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梅陇镇" sheetId="50" r:id="rId15"/>
    <sheet name="扩班设备" sheetId="51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C4" i="50" l="1"/>
  <c r="D5" i="50" l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1" i="23" s="1"/>
  <c r="W100" i="23"/>
  <c r="W99" i="23"/>
  <c r="W98" i="23"/>
  <c r="W97" i="23"/>
  <c r="V96" i="23"/>
  <c r="S96" i="23"/>
  <c r="R96" i="23"/>
  <c r="R80" i="23" s="1"/>
  <c r="R79" i="23" s="1"/>
  <c r="Q96" i="23"/>
  <c r="P96" i="23"/>
  <c r="O96" i="23"/>
  <c r="N96" i="23"/>
  <c r="N80" i="23" s="1"/>
  <c r="N79" i="23" s="1"/>
  <c r="M96" i="23"/>
  <c r="L96" i="23"/>
  <c r="K96" i="23"/>
  <c r="J96" i="23"/>
  <c r="J80" i="23" s="1"/>
  <c r="J79" i="23" s="1"/>
  <c r="I96" i="23"/>
  <c r="H96" i="23"/>
  <c r="G96" i="23"/>
  <c r="F96" i="23"/>
  <c r="F80" i="23" s="1"/>
  <c r="F79" i="23" s="1"/>
  <c r="E96" i="23"/>
  <c r="W96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P85" i="23" s="1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G90" i="23"/>
  <c r="G89" i="23" s="1"/>
  <c r="F90" i="23"/>
  <c r="E90" i="23"/>
  <c r="W90" i="23" s="1"/>
  <c r="V89" i="23"/>
  <c r="V85" i="23" s="1"/>
  <c r="H89" i="23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H85" i="23" s="1"/>
  <c r="G86" i="23"/>
  <c r="G85" i="23" s="1"/>
  <c r="F86" i="23"/>
  <c r="E86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P81" i="23" s="1"/>
  <c r="O82" i="23"/>
  <c r="O81" i="23" s="1"/>
  <c r="N82" i="23"/>
  <c r="M82" i="23"/>
  <c r="M81" i="23" s="1"/>
  <c r="L82" i="23"/>
  <c r="K82" i="23"/>
  <c r="K81" i="23" s="1"/>
  <c r="J82" i="23"/>
  <c r="I82" i="23"/>
  <c r="I81" i="23" s="1"/>
  <c r="H82" i="23"/>
  <c r="H81" i="23" s="1"/>
  <c r="G82" i="23"/>
  <c r="G81" i="23" s="1"/>
  <c r="F82" i="23"/>
  <c r="E82" i="23"/>
  <c r="V81" i="23"/>
  <c r="R81" i="23"/>
  <c r="N81" i="23"/>
  <c r="L81" i="23"/>
  <c r="J81" i="23"/>
  <c r="F81" i="23"/>
  <c r="V80" i="23"/>
  <c r="S80" i="23"/>
  <c r="S79" i="23" s="1"/>
  <c r="Q80" i="23"/>
  <c r="Q79" i="23" s="1"/>
  <c r="P80" i="23"/>
  <c r="P79" i="23" s="1"/>
  <c r="O80" i="23"/>
  <c r="O79" i="23" s="1"/>
  <c r="M80" i="23"/>
  <c r="M79" i="23" s="1"/>
  <c r="L80" i="23"/>
  <c r="K80" i="23"/>
  <c r="K79" i="23" s="1"/>
  <c r="I80" i="23"/>
  <c r="I79" i="23" s="1"/>
  <c r="H80" i="23"/>
  <c r="H79" i="23" s="1"/>
  <c r="G80" i="23"/>
  <c r="G79" i="23" s="1"/>
  <c r="E80" i="23"/>
  <c r="E79" i="23" s="1"/>
  <c r="V79" i="23"/>
  <c r="L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J75" i="23" s="1"/>
  <c r="I76" i="23"/>
  <c r="I75" i="23" s="1"/>
  <c r="H76" i="23"/>
  <c r="H75" i="23" s="1"/>
  <c r="G76" i="23"/>
  <c r="G75" i="23" s="1"/>
  <c r="F76" i="23"/>
  <c r="E76" i="23"/>
  <c r="E75" i="23" s="1"/>
  <c r="V75" i="23"/>
  <c r="N75" i="23"/>
  <c r="L75" i="23"/>
  <c r="F75" i="23"/>
  <c r="V74" i="23"/>
  <c r="S74" i="23"/>
  <c r="S73" i="23" s="1"/>
  <c r="R74" i="23"/>
  <c r="R73" i="23" s="1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J73" i="23" s="1"/>
  <c r="I74" i="23"/>
  <c r="I73" i="23" s="1"/>
  <c r="H74" i="23"/>
  <c r="H73" i="23" s="1"/>
  <c r="G74" i="23"/>
  <c r="G73" i="23" s="1"/>
  <c r="F74" i="23"/>
  <c r="E74" i="23"/>
  <c r="W74" i="23" s="1"/>
  <c r="V73" i="23"/>
  <c r="N73" i="23"/>
  <c r="L73" i="23"/>
  <c r="F73" i="23"/>
  <c r="V72" i="23"/>
  <c r="S72" i="23"/>
  <c r="S71" i="23" s="1"/>
  <c r="R72" i="23"/>
  <c r="R71" i="23" s="1"/>
  <c r="Q72" i="23"/>
  <c r="Q71" i="23" s="1"/>
  <c r="P72" i="23"/>
  <c r="P71" i="23" s="1"/>
  <c r="O72" i="23"/>
  <c r="O71" i="23" s="1"/>
  <c r="N72" i="23"/>
  <c r="M72" i="23"/>
  <c r="M71" i="23" s="1"/>
  <c r="L72" i="23"/>
  <c r="K72" i="23"/>
  <c r="K71" i="23" s="1"/>
  <c r="J72" i="23"/>
  <c r="J71" i="23" s="1"/>
  <c r="I72" i="23"/>
  <c r="I71" i="23" s="1"/>
  <c r="H72" i="23"/>
  <c r="H71" i="23" s="1"/>
  <c r="G72" i="23"/>
  <c r="G71" i="23" s="1"/>
  <c r="F72" i="23"/>
  <c r="E72" i="23"/>
  <c r="E71" i="23" s="1"/>
  <c r="V71" i="23"/>
  <c r="N71" i="23"/>
  <c r="L71" i="23"/>
  <c r="F71" i="23"/>
  <c r="W70" i="23"/>
  <c r="W69" i="23"/>
  <c r="I68" i="23"/>
  <c r="I53" i="23" s="1"/>
  <c r="H68" i="23"/>
  <c r="W68" i="23" s="1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V53" i="23"/>
  <c r="S53" i="23"/>
  <c r="R53" i="23"/>
  <c r="Q53" i="23"/>
  <c r="P53" i="23"/>
  <c r="O53" i="23"/>
  <c r="N53" i="23"/>
  <c r="M53" i="23"/>
  <c r="L53" i="23"/>
  <c r="K53" i="23"/>
  <c r="J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7" i="23" s="1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2" i="23" s="1"/>
  <c r="W41" i="23"/>
  <c r="V40" i="23"/>
  <c r="S40" i="23"/>
  <c r="S31" i="23" s="1"/>
  <c r="R40" i="23"/>
  <c r="R31" i="23" s="1"/>
  <c r="Q40" i="23"/>
  <c r="P40" i="23"/>
  <c r="O40" i="23"/>
  <c r="O31" i="23" s="1"/>
  <c r="N40" i="23"/>
  <c r="N31" i="23" s="1"/>
  <c r="M40" i="23"/>
  <c r="L40" i="23"/>
  <c r="K40" i="23"/>
  <c r="K31" i="23" s="1"/>
  <c r="J40" i="23"/>
  <c r="J31" i="23" s="1"/>
  <c r="I40" i="23"/>
  <c r="H40" i="23"/>
  <c r="G40" i="23"/>
  <c r="G31" i="23" s="1"/>
  <c r="F40" i="23"/>
  <c r="F31" i="23" s="1"/>
  <c r="E40" i="23"/>
  <c r="W40" i="23" s="1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W32" i="23" s="1"/>
  <c r="V31" i="23"/>
  <c r="Q31" i="23"/>
  <c r="P31" i="23"/>
  <c r="M31" i="23"/>
  <c r="L31" i="23"/>
  <c r="I31" i="23"/>
  <c r="H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W29" i="23" s="1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V8" i="23" s="1"/>
  <c r="V4" i="23" s="1"/>
  <c r="S10" i="23"/>
  <c r="S8" i="23" s="1"/>
  <c r="S4" i="23" s="1"/>
  <c r="R10" i="23"/>
  <c r="Q10" i="23"/>
  <c r="P10" i="23"/>
  <c r="P8" i="23" s="1"/>
  <c r="P4" i="23" s="1"/>
  <c r="O10" i="23"/>
  <c r="O8" i="23" s="1"/>
  <c r="O4" i="23" s="1"/>
  <c r="N10" i="23"/>
  <c r="M10" i="23"/>
  <c r="L10" i="23"/>
  <c r="L8" i="23" s="1"/>
  <c r="L4" i="23" s="1"/>
  <c r="K10" i="23"/>
  <c r="K8" i="23" s="1"/>
  <c r="K4" i="23" s="1"/>
  <c r="J10" i="23"/>
  <c r="I10" i="23"/>
  <c r="H10" i="23"/>
  <c r="H8" i="23" s="1"/>
  <c r="H4" i="23" s="1"/>
  <c r="G10" i="23"/>
  <c r="G8" i="23" s="1"/>
  <c r="G4" i="23" s="1"/>
  <c r="F10" i="23"/>
  <c r="E10" i="23"/>
  <c r="W9" i="23"/>
  <c r="R8" i="23"/>
  <c r="Q8" i="23"/>
  <c r="Q4" i="23" s="1"/>
  <c r="N8" i="23"/>
  <c r="M8" i="23"/>
  <c r="M4" i="23" s="1"/>
  <c r="J8" i="23"/>
  <c r="I8" i="23"/>
  <c r="I4" i="23" s="1"/>
  <c r="F8" i="23"/>
  <c r="E8" i="23"/>
  <c r="E4" i="23" s="1"/>
  <c r="W4" i="23" s="1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R4" i="23"/>
  <c r="N4" i="23"/>
  <c r="J4" i="23"/>
  <c r="F4" i="23"/>
  <c r="Q109" i="19"/>
  <c r="Q108" i="19"/>
  <c r="Q107" i="19"/>
  <c r="Q106" i="19"/>
  <c r="Q105" i="19"/>
  <c r="Q104" i="19"/>
  <c r="N104" i="19"/>
  <c r="N101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O72" i="19" s="1"/>
  <c r="O71" i="19" s="1"/>
  <c r="O52" i="19" s="1"/>
  <c r="N96" i="19"/>
  <c r="M96" i="19"/>
  <c r="L96" i="19"/>
  <c r="K96" i="19"/>
  <c r="K72" i="19" s="1"/>
  <c r="K71" i="19" s="1"/>
  <c r="K52" i="19" s="1"/>
  <c r="J96" i="19"/>
  <c r="I96" i="19"/>
  <c r="H96" i="19"/>
  <c r="G96" i="19"/>
  <c r="G72" i="19" s="1"/>
  <c r="G71" i="19" s="1"/>
  <c r="G52" i="19" s="1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N85" i="19" s="1"/>
  <c r="M89" i="19"/>
  <c r="L89" i="19"/>
  <c r="K89" i="19"/>
  <c r="K85" i="19" s="1"/>
  <c r="J89" i="19"/>
  <c r="J85" i="19" s="1"/>
  <c r="I89" i="19"/>
  <c r="H89" i="19"/>
  <c r="G89" i="19"/>
  <c r="G85" i="19" s="1"/>
  <c r="F89" i="19"/>
  <c r="F85" i="19" s="1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Q86" i="19" s="1"/>
  <c r="P85" i="19"/>
  <c r="M85" i="19"/>
  <c r="L85" i="19"/>
  <c r="I85" i="19"/>
  <c r="H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N82" i="19"/>
  <c r="N81" i="19" s="1"/>
  <c r="M82" i="19"/>
  <c r="L82" i="19"/>
  <c r="K82" i="19"/>
  <c r="J82" i="19"/>
  <c r="J81" i="19" s="1"/>
  <c r="I82" i="19"/>
  <c r="H82" i="19"/>
  <c r="G82" i="19"/>
  <c r="E82" i="19"/>
  <c r="E81" i="19" s="1"/>
  <c r="P81" i="19"/>
  <c r="O81" i="19"/>
  <c r="M81" i="19"/>
  <c r="L81" i="19"/>
  <c r="K81" i="19"/>
  <c r="I81" i="19"/>
  <c r="H81" i="19"/>
  <c r="G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P72" i="19"/>
  <c r="N72" i="19"/>
  <c r="M72" i="19"/>
  <c r="L72" i="19"/>
  <c r="J72" i="19"/>
  <c r="I72" i="19"/>
  <c r="H72" i="19"/>
  <c r="F72" i="19"/>
  <c r="E72" i="19"/>
  <c r="P71" i="19"/>
  <c r="N71" i="19"/>
  <c r="M71" i="19"/>
  <c r="L71" i="19"/>
  <c r="J71" i="19"/>
  <c r="I71" i="19"/>
  <c r="I52" i="19" s="1"/>
  <c r="H71" i="19"/>
  <c r="H52" i="19" s="1"/>
  <c r="F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E53" i="19" s="1"/>
  <c r="P53" i="19"/>
  <c r="P52" i="19" s="1"/>
  <c r="O53" i="19"/>
  <c r="N53" i="19"/>
  <c r="N52" i="19" s="1"/>
  <c r="M53" i="19"/>
  <c r="M52" i="19" s="1"/>
  <c r="L53" i="19"/>
  <c r="L52" i="19" s="1"/>
  <c r="K53" i="19"/>
  <c r="J53" i="19"/>
  <c r="J52" i="19" s="1"/>
  <c r="G53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P31" i="19" s="1"/>
  <c r="O45" i="19"/>
  <c r="N45" i="19"/>
  <c r="M45" i="19"/>
  <c r="L45" i="19"/>
  <c r="L31" i="19" s="1"/>
  <c r="K45" i="19"/>
  <c r="J45" i="19"/>
  <c r="I45" i="19"/>
  <c r="H45" i="19"/>
  <c r="H31" i="19" s="1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Q32" i="19" s="1"/>
  <c r="N31" i="19"/>
  <c r="M31" i="19"/>
  <c r="J31" i="19"/>
  <c r="I31" i="19"/>
  <c r="F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P27" i="19" s="1"/>
  <c r="O28" i="19"/>
  <c r="N28" i="19"/>
  <c r="M28" i="19"/>
  <c r="M27" i="19" s="1"/>
  <c r="L28" i="19"/>
  <c r="K28" i="19"/>
  <c r="J28" i="19"/>
  <c r="I28" i="19"/>
  <c r="I27" i="19" s="1"/>
  <c r="H28" i="19"/>
  <c r="H27" i="19" s="1"/>
  <c r="G28" i="19"/>
  <c r="E28" i="19"/>
  <c r="O27" i="19"/>
  <c r="N27" i="19"/>
  <c r="L27" i="19"/>
  <c r="K27" i="19"/>
  <c r="J27" i="19"/>
  <c r="G27" i="19"/>
  <c r="E27" i="19"/>
  <c r="P26" i="19"/>
  <c r="O26" i="19"/>
  <c r="O25" i="19" s="1"/>
  <c r="N26" i="19"/>
  <c r="N25" i="19" s="1"/>
  <c r="M26" i="19"/>
  <c r="L26" i="19"/>
  <c r="K26" i="19"/>
  <c r="K25" i="19" s="1"/>
  <c r="J26" i="19"/>
  <c r="J25" i="19" s="1"/>
  <c r="I26" i="19"/>
  <c r="H26" i="19"/>
  <c r="G26" i="19"/>
  <c r="G25" i="19" s="1"/>
  <c r="E26" i="19"/>
  <c r="P25" i="19"/>
  <c r="M25" i="19"/>
  <c r="L25" i="19"/>
  <c r="I25" i="19"/>
  <c r="H25" i="19"/>
  <c r="E25" i="19"/>
  <c r="P24" i="19"/>
  <c r="O24" i="19"/>
  <c r="N24" i="19"/>
  <c r="M24" i="19"/>
  <c r="M22" i="19" s="1"/>
  <c r="L24" i="19"/>
  <c r="K24" i="19"/>
  <c r="J24" i="19"/>
  <c r="I24" i="19"/>
  <c r="I22" i="19" s="1"/>
  <c r="H24" i="19"/>
  <c r="G24" i="19"/>
  <c r="E24" i="19"/>
  <c r="P23" i="19"/>
  <c r="P22" i="19" s="1"/>
  <c r="O23" i="19"/>
  <c r="N23" i="19"/>
  <c r="M23" i="19"/>
  <c r="L23" i="19"/>
  <c r="L22" i="19" s="1"/>
  <c r="L4" i="19" s="1"/>
  <c r="L3" i="19" s="1"/>
  <c r="K23" i="19"/>
  <c r="J23" i="19"/>
  <c r="I23" i="19"/>
  <c r="H23" i="19"/>
  <c r="H22" i="19" s="1"/>
  <c r="G23" i="19"/>
  <c r="E23" i="19"/>
  <c r="O22" i="19"/>
  <c r="N22" i="19"/>
  <c r="K22" i="19"/>
  <c r="J22" i="19"/>
  <c r="G22" i="19"/>
  <c r="E22" i="19"/>
  <c r="P21" i="19"/>
  <c r="O21" i="19"/>
  <c r="N21" i="19"/>
  <c r="N20" i="19" s="1"/>
  <c r="M21" i="19"/>
  <c r="M20" i="19" s="1"/>
  <c r="L21" i="19"/>
  <c r="K21" i="19"/>
  <c r="J21" i="19"/>
  <c r="J20" i="19" s="1"/>
  <c r="I21" i="19"/>
  <c r="I20" i="19" s="1"/>
  <c r="H21" i="19"/>
  <c r="G21" i="19"/>
  <c r="E21" i="19"/>
  <c r="E20" i="19" s="1"/>
  <c r="P20" i="19"/>
  <c r="O20" i="19"/>
  <c r="L20" i="19"/>
  <c r="K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O8" i="19" s="1"/>
  <c r="O4" i="19" s="1"/>
  <c r="O3" i="19" s="1"/>
  <c r="N10" i="19"/>
  <c r="N8" i="19" s="1"/>
  <c r="M10" i="19"/>
  <c r="L10" i="19"/>
  <c r="K10" i="19"/>
  <c r="K8" i="19" s="1"/>
  <c r="J10" i="19"/>
  <c r="J8" i="19" s="1"/>
  <c r="I10" i="19"/>
  <c r="H10" i="19"/>
  <c r="G10" i="19"/>
  <c r="G8" i="19" s="1"/>
  <c r="G4" i="19" s="1"/>
  <c r="G3" i="19" s="1"/>
  <c r="F10" i="19"/>
  <c r="E10" i="19"/>
  <c r="F9" i="19"/>
  <c r="P8" i="19"/>
  <c r="P4" i="19" s="1"/>
  <c r="P3" i="19" s="1"/>
  <c r="M8" i="19"/>
  <c r="L8" i="19"/>
  <c r="I8" i="19"/>
  <c r="H8" i="19"/>
  <c r="H4" i="19" s="1"/>
  <c r="H3" i="19" s="1"/>
  <c r="E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K4" i="19"/>
  <c r="K3" i="19" s="1"/>
  <c r="Q9" i="19" l="1"/>
  <c r="F8" i="19"/>
  <c r="Q8" i="19" s="1"/>
  <c r="Q31" i="19"/>
  <c r="E4" i="19"/>
  <c r="M4" i="19"/>
  <c r="M3" i="19" s="1"/>
  <c r="J4" i="19"/>
  <c r="J3" i="19" s="1"/>
  <c r="N4" i="19"/>
  <c r="N3" i="19" s="1"/>
  <c r="Q53" i="19"/>
  <c r="E52" i="19"/>
  <c r="I4" i="19"/>
  <c r="I3" i="19" s="1"/>
  <c r="H52" i="23"/>
  <c r="H3" i="23" s="1"/>
  <c r="Q10" i="19"/>
  <c r="Q11" i="19"/>
  <c r="Q12" i="19"/>
  <c r="Q13" i="19"/>
  <c r="Q14" i="19"/>
  <c r="Q15" i="19"/>
  <c r="F52" i="19"/>
  <c r="Q40" i="19"/>
  <c r="Q89" i="19"/>
  <c r="Q90" i="19"/>
  <c r="Q91" i="19"/>
  <c r="W5" i="23"/>
  <c r="W17" i="23"/>
  <c r="W45" i="23"/>
  <c r="W54" i="23"/>
  <c r="W86" i="23"/>
  <c r="Q42" i="19"/>
  <c r="Q47" i="19"/>
  <c r="Q54" i="19"/>
  <c r="Q63" i="19"/>
  <c r="Q83" i="19"/>
  <c r="Q93" i="19"/>
  <c r="Q71" i="19"/>
  <c r="Q72" i="19"/>
  <c r="Q85" i="19"/>
  <c r="W8" i="23"/>
  <c r="W31" i="23"/>
  <c r="W75" i="23"/>
  <c r="W77" i="23"/>
  <c r="W91" i="23"/>
  <c r="Q29" i="19"/>
  <c r="Q5" i="19"/>
  <c r="Q45" i="19"/>
  <c r="Q79" i="19"/>
  <c r="Q80" i="19"/>
  <c r="Q96" i="19"/>
  <c r="Q101" i="19"/>
  <c r="W10" i="23"/>
  <c r="W11" i="23"/>
  <c r="W12" i="23"/>
  <c r="W13" i="23"/>
  <c r="W14" i="23"/>
  <c r="W15" i="23"/>
  <c r="L52" i="23"/>
  <c r="L3" i="23" s="1"/>
  <c r="P52" i="23"/>
  <c r="P3" i="23" s="1"/>
  <c r="V52" i="23"/>
  <c r="V3" i="23" s="1"/>
  <c r="W79" i="23"/>
  <c r="W82" i="23"/>
  <c r="W83" i="23"/>
  <c r="F89" i="23"/>
  <c r="F85" i="23" s="1"/>
  <c r="F52" i="23" s="1"/>
  <c r="F3" i="23" s="1"/>
  <c r="J89" i="23"/>
  <c r="J85" i="23" s="1"/>
  <c r="J52" i="23" s="1"/>
  <c r="J3" i="23" s="1"/>
  <c r="N89" i="23"/>
  <c r="N85" i="23" s="1"/>
  <c r="R89" i="23"/>
  <c r="R85" i="23" s="1"/>
  <c r="W93" i="23"/>
  <c r="E4" i="50"/>
  <c r="E5" i="50" s="1"/>
  <c r="C5" i="50"/>
  <c r="W71" i="23"/>
  <c r="I52" i="23"/>
  <c r="I3" i="23" s="1"/>
  <c r="M52" i="23"/>
  <c r="M3" i="23" s="1"/>
  <c r="G52" i="23"/>
  <c r="G3" i="23" s="1"/>
  <c r="K52" i="23"/>
  <c r="K3" i="23" s="1"/>
  <c r="O52" i="23"/>
  <c r="O3" i="23" s="1"/>
  <c r="S52" i="23"/>
  <c r="S3" i="23" s="1"/>
  <c r="I85" i="23"/>
  <c r="M85" i="23"/>
  <c r="Q85" i="23"/>
  <c r="Q52" i="23" s="1"/>
  <c r="Q3" i="23" s="1"/>
  <c r="N52" i="23"/>
  <c r="N3" i="23" s="1"/>
  <c r="R52" i="23"/>
  <c r="R3" i="23" s="1"/>
  <c r="E73" i="23"/>
  <c r="W73" i="23" s="1"/>
  <c r="E81" i="23"/>
  <c r="W81" i="23" s="1"/>
  <c r="E89" i="23"/>
  <c r="W89" i="23" s="1"/>
  <c r="W72" i="23"/>
  <c r="W76" i="23"/>
  <c r="W80" i="23"/>
  <c r="E53" i="23"/>
  <c r="Q81" i="19"/>
  <c r="Q82" i="19"/>
  <c r="Q26" i="19"/>
  <c r="Q52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E85" i="23" l="1"/>
  <c r="W85" i="23" s="1"/>
  <c r="E3" i="19"/>
  <c r="E52" i="23"/>
  <c r="W53" i="23"/>
  <c r="F4" i="19"/>
  <c r="Q28" i="19"/>
  <c r="Q23" i="19"/>
  <c r="Q21" i="19"/>
  <c r="Q20" i="19"/>
  <c r="W52" i="23" l="1"/>
  <c r="E3" i="23"/>
  <c r="W3" i="23" s="1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72" i="24" s="1"/>
  <c r="L71" i="24" s="1"/>
  <c r="K96" i="24"/>
  <c r="J96" i="24"/>
  <c r="J72" i="24" s="1"/>
  <c r="J71" i="24" s="1"/>
  <c r="I96" i="24"/>
  <c r="H96" i="24"/>
  <c r="H72" i="24" s="1"/>
  <c r="H71" i="24" s="1"/>
  <c r="G96" i="24"/>
  <c r="F96" i="24"/>
  <c r="F72" i="24" s="1"/>
  <c r="F71" i="24" s="1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K89" i="24" s="1"/>
  <c r="J90" i="24"/>
  <c r="I90" i="24"/>
  <c r="I89" i="24" s="1"/>
  <c r="H90" i="24"/>
  <c r="G90" i="24"/>
  <c r="G89" i="24" s="1"/>
  <c r="F90" i="24"/>
  <c r="E90" i="24"/>
  <c r="M90" i="24" s="1"/>
  <c r="J89" i="24"/>
  <c r="F89" i="24"/>
  <c r="F85" i="24" s="1"/>
  <c r="M88" i="24"/>
  <c r="M87" i="24"/>
  <c r="L86" i="24"/>
  <c r="K86" i="24"/>
  <c r="K85" i="24" s="1"/>
  <c r="J86" i="24"/>
  <c r="I86" i="24"/>
  <c r="H86" i="24"/>
  <c r="G86" i="24"/>
  <c r="G85" i="24" s="1"/>
  <c r="F86" i="24"/>
  <c r="E86" i="24"/>
  <c r="J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F81" i="24" s="1"/>
  <c r="E82" i="24"/>
  <c r="L81" i="24"/>
  <c r="K81" i="24"/>
  <c r="J81" i="24"/>
  <c r="G81" i="24"/>
  <c r="L80" i="24"/>
  <c r="K80" i="24"/>
  <c r="K79" i="24" s="1"/>
  <c r="J80" i="24"/>
  <c r="J79" i="24" s="1"/>
  <c r="I80" i="24"/>
  <c r="H80" i="24"/>
  <c r="H79" i="24" s="1"/>
  <c r="G80" i="24"/>
  <c r="G79" i="24" s="1"/>
  <c r="F80" i="24"/>
  <c r="F79" i="24" s="1"/>
  <c r="E80" i="24"/>
  <c r="L79" i="24"/>
  <c r="I79" i="24"/>
  <c r="E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I76" i="24"/>
  <c r="I75" i="24" s="1"/>
  <c r="H76" i="24"/>
  <c r="G76" i="24"/>
  <c r="G75" i="24" s="1"/>
  <c r="F76" i="24"/>
  <c r="F75" i="24" s="1"/>
  <c r="E76" i="24"/>
  <c r="M76" i="24" s="1"/>
  <c r="L75" i="24"/>
  <c r="J75" i="24"/>
  <c r="H75" i="24"/>
  <c r="L74" i="24"/>
  <c r="K74" i="24"/>
  <c r="J74" i="24"/>
  <c r="I74" i="24"/>
  <c r="I73" i="24" s="1"/>
  <c r="H74" i="24"/>
  <c r="G74" i="24"/>
  <c r="G73" i="24" s="1"/>
  <c r="F74" i="24"/>
  <c r="E74" i="24"/>
  <c r="L73" i="24"/>
  <c r="K73" i="24"/>
  <c r="J73" i="24"/>
  <c r="H73" i="24"/>
  <c r="F73" i="24"/>
  <c r="K72" i="24"/>
  <c r="K71" i="24" s="1"/>
  <c r="I72" i="24"/>
  <c r="I71" i="24" s="1"/>
  <c r="G72" i="24"/>
  <c r="G71" i="24" s="1"/>
  <c r="E72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M63" i="24" s="1"/>
  <c r="E63" i="24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E53" i="24" s="1"/>
  <c r="E56" i="24"/>
  <c r="M56" i="24" s="1"/>
  <c r="H55" i="24"/>
  <c r="G55" i="24"/>
  <c r="M55" i="24" s="1"/>
  <c r="E55" i="24"/>
  <c r="M54" i="24"/>
  <c r="E54" i="24"/>
  <c r="L53" i="24"/>
  <c r="K53" i="24"/>
  <c r="J53" i="24"/>
  <c r="J52" i="24" s="1"/>
  <c r="I53" i="24"/>
  <c r="H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G46" i="24"/>
  <c r="M46" i="24" s="1"/>
  <c r="E46" i="24"/>
  <c r="L45" i="24"/>
  <c r="L31" i="24" s="1"/>
  <c r="K45" i="24"/>
  <c r="J45" i="24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K31" i="24" s="1"/>
  <c r="J40" i="24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F32" i="24"/>
  <c r="F31" i="24" s="1"/>
  <c r="E32" i="24"/>
  <c r="J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H27" i="24" s="1"/>
  <c r="G28" i="24"/>
  <c r="F28" i="24"/>
  <c r="F27" i="24" s="1"/>
  <c r="E28" i="24"/>
  <c r="L27" i="24"/>
  <c r="K27" i="24"/>
  <c r="J27" i="24"/>
  <c r="G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M19" i="24"/>
  <c r="K19" i="24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J10" i="24"/>
  <c r="J8" i="24" s="1"/>
  <c r="J4" i="24" s="1"/>
  <c r="I10" i="24"/>
  <c r="I8" i="24" s="1"/>
  <c r="H10" i="24"/>
  <c r="G10" i="24"/>
  <c r="F10" i="24"/>
  <c r="F8" i="24" s="1"/>
  <c r="E10" i="24"/>
  <c r="M9" i="24"/>
  <c r="E9" i="24"/>
  <c r="L8" i="24"/>
  <c r="L4" i="24" s="1"/>
  <c r="K8" i="24"/>
  <c r="K4" i="24" s="1"/>
  <c r="H8" i="24"/>
  <c r="G8" i="24"/>
  <c r="H7" i="24"/>
  <c r="G7" i="24"/>
  <c r="G5" i="24" s="1"/>
  <c r="G4" i="24" s="1"/>
  <c r="E7" i="24"/>
  <c r="E5" i="24" s="1"/>
  <c r="H6" i="24"/>
  <c r="H5" i="24" s="1"/>
  <c r="H4" i="24" s="1"/>
  <c r="E6" i="24"/>
  <c r="M6" i="24" s="1"/>
  <c r="L5" i="24"/>
  <c r="K5" i="24"/>
  <c r="J5" i="24"/>
  <c r="I5" i="24"/>
  <c r="F5" i="24"/>
  <c r="F4" i="24" s="1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H29" i="22" s="1"/>
  <c r="G96" i="22"/>
  <c r="F96" i="22"/>
  <c r="F80" i="22" s="1"/>
  <c r="F79" i="22" s="1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H90" i="22"/>
  <c r="H89" i="22" s="1"/>
  <c r="H85" i="22" s="1"/>
  <c r="G90" i="22"/>
  <c r="F90" i="22"/>
  <c r="F89" i="22" s="1"/>
  <c r="E90" i="22"/>
  <c r="G89" i="22"/>
  <c r="J88" i="22"/>
  <c r="J87" i="22"/>
  <c r="I86" i="22"/>
  <c r="H86" i="22"/>
  <c r="G86" i="22"/>
  <c r="G85" i="22" s="1"/>
  <c r="F86" i="22"/>
  <c r="E86" i="22"/>
  <c r="J84" i="22"/>
  <c r="I83" i="22"/>
  <c r="H83" i="22"/>
  <c r="G83" i="22"/>
  <c r="F83" i="22"/>
  <c r="E83" i="22"/>
  <c r="J83" i="22" s="1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G80" i="22"/>
  <c r="E80" i="22"/>
  <c r="E79" i="22" s="1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F76" i="22"/>
  <c r="F75" i="22" s="1"/>
  <c r="E76" i="22"/>
  <c r="G75" i="22"/>
  <c r="I74" i="22"/>
  <c r="I73" i="22" s="1"/>
  <c r="H74" i="22"/>
  <c r="H73" i="22" s="1"/>
  <c r="G74" i="22"/>
  <c r="G73" i="22" s="1"/>
  <c r="F74" i="22"/>
  <c r="E74" i="22"/>
  <c r="J74" i="22" s="1"/>
  <c r="F73" i="22"/>
  <c r="I72" i="22"/>
  <c r="I71" i="22" s="1"/>
  <c r="H72" i="22"/>
  <c r="H71" i="22" s="1"/>
  <c r="G72" i="22"/>
  <c r="F72" i="22"/>
  <c r="F71" i="22" s="1"/>
  <c r="E72" i="22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7" i="22" s="1"/>
  <c r="J46" i="22"/>
  <c r="I45" i="22"/>
  <c r="H45" i="22"/>
  <c r="G45" i="22"/>
  <c r="G31" i="22" s="1"/>
  <c r="F45" i="22"/>
  <c r="E45" i="22"/>
  <c r="J44" i="22"/>
  <c r="J43" i="22"/>
  <c r="I42" i="22"/>
  <c r="H42" i="22"/>
  <c r="G42" i="22"/>
  <c r="F42" i="22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H31" i="22" s="1"/>
  <c r="G32" i="22"/>
  <c r="F32" i="22"/>
  <c r="F31" i="22" s="1"/>
  <c r="E32" i="22"/>
  <c r="I31" i="22"/>
  <c r="E31" i="22"/>
  <c r="I30" i="22"/>
  <c r="H30" i="22"/>
  <c r="G30" i="22"/>
  <c r="F30" i="22"/>
  <c r="E30" i="22"/>
  <c r="I29" i="22"/>
  <c r="G29" i="22"/>
  <c r="F29" i="22"/>
  <c r="E29" i="22"/>
  <c r="I28" i="22"/>
  <c r="H28" i="22"/>
  <c r="H27" i="22" s="1"/>
  <c r="G28" i="22"/>
  <c r="F28" i="22"/>
  <c r="F27" i="22" s="1"/>
  <c r="E28" i="22"/>
  <c r="I27" i="22"/>
  <c r="G27" i="22"/>
  <c r="E27" i="22"/>
  <c r="I26" i="22"/>
  <c r="H26" i="22"/>
  <c r="H25" i="22" s="1"/>
  <c r="G26" i="22"/>
  <c r="F26" i="22"/>
  <c r="F25" i="22" s="1"/>
  <c r="E26" i="22"/>
  <c r="I25" i="22"/>
  <c r="G25" i="22"/>
  <c r="E25" i="22"/>
  <c r="I24" i="22"/>
  <c r="H24" i="22"/>
  <c r="H22" i="22" s="1"/>
  <c r="G24" i="22"/>
  <c r="F24" i="22"/>
  <c r="E24" i="22"/>
  <c r="I23" i="22"/>
  <c r="I22" i="22" s="1"/>
  <c r="H23" i="22"/>
  <c r="G23" i="22"/>
  <c r="G22" i="22" s="1"/>
  <c r="F23" i="22"/>
  <c r="E23" i="22"/>
  <c r="E22" i="22" s="1"/>
  <c r="J22" i="22" s="1"/>
  <c r="F22" i="22"/>
  <c r="I21" i="22"/>
  <c r="I20" i="22" s="1"/>
  <c r="H21" i="22"/>
  <c r="G21" i="22"/>
  <c r="G20" i="22" s="1"/>
  <c r="F21" i="22"/>
  <c r="E21" i="22"/>
  <c r="E20" i="22" s="1"/>
  <c r="H20" i="22"/>
  <c r="F20" i="22"/>
  <c r="J19" i="22"/>
  <c r="I18" i="22"/>
  <c r="H18" i="22"/>
  <c r="G18" i="22"/>
  <c r="F18" i="22"/>
  <c r="E18" i="22"/>
  <c r="J17" i="22"/>
  <c r="J16" i="22"/>
  <c r="I15" i="22"/>
  <c r="I13" i="22" s="1"/>
  <c r="H15" i="22"/>
  <c r="G15" i="22"/>
  <c r="F15" i="22"/>
  <c r="E15" i="22"/>
  <c r="J15" i="22" s="1"/>
  <c r="I14" i="22"/>
  <c r="H14" i="22"/>
  <c r="H13" i="22" s="1"/>
  <c r="G14" i="22"/>
  <c r="F14" i="22"/>
  <c r="F13" i="22" s="1"/>
  <c r="E14" i="22"/>
  <c r="G13" i="22"/>
  <c r="I12" i="22"/>
  <c r="H12" i="22"/>
  <c r="G12" i="22"/>
  <c r="F12" i="22"/>
  <c r="E12" i="22"/>
  <c r="I11" i="22"/>
  <c r="I10" i="22" s="1"/>
  <c r="I8" i="22" s="1"/>
  <c r="G11" i="22"/>
  <c r="G10" i="22" s="1"/>
  <c r="G8" i="22" s="1"/>
  <c r="F11" i="22"/>
  <c r="E11" i="22"/>
  <c r="E10" i="22" s="1"/>
  <c r="F10" i="22"/>
  <c r="F8" i="22" s="1"/>
  <c r="F4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T29" i="20" s="1"/>
  <c r="S96" i="20"/>
  <c r="R96" i="20"/>
  <c r="Q96" i="20"/>
  <c r="P96" i="20"/>
  <c r="P29" i="20" s="1"/>
  <c r="O96" i="20"/>
  <c r="N96" i="20"/>
  <c r="M96" i="20"/>
  <c r="L96" i="20"/>
  <c r="L29" i="20" s="1"/>
  <c r="K96" i="20"/>
  <c r="J96" i="20"/>
  <c r="I96" i="20"/>
  <c r="H96" i="20"/>
  <c r="H29" i="20" s="1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T90" i="20"/>
  <c r="T89" i="20" s="1"/>
  <c r="S90" i="20"/>
  <c r="R90" i="20"/>
  <c r="R89" i="20" s="1"/>
  <c r="Q90" i="20"/>
  <c r="P90" i="20"/>
  <c r="P89" i="20" s="1"/>
  <c r="O90" i="20"/>
  <c r="N90" i="20"/>
  <c r="N89" i="20" s="1"/>
  <c r="M90" i="20"/>
  <c r="L90" i="20"/>
  <c r="L89" i="20" s="1"/>
  <c r="K90" i="20"/>
  <c r="J90" i="20"/>
  <c r="J89" i="20" s="1"/>
  <c r="I90" i="20"/>
  <c r="H90" i="20"/>
  <c r="H89" i="20" s="1"/>
  <c r="G90" i="20"/>
  <c r="F90" i="20"/>
  <c r="F89" i="20" s="1"/>
  <c r="E90" i="20"/>
  <c r="S89" i="20"/>
  <c r="O89" i="20"/>
  <c r="K89" i="20"/>
  <c r="G89" i="20"/>
  <c r="V88" i="20"/>
  <c r="V87" i="20"/>
  <c r="U86" i="20"/>
  <c r="T86" i="20"/>
  <c r="S86" i="20"/>
  <c r="S85" i="20" s="1"/>
  <c r="R86" i="20"/>
  <c r="Q86" i="20"/>
  <c r="P86" i="20"/>
  <c r="O86" i="20"/>
  <c r="N86" i="20"/>
  <c r="M86" i="20"/>
  <c r="L86" i="20"/>
  <c r="K86" i="20"/>
  <c r="K85" i="20" s="1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P81" i="20" s="1"/>
  <c r="H82" i="20"/>
  <c r="T81" i="20"/>
  <c r="H81" i="20"/>
  <c r="U80" i="20"/>
  <c r="U79" i="20" s="1"/>
  <c r="S80" i="20"/>
  <c r="R80" i="20"/>
  <c r="R79" i="20" s="1"/>
  <c r="Q80" i="20"/>
  <c r="Q79" i="20" s="1"/>
  <c r="O80" i="20"/>
  <c r="N80" i="20"/>
  <c r="N79" i="20" s="1"/>
  <c r="M80" i="20"/>
  <c r="M79" i="20" s="1"/>
  <c r="K80" i="20"/>
  <c r="J80" i="20"/>
  <c r="J79" i="20" s="1"/>
  <c r="I80" i="20"/>
  <c r="I79" i="20" s="1"/>
  <c r="G80" i="20"/>
  <c r="F80" i="20"/>
  <c r="E80" i="20"/>
  <c r="E79" i="20" s="1"/>
  <c r="S79" i="20"/>
  <c r="O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F76" i="20"/>
  <c r="E76" i="20"/>
  <c r="V76" i="20" s="1"/>
  <c r="S75" i="20"/>
  <c r="R75" i="20"/>
  <c r="O75" i="20"/>
  <c r="N75" i="20"/>
  <c r="K75" i="20"/>
  <c r="J75" i="20"/>
  <c r="G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N73" i="20" s="1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E74" i="20"/>
  <c r="S73" i="20"/>
  <c r="O73" i="20"/>
  <c r="K73" i="20"/>
  <c r="G73" i="20"/>
  <c r="F73" i="20"/>
  <c r="U72" i="20"/>
  <c r="U71" i="20" s="1"/>
  <c r="S72" i="20"/>
  <c r="S71" i="20" s="1"/>
  <c r="R72" i="20"/>
  <c r="R71" i="20" s="1"/>
  <c r="Q72" i="20"/>
  <c r="Q71" i="20" s="1"/>
  <c r="O72" i="20"/>
  <c r="N72" i="20"/>
  <c r="N71" i="20" s="1"/>
  <c r="M72" i="20"/>
  <c r="M71" i="20" s="1"/>
  <c r="K72" i="20"/>
  <c r="K71" i="20" s="1"/>
  <c r="J72" i="20"/>
  <c r="J71" i="20" s="1"/>
  <c r="I72" i="20"/>
  <c r="I71" i="20" s="1"/>
  <c r="G72" i="20"/>
  <c r="G71" i="20" s="1"/>
  <c r="F72" i="20"/>
  <c r="F71" i="20" s="1"/>
  <c r="E72" i="20"/>
  <c r="O71" i="20"/>
  <c r="V70" i="20"/>
  <c r="V69" i="20"/>
  <c r="M69" i="20"/>
  <c r="R68" i="20"/>
  <c r="O68" i="20"/>
  <c r="N68" i="20"/>
  <c r="M68" i="20"/>
  <c r="L68" i="20"/>
  <c r="J68" i="20"/>
  <c r="I68" i="20"/>
  <c r="I53" i="20" s="1"/>
  <c r="H68" i="20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L54" i="20"/>
  <c r="L53" i="20" s="1"/>
  <c r="K54" i="20"/>
  <c r="J54" i="20"/>
  <c r="V54" i="20" s="1"/>
  <c r="U53" i="20"/>
  <c r="T53" i="20"/>
  <c r="S53" i="20"/>
  <c r="R53" i="20"/>
  <c r="Q53" i="20"/>
  <c r="P53" i="20"/>
  <c r="O53" i="20"/>
  <c r="N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S45" i="20" s="1"/>
  <c r="R46" i="20"/>
  <c r="Q46" i="20"/>
  <c r="Q45" i="20" s="1"/>
  <c r="Q31" i="20" s="1"/>
  <c r="P46" i="20"/>
  <c r="P45" i="20" s="1"/>
  <c r="O46" i="20"/>
  <c r="N46" i="20"/>
  <c r="M46" i="20"/>
  <c r="M45" i="20" s="1"/>
  <c r="M31" i="20" s="1"/>
  <c r="L46" i="20"/>
  <c r="K46" i="20"/>
  <c r="K45" i="20" s="1"/>
  <c r="K31" i="20" s="1"/>
  <c r="J46" i="20"/>
  <c r="I46" i="20"/>
  <c r="I45" i="20" s="1"/>
  <c r="I31" i="20" s="1"/>
  <c r="G46" i="20"/>
  <c r="F46" i="20"/>
  <c r="F45" i="20" s="1"/>
  <c r="V45" i="20" s="1"/>
  <c r="E46" i="20"/>
  <c r="T45" i="20"/>
  <c r="R45" i="20"/>
  <c r="O45" i="20"/>
  <c r="O31" i="20" s="1"/>
  <c r="N45" i="20"/>
  <c r="L45" i="20"/>
  <c r="J45" i="20"/>
  <c r="H45" i="20"/>
  <c r="G45" i="20"/>
  <c r="E45" i="20"/>
  <c r="E31" i="20" s="1"/>
  <c r="V44" i="20"/>
  <c r="V43" i="20"/>
  <c r="U42" i="20"/>
  <c r="T42" i="20"/>
  <c r="T31" i="20" s="1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P31" i="20" s="1"/>
  <c r="O32" i="20"/>
  <c r="N32" i="20"/>
  <c r="N31" i="20" s="1"/>
  <c r="M32" i="20"/>
  <c r="L32" i="20"/>
  <c r="K32" i="20"/>
  <c r="J32" i="20"/>
  <c r="J31" i="20" s="1"/>
  <c r="I32" i="20"/>
  <c r="H32" i="20"/>
  <c r="H31" i="20" s="1"/>
  <c r="G32" i="20"/>
  <c r="F32" i="20"/>
  <c r="F31" i="20" s="1"/>
  <c r="E32" i="20"/>
  <c r="R31" i="20"/>
  <c r="L31" i="20"/>
  <c r="G31" i="20"/>
  <c r="T30" i="20"/>
  <c r="P30" i="20"/>
  <c r="H30" i="20"/>
  <c r="U29" i="20"/>
  <c r="S29" i="20"/>
  <c r="R29" i="20"/>
  <c r="Q29" i="20"/>
  <c r="O29" i="20"/>
  <c r="N29" i="20"/>
  <c r="M29" i="20"/>
  <c r="K29" i="20"/>
  <c r="J29" i="20"/>
  <c r="I29" i="20"/>
  <c r="G29" i="20"/>
  <c r="F29" i="20"/>
  <c r="E29" i="20"/>
  <c r="T28" i="20"/>
  <c r="P28" i="20"/>
  <c r="P27" i="20" s="1"/>
  <c r="H28" i="20"/>
  <c r="T27" i="20"/>
  <c r="H27" i="20"/>
  <c r="T26" i="20"/>
  <c r="P26" i="20"/>
  <c r="P25" i="20" s="1"/>
  <c r="H26" i="20"/>
  <c r="T25" i="20"/>
  <c r="H25" i="20"/>
  <c r="T24" i="20"/>
  <c r="P24" i="20"/>
  <c r="P22" i="20" s="1"/>
  <c r="H24" i="20"/>
  <c r="T23" i="20"/>
  <c r="T22" i="20" s="1"/>
  <c r="P23" i="20"/>
  <c r="H23" i="20"/>
  <c r="H22" i="20" s="1"/>
  <c r="T21" i="20"/>
  <c r="T20" i="20" s="1"/>
  <c r="P21" i="20"/>
  <c r="H21" i="20"/>
  <c r="H20" i="20" s="1"/>
  <c r="P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T15" i="20"/>
  <c r="T13" i="20" s="1"/>
  <c r="R15" i="20"/>
  <c r="P15" i="20"/>
  <c r="P13" i="20" s="1"/>
  <c r="O15" i="20"/>
  <c r="N15" i="20"/>
  <c r="M15" i="20"/>
  <c r="L15" i="20"/>
  <c r="K15" i="20"/>
  <c r="J15" i="20"/>
  <c r="I15" i="20"/>
  <c r="H15" i="20"/>
  <c r="H13" i="20" s="1"/>
  <c r="F15" i="20"/>
  <c r="U14" i="20"/>
  <c r="T14" i="20"/>
  <c r="S14" i="20"/>
  <c r="R14" i="20"/>
  <c r="Q14" i="20"/>
  <c r="P14" i="20"/>
  <c r="O14" i="20"/>
  <c r="O13" i="20" s="1"/>
  <c r="M14" i="20"/>
  <c r="M13" i="20" s="1"/>
  <c r="K14" i="20"/>
  <c r="K13" i="20" s="1"/>
  <c r="I14" i="20"/>
  <c r="I13" i="20" s="1"/>
  <c r="H14" i="20"/>
  <c r="E14" i="20"/>
  <c r="R13" i="20"/>
  <c r="U12" i="20"/>
  <c r="S12" i="20"/>
  <c r="S10" i="20" s="1"/>
  <c r="R12" i="20"/>
  <c r="Q12" i="20"/>
  <c r="O12" i="20"/>
  <c r="O10" i="20" s="1"/>
  <c r="N12" i="20"/>
  <c r="M12" i="20"/>
  <c r="K12" i="20"/>
  <c r="K10" i="20" s="1"/>
  <c r="J12" i="20"/>
  <c r="I12" i="20"/>
  <c r="G12" i="20"/>
  <c r="F12" i="20"/>
  <c r="E12" i="20"/>
  <c r="E10" i="20" s="1"/>
  <c r="U11" i="20"/>
  <c r="T11" i="20"/>
  <c r="S11" i="20"/>
  <c r="R11" i="20"/>
  <c r="R10" i="20" s="1"/>
  <c r="R8" i="20" s="1"/>
  <c r="Q11" i="20"/>
  <c r="P11" i="20"/>
  <c r="O11" i="20"/>
  <c r="N11" i="20"/>
  <c r="N10" i="20" s="1"/>
  <c r="N8" i="20" s="1"/>
  <c r="M11" i="20"/>
  <c r="L11" i="20"/>
  <c r="K11" i="20"/>
  <c r="J11" i="20"/>
  <c r="J10" i="20" s="1"/>
  <c r="J8" i="20" s="1"/>
  <c r="I11" i="20"/>
  <c r="H11" i="20"/>
  <c r="G11" i="20"/>
  <c r="F11" i="20"/>
  <c r="E11" i="20"/>
  <c r="U10" i="20"/>
  <c r="Q10" i="20"/>
  <c r="M10" i="20"/>
  <c r="I10" i="20"/>
  <c r="F10" i="20"/>
  <c r="F8" i="20" s="1"/>
  <c r="U9" i="20"/>
  <c r="U8" i="20" s="1"/>
  <c r="T9" i="20"/>
  <c r="S9" i="20"/>
  <c r="S8" i="20" s="1"/>
  <c r="R9" i="20"/>
  <c r="Q9" i="20"/>
  <c r="Q8" i="20" s="1"/>
  <c r="P9" i="20"/>
  <c r="O9" i="20"/>
  <c r="O8" i="20" s="1"/>
  <c r="N9" i="20"/>
  <c r="M9" i="20"/>
  <c r="M8" i="20" s="1"/>
  <c r="L9" i="20"/>
  <c r="K9" i="20"/>
  <c r="K8" i="20" s="1"/>
  <c r="J9" i="20"/>
  <c r="I9" i="20"/>
  <c r="I8" i="20" s="1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S5" i="20" s="1"/>
  <c r="R6" i="20"/>
  <c r="Q6" i="20"/>
  <c r="Q5" i="20" s="1"/>
  <c r="P6" i="20"/>
  <c r="O6" i="20"/>
  <c r="O5" i="20" s="1"/>
  <c r="N6" i="20"/>
  <c r="N5" i="20" s="1"/>
  <c r="M6" i="20"/>
  <c r="L6" i="20"/>
  <c r="K6" i="20"/>
  <c r="K5" i="20" s="1"/>
  <c r="J6" i="20"/>
  <c r="J5" i="20" s="1"/>
  <c r="I6" i="20"/>
  <c r="G6" i="20"/>
  <c r="F6" i="20"/>
  <c r="F5" i="20" s="1"/>
  <c r="E6" i="20"/>
  <c r="T5" i="20"/>
  <c r="R5" i="20"/>
  <c r="P5" i="20"/>
  <c r="M5" i="20"/>
  <c r="L5" i="20"/>
  <c r="I5" i="20"/>
  <c r="H5" i="20"/>
  <c r="G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S96" i="25"/>
  <c r="S72" i="25" s="1"/>
  <c r="S71" i="25" s="1"/>
  <c r="R96" i="25"/>
  <c r="Q96" i="25"/>
  <c r="P96" i="25"/>
  <c r="O96" i="25"/>
  <c r="O72" i="25" s="1"/>
  <c r="O71" i="25" s="1"/>
  <c r="N96" i="25"/>
  <c r="M96" i="25"/>
  <c r="L96" i="25"/>
  <c r="K96" i="25"/>
  <c r="K72" i="25" s="1"/>
  <c r="K71" i="25" s="1"/>
  <c r="J96" i="25"/>
  <c r="I96" i="25"/>
  <c r="H96" i="25"/>
  <c r="G96" i="25"/>
  <c r="G72" i="25" s="1"/>
  <c r="G71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W91" i="25" s="1"/>
  <c r="V90" i="25"/>
  <c r="S90" i="25"/>
  <c r="R90" i="25"/>
  <c r="R89" i="25" s="1"/>
  <c r="Q90" i="25"/>
  <c r="Q89" i="25" s="1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I89" i="25" s="1"/>
  <c r="H90" i="25"/>
  <c r="H89" i="25" s="1"/>
  <c r="G90" i="25"/>
  <c r="F90" i="25"/>
  <c r="F89" i="25" s="1"/>
  <c r="E90" i="25"/>
  <c r="W90" i="25" s="1"/>
  <c r="V89" i="25"/>
  <c r="U89" i="25"/>
  <c r="T89" i="25"/>
  <c r="S89" i="25"/>
  <c r="S85" i="25" s="1"/>
  <c r="O89" i="25"/>
  <c r="K89" i="25"/>
  <c r="K85" i="25" s="1"/>
  <c r="G89" i="25"/>
  <c r="W88" i="25"/>
  <c r="W87" i="25"/>
  <c r="V86" i="25"/>
  <c r="V85" i="25" s="1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M81" i="25" s="1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S81" i="25"/>
  <c r="O81" i="25"/>
  <c r="K81" i="25"/>
  <c r="G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K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K75" i="25"/>
  <c r="I75" i="25"/>
  <c r="E75" i="25"/>
  <c r="V74" i="25"/>
  <c r="V73" i="25" s="1"/>
  <c r="U74" i="25"/>
  <c r="U73" i="25" s="1"/>
  <c r="T74" i="25"/>
  <c r="T73" i="25" s="1"/>
  <c r="S74" i="25"/>
  <c r="R74" i="25"/>
  <c r="R73" i="25" s="1"/>
  <c r="Q74" i="25"/>
  <c r="Q73" i="25" s="1"/>
  <c r="P74" i="25"/>
  <c r="P73" i="25" s="1"/>
  <c r="O74" i="25"/>
  <c r="O73" i="25" s="1"/>
  <c r="N74" i="25"/>
  <c r="N73" i="25" s="1"/>
  <c r="M74" i="25"/>
  <c r="M73" i="25" s="1"/>
  <c r="L74" i="25"/>
  <c r="L73" i="25" s="1"/>
  <c r="K74" i="25"/>
  <c r="J74" i="25"/>
  <c r="J73" i="25" s="1"/>
  <c r="I74" i="25"/>
  <c r="I73" i="25" s="1"/>
  <c r="H74" i="25"/>
  <c r="H73" i="25" s="1"/>
  <c r="G74" i="25"/>
  <c r="G73" i="25" s="1"/>
  <c r="F74" i="25"/>
  <c r="E74" i="25"/>
  <c r="E73" i="25" s="1"/>
  <c r="S73" i="25"/>
  <c r="K73" i="25"/>
  <c r="V72" i="25"/>
  <c r="V71" i="25" s="1"/>
  <c r="U72" i="25"/>
  <c r="T72" i="25"/>
  <c r="T71" i="25" s="1"/>
  <c r="R72" i="25"/>
  <c r="R71" i="25" s="1"/>
  <c r="Q72" i="25"/>
  <c r="P72" i="25"/>
  <c r="P71" i="25" s="1"/>
  <c r="N72" i="25"/>
  <c r="N71" i="25" s="1"/>
  <c r="M72" i="25"/>
  <c r="L72" i="25"/>
  <c r="L71" i="25" s="1"/>
  <c r="J72" i="25"/>
  <c r="J71" i="25" s="1"/>
  <c r="I72" i="25"/>
  <c r="H72" i="25"/>
  <c r="H71" i="25" s="1"/>
  <c r="F72" i="25"/>
  <c r="F71" i="25" s="1"/>
  <c r="E72" i="25"/>
  <c r="U71" i="25"/>
  <c r="Q71" i="25"/>
  <c r="M71" i="25"/>
  <c r="I71" i="25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7" i="25" s="1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S31" i="25" s="1"/>
  <c r="R40" i="25"/>
  <c r="Q40" i="25"/>
  <c r="P40" i="25"/>
  <c r="O40" i="25"/>
  <c r="O31" i="25" s="1"/>
  <c r="N40" i="25"/>
  <c r="M40" i="25"/>
  <c r="L40" i="25"/>
  <c r="K40" i="25"/>
  <c r="K31" i="25" s="1"/>
  <c r="J40" i="25"/>
  <c r="I40" i="25"/>
  <c r="H40" i="25"/>
  <c r="G40" i="25"/>
  <c r="G31" i="25" s="1"/>
  <c r="F40" i="25"/>
  <c r="E40" i="25"/>
  <c r="W40" i="25" s="1"/>
  <c r="W39" i="25"/>
  <c r="W38" i="25"/>
  <c r="W37" i="25"/>
  <c r="W36" i="25"/>
  <c r="W35" i="25"/>
  <c r="W34" i="25"/>
  <c r="W33" i="25"/>
  <c r="V32" i="25"/>
  <c r="S32" i="25"/>
  <c r="R32" i="25"/>
  <c r="Q32" i="25"/>
  <c r="Q31" i="25" s="1"/>
  <c r="P32" i="25"/>
  <c r="O32" i="25"/>
  <c r="N32" i="25"/>
  <c r="M32" i="25"/>
  <c r="M31" i="25" s="1"/>
  <c r="L32" i="25"/>
  <c r="K32" i="25"/>
  <c r="J32" i="25"/>
  <c r="I32" i="25"/>
  <c r="I31" i="25" s="1"/>
  <c r="H32" i="25"/>
  <c r="G32" i="25"/>
  <c r="F32" i="25"/>
  <c r="E32" i="25"/>
  <c r="E31" i="25" s="1"/>
  <c r="W31" i="25" s="1"/>
  <c r="V31" i="25"/>
  <c r="T31" i="25"/>
  <c r="R31" i="25"/>
  <c r="P31" i="25"/>
  <c r="N31" i="25"/>
  <c r="L31" i="25"/>
  <c r="J31" i="25"/>
  <c r="H31" i="25"/>
  <c r="F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W29" i="25" s="1"/>
  <c r="E29" i="25"/>
  <c r="V28" i="25"/>
  <c r="U28" i="25"/>
  <c r="U27" i="25" s="1"/>
  <c r="T28" i="25"/>
  <c r="T27" i="25" s="1"/>
  <c r="S28" i="25"/>
  <c r="R28" i="25"/>
  <c r="Q28" i="25"/>
  <c r="Q27" i="25" s="1"/>
  <c r="P28" i="25"/>
  <c r="P27" i="25" s="1"/>
  <c r="O28" i="25"/>
  <c r="N28" i="25"/>
  <c r="M28" i="25"/>
  <c r="M27" i="25" s="1"/>
  <c r="L28" i="25"/>
  <c r="L27" i="25" s="1"/>
  <c r="K28" i="25"/>
  <c r="J28" i="25"/>
  <c r="I28" i="25"/>
  <c r="I27" i="25" s="1"/>
  <c r="H28" i="25"/>
  <c r="H27" i="25" s="1"/>
  <c r="G28" i="25"/>
  <c r="F28" i="25"/>
  <c r="E28" i="25"/>
  <c r="E27" i="25" s="1"/>
  <c r="V27" i="25"/>
  <c r="S27" i="25"/>
  <c r="R27" i="25"/>
  <c r="O27" i="25"/>
  <c r="N27" i="25"/>
  <c r="K27" i="25"/>
  <c r="J27" i="25"/>
  <c r="G27" i="25"/>
  <c r="F27" i="25"/>
  <c r="V26" i="25"/>
  <c r="U26" i="25"/>
  <c r="U25" i="25" s="1"/>
  <c r="T26" i="25"/>
  <c r="T25" i="25" s="1"/>
  <c r="S26" i="25"/>
  <c r="R26" i="25"/>
  <c r="Q26" i="25"/>
  <c r="Q25" i="25" s="1"/>
  <c r="P26" i="25"/>
  <c r="P25" i="25" s="1"/>
  <c r="O26" i="25"/>
  <c r="N26" i="25"/>
  <c r="M26" i="25"/>
  <c r="M25" i="25" s="1"/>
  <c r="L26" i="25"/>
  <c r="L25" i="25" s="1"/>
  <c r="K26" i="25"/>
  <c r="J26" i="25"/>
  <c r="I26" i="25"/>
  <c r="I25" i="25" s="1"/>
  <c r="H26" i="25"/>
  <c r="H25" i="25" s="1"/>
  <c r="G26" i="25"/>
  <c r="F26" i="25"/>
  <c r="E26" i="25"/>
  <c r="E25" i="25" s="1"/>
  <c r="W25" i="25" s="1"/>
  <c r="V25" i="25"/>
  <c r="S25" i="25"/>
  <c r="R25" i="25"/>
  <c r="O25" i="25"/>
  <c r="N25" i="25"/>
  <c r="K25" i="25"/>
  <c r="J25" i="25"/>
  <c r="G25" i="25"/>
  <c r="F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V22" i="25" s="1"/>
  <c r="U23" i="25"/>
  <c r="T23" i="25"/>
  <c r="S23" i="25"/>
  <c r="S22" i="25" s="1"/>
  <c r="R23" i="25"/>
  <c r="R22" i="25" s="1"/>
  <c r="Q23" i="25"/>
  <c r="P23" i="25"/>
  <c r="O23" i="25"/>
  <c r="O22" i="25" s="1"/>
  <c r="N23" i="25"/>
  <c r="N22" i="25" s="1"/>
  <c r="M23" i="25"/>
  <c r="L23" i="25"/>
  <c r="K23" i="25"/>
  <c r="K22" i="25" s="1"/>
  <c r="J23" i="25"/>
  <c r="J22" i="25" s="1"/>
  <c r="J4" i="25" s="1"/>
  <c r="I23" i="25"/>
  <c r="H23" i="25"/>
  <c r="G23" i="25"/>
  <c r="G22" i="25" s="1"/>
  <c r="F23" i="25"/>
  <c r="F22" i="25" s="1"/>
  <c r="E23" i="25"/>
  <c r="U22" i="25"/>
  <c r="T22" i="25"/>
  <c r="Q22" i="25"/>
  <c r="P22" i="25"/>
  <c r="M22" i="25"/>
  <c r="L22" i="25"/>
  <c r="I22" i="25"/>
  <c r="H22" i="25"/>
  <c r="E22" i="25"/>
  <c r="V21" i="25"/>
  <c r="V20" i="25" s="1"/>
  <c r="U21" i="25"/>
  <c r="T21" i="25"/>
  <c r="S21" i="25"/>
  <c r="S20" i="25" s="1"/>
  <c r="R21" i="25"/>
  <c r="R20" i="25" s="1"/>
  <c r="Q21" i="25"/>
  <c r="P21" i="25"/>
  <c r="O21" i="25"/>
  <c r="O20" i="25" s="1"/>
  <c r="N21" i="25"/>
  <c r="N20" i="25" s="1"/>
  <c r="M21" i="25"/>
  <c r="L21" i="25"/>
  <c r="K21" i="25"/>
  <c r="K20" i="25" s="1"/>
  <c r="J21" i="25"/>
  <c r="J20" i="25" s="1"/>
  <c r="I21" i="25"/>
  <c r="H21" i="25"/>
  <c r="G21" i="25"/>
  <c r="G20" i="25" s="1"/>
  <c r="F21" i="25"/>
  <c r="F20" i="25" s="1"/>
  <c r="E21" i="25"/>
  <c r="U20" i="25"/>
  <c r="T20" i="25"/>
  <c r="Q20" i="25"/>
  <c r="P20" i="25"/>
  <c r="M20" i="25"/>
  <c r="L20" i="25"/>
  <c r="I20" i="25"/>
  <c r="H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V13" i="25" s="1"/>
  <c r="U14" i="25"/>
  <c r="U13" i="25" s="1"/>
  <c r="T14" i="25"/>
  <c r="S14" i="25"/>
  <c r="R14" i="25"/>
  <c r="R13" i="25" s="1"/>
  <c r="Q14" i="25"/>
  <c r="Q13" i="25" s="1"/>
  <c r="P14" i="25"/>
  <c r="O14" i="25"/>
  <c r="N14" i="25"/>
  <c r="N13" i="25" s="1"/>
  <c r="M14" i="25"/>
  <c r="M13" i="25" s="1"/>
  <c r="L14" i="25"/>
  <c r="K14" i="25"/>
  <c r="J14" i="25"/>
  <c r="J13" i="25" s="1"/>
  <c r="I14" i="25"/>
  <c r="I13" i="25" s="1"/>
  <c r="H14" i="25"/>
  <c r="G14" i="25"/>
  <c r="F14" i="25"/>
  <c r="F13" i="25" s="1"/>
  <c r="E14" i="25"/>
  <c r="T13" i="25"/>
  <c r="S13" i="25"/>
  <c r="P13" i="25"/>
  <c r="O13" i="25"/>
  <c r="L13" i="25"/>
  <c r="K13" i="25"/>
  <c r="H13" i="25"/>
  <c r="G13" i="25"/>
  <c r="V12" i="25"/>
  <c r="U12" i="25"/>
  <c r="U10" i="25" s="1"/>
  <c r="U8" i="25" s="1"/>
  <c r="S12" i="25"/>
  <c r="R12" i="25"/>
  <c r="Q12" i="25"/>
  <c r="P12" i="25"/>
  <c r="P10" i="25" s="1"/>
  <c r="P8" i="25" s="1"/>
  <c r="O12" i="25"/>
  <c r="N12" i="25"/>
  <c r="M12" i="25"/>
  <c r="L12" i="25"/>
  <c r="L10" i="25" s="1"/>
  <c r="L8" i="25" s="1"/>
  <c r="K12" i="25"/>
  <c r="J12" i="25"/>
  <c r="I12" i="25"/>
  <c r="H12" i="25"/>
  <c r="H10" i="25" s="1"/>
  <c r="H8" i="25" s="1"/>
  <c r="G12" i="25"/>
  <c r="F12" i="25"/>
  <c r="E12" i="25"/>
  <c r="V11" i="25"/>
  <c r="V10" i="25" s="1"/>
  <c r="V8" i="25" s="1"/>
  <c r="U11" i="25"/>
  <c r="S11" i="25"/>
  <c r="R11" i="25"/>
  <c r="R10" i="25" s="1"/>
  <c r="R8" i="25" s="1"/>
  <c r="R4" i="25" s="1"/>
  <c r="Q11" i="25"/>
  <c r="Q10" i="25" s="1"/>
  <c r="Q8" i="25" s="1"/>
  <c r="Q4" i="25" s="1"/>
  <c r="P11" i="25"/>
  <c r="O11" i="25"/>
  <c r="N11" i="25"/>
  <c r="N10" i="25" s="1"/>
  <c r="M11" i="25"/>
  <c r="M10" i="25" s="1"/>
  <c r="M8" i="25" s="1"/>
  <c r="M4" i="25" s="1"/>
  <c r="L11" i="25"/>
  <c r="K11" i="25"/>
  <c r="J11" i="25"/>
  <c r="J10" i="25" s="1"/>
  <c r="I11" i="25"/>
  <c r="I10" i="25" s="1"/>
  <c r="I8" i="25" s="1"/>
  <c r="I4" i="25" s="1"/>
  <c r="H11" i="25"/>
  <c r="G11" i="25"/>
  <c r="F11" i="25"/>
  <c r="F10" i="25" s="1"/>
  <c r="E11" i="25"/>
  <c r="T10" i="25"/>
  <c r="S10" i="25"/>
  <c r="S8" i="25" s="1"/>
  <c r="O10" i="25"/>
  <c r="O8" i="25" s="1"/>
  <c r="K10" i="25"/>
  <c r="K8" i="25" s="1"/>
  <c r="G10" i="25"/>
  <c r="G8" i="25" s="1"/>
  <c r="W9" i="25"/>
  <c r="T8" i="25"/>
  <c r="N8" i="25"/>
  <c r="J8" i="25"/>
  <c r="F8" i="25"/>
  <c r="W7" i="25"/>
  <c r="W6" i="25"/>
  <c r="V5" i="25"/>
  <c r="U5" i="25"/>
  <c r="T5" i="25"/>
  <c r="S5" i="25"/>
  <c r="S4" i="25" s="1"/>
  <c r="R5" i="25"/>
  <c r="Q5" i="25"/>
  <c r="P5" i="25"/>
  <c r="O5" i="25"/>
  <c r="O4" i="25" s="1"/>
  <c r="N5" i="25"/>
  <c r="N4" i="25" s="1"/>
  <c r="M5" i="25"/>
  <c r="L5" i="25"/>
  <c r="K5" i="25"/>
  <c r="J5" i="25"/>
  <c r="I5" i="25"/>
  <c r="H5" i="25"/>
  <c r="G5" i="25"/>
  <c r="G4" i="25" s="1"/>
  <c r="F5" i="25"/>
  <c r="F4" i="25" s="1"/>
  <c r="E5" i="25"/>
  <c r="T4" i="25"/>
  <c r="P4" i="25"/>
  <c r="L4" i="25"/>
  <c r="H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U80" i="31" s="1"/>
  <c r="U79" i="31" s="1"/>
  <c r="T96" i="31"/>
  <c r="S96" i="31"/>
  <c r="S80" i="31" s="1"/>
  <c r="R96" i="31"/>
  <c r="P96" i="31"/>
  <c r="P80" i="31" s="1"/>
  <c r="P79" i="31" s="1"/>
  <c r="N96" i="31"/>
  <c r="M96" i="31"/>
  <c r="M29" i="31" s="1"/>
  <c r="L96" i="31"/>
  <c r="J96" i="31"/>
  <c r="I96" i="31"/>
  <c r="H96" i="31"/>
  <c r="H80" i="31" s="1"/>
  <c r="H79" i="31" s="1"/>
  <c r="F96" i="31"/>
  <c r="F80" i="31" s="1"/>
  <c r="F79" i="31" s="1"/>
  <c r="E96" i="31"/>
  <c r="E29" i="31" s="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V93" i="31" s="1"/>
  <c r="E93" i="31"/>
  <c r="V92" i="31"/>
  <c r="U91" i="31"/>
  <c r="T91" i="31"/>
  <c r="S91" i="31"/>
  <c r="R91" i="31"/>
  <c r="R89" i="31" s="1"/>
  <c r="R85" i="31" s="1"/>
  <c r="P91" i="31"/>
  <c r="O91" i="31"/>
  <c r="N91" i="31"/>
  <c r="M91" i="31"/>
  <c r="L91" i="31"/>
  <c r="I91" i="31"/>
  <c r="I89" i="31" s="1"/>
  <c r="H91" i="31"/>
  <c r="F91" i="31"/>
  <c r="F89" i="31" s="1"/>
  <c r="E91" i="31"/>
  <c r="U90" i="31"/>
  <c r="U89" i="31" s="1"/>
  <c r="T90" i="31"/>
  <c r="S90" i="31"/>
  <c r="S89" i="31" s="1"/>
  <c r="R90" i="31"/>
  <c r="P90" i="31"/>
  <c r="P89" i="31" s="1"/>
  <c r="O90" i="31"/>
  <c r="N90" i="31"/>
  <c r="N89" i="31" s="1"/>
  <c r="N85" i="31" s="1"/>
  <c r="M90" i="31"/>
  <c r="L90" i="31"/>
  <c r="L89" i="31" s="1"/>
  <c r="I90" i="31"/>
  <c r="H90" i="31"/>
  <c r="H89" i="31" s="1"/>
  <c r="F90" i="31"/>
  <c r="E90" i="31"/>
  <c r="E89" i="31" s="1"/>
  <c r="Q89" i="31"/>
  <c r="Q85" i="31" s="1"/>
  <c r="M89" i="31"/>
  <c r="M85" i="31" s="1"/>
  <c r="K89" i="31"/>
  <c r="J89" i="31"/>
  <c r="G89" i="31"/>
  <c r="G85" i="31" s="1"/>
  <c r="V88" i="31"/>
  <c r="V87" i="31"/>
  <c r="U86" i="31"/>
  <c r="U85" i="31" s="1"/>
  <c r="T86" i="31"/>
  <c r="S86" i="31"/>
  <c r="R86" i="31"/>
  <c r="P86" i="31"/>
  <c r="N86" i="31"/>
  <c r="M86" i="31"/>
  <c r="L86" i="31"/>
  <c r="I86" i="31"/>
  <c r="I85" i="31" s="1"/>
  <c r="H86" i="31"/>
  <c r="F86" i="31"/>
  <c r="F85" i="31" s="1"/>
  <c r="E86" i="31"/>
  <c r="K85" i="31"/>
  <c r="J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S82" i="31"/>
  <c r="S81" i="31" s="1"/>
  <c r="R82" i="31"/>
  <c r="R81" i="31" s="1"/>
  <c r="Q82" i="31"/>
  <c r="Q81" i="31" s="1"/>
  <c r="P82" i="31"/>
  <c r="O82" i="31"/>
  <c r="O81" i="31" s="1"/>
  <c r="N82" i="31"/>
  <c r="M82" i="31"/>
  <c r="M81" i="31" s="1"/>
  <c r="K82" i="31"/>
  <c r="K81" i="31" s="1"/>
  <c r="J82" i="31"/>
  <c r="J81" i="31" s="1"/>
  <c r="J52" i="31" s="1"/>
  <c r="I82" i="31"/>
  <c r="H82" i="31"/>
  <c r="F82" i="31"/>
  <c r="E82" i="31"/>
  <c r="E81" i="31" s="1"/>
  <c r="T81" i="31"/>
  <c r="P81" i="31"/>
  <c r="N81" i="31"/>
  <c r="I81" i="31"/>
  <c r="H81" i="31"/>
  <c r="F81" i="31"/>
  <c r="T80" i="31"/>
  <c r="T79" i="31" s="1"/>
  <c r="R80" i="31"/>
  <c r="R79" i="31" s="1"/>
  <c r="Q80" i="31"/>
  <c r="Q79" i="31" s="1"/>
  <c r="O80" i="31"/>
  <c r="N80" i="31"/>
  <c r="L80" i="31"/>
  <c r="L79" i="31" s="1"/>
  <c r="I80" i="31"/>
  <c r="I79" i="31" s="1"/>
  <c r="E80" i="31"/>
  <c r="E79" i="31" s="1"/>
  <c r="S79" i="31"/>
  <c r="O79" i="31"/>
  <c r="N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Q75" i="31" s="1"/>
  <c r="P76" i="31"/>
  <c r="P75" i="31" s="1"/>
  <c r="O76" i="31"/>
  <c r="O75" i="31" s="1"/>
  <c r="N76" i="3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N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H73" i="31" s="1"/>
  <c r="F74" i="31"/>
  <c r="F73" i="31" s="1"/>
  <c r="E74" i="31"/>
  <c r="S73" i="31"/>
  <c r="R73" i="31"/>
  <c r="O73" i="31"/>
  <c r="K73" i="31"/>
  <c r="J73" i="31"/>
  <c r="G73" i="31"/>
  <c r="T72" i="31"/>
  <c r="T71" i="31" s="1"/>
  <c r="R72" i="31"/>
  <c r="Q72" i="31"/>
  <c r="Q71" i="31" s="1"/>
  <c r="P72" i="31"/>
  <c r="P71" i="31" s="1"/>
  <c r="N72" i="31"/>
  <c r="L72" i="31"/>
  <c r="L71" i="31" s="1"/>
  <c r="I72" i="31"/>
  <c r="I71" i="31" s="1"/>
  <c r="H72" i="31"/>
  <c r="H71" i="31" s="1"/>
  <c r="F72" i="31"/>
  <c r="E72" i="31"/>
  <c r="R71" i="31"/>
  <c r="O71" i="31"/>
  <c r="N71" i="31"/>
  <c r="K71" i="31"/>
  <c r="J71" i="31"/>
  <c r="G71" i="31"/>
  <c r="F71" i="31"/>
  <c r="V70" i="31"/>
  <c r="V69" i="31"/>
  <c r="S68" i="31"/>
  <c r="F68" i="31"/>
  <c r="F53" i="31" s="1"/>
  <c r="E68" i="31"/>
  <c r="V68" i="31" s="1"/>
  <c r="V67" i="31"/>
  <c r="V66" i="31"/>
  <c r="V65" i="31"/>
  <c r="V64" i="31"/>
  <c r="V63" i="31"/>
  <c r="F63" i="3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U53" i="31"/>
  <c r="T53" i="31"/>
  <c r="S53" i="31"/>
  <c r="R53" i="31"/>
  <c r="P53" i="31"/>
  <c r="O53" i="31"/>
  <c r="N53" i="31"/>
  <c r="L53" i="31"/>
  <c r="K53" i="31"/>
  <c r="J53" i="31"/>
  <c r="H53" i="31"/>
  <c r="G53" i="31"/>
  <c r="E53" i="31"/>
  <c r="V51" i="31"/>
  <c r="V50" i="31"/>
  <c r="V49" i="31"/>
  <c r="Q48" i="31"/>
  <c r="Q47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L46" i="31"/>
  <c r="L45" i="31" s="1"/>
  <c r="E46" i="31"/>
  <c r="U45" i="31"/>
  <c r="T45" i="31"/>
  <c r="S45" i="31"/>
  <c r="R45" i="31"/>
  <c r="Q45" i="31"/>
  <c r="P45" i="31"/>
  <c r="O45" i="31"/>
  <c r="N45" i="31"/>
  <c r="K45" i="31"/>
  <c r="J45" i="31"/>
  <c r="I45" i="31"/>
  <c r="H45" i="31"/>
  <c r="G45" i="31"/>
  <c r="G31" i="31" s="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1" i="31"/>
  <c r="E41" i="31"/>
  <c r="E40" i="31" s="1"/>
  <c r="U40" i="31"/>
  <c r="T40" i="31"/>
  <c r="S40" i="31"/>
  <c r="R40" i="31"/>
  <c r="R31" i="31" s="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P32" i="31"/>
  <c r="P31" i="31" s="1"/>
  <c r="N32" i="31"/>
  <c r="M32" i="31"/>
  <c r="M31" i="31" s="1"/>
  <c r="L32" i="31"/>
  <c r="J32" i="31"/>
  <c r="J31" i="31" s="1"/>
  <c r="I32" i="31"/>
  <c r="H32" i="31"/>
  <c r="H31" i="31" s="1"/>
  <c r="F32" i="31"/>
  <c r="E32" i="31"/>
  <c r="V32" i="31" s="1"/>
  <c r="S31" i="31"/>
  <c r="Q31" i="31"/>
  <c r="O31" i="31"/>
  <c r="N31" i="31"/>
  <c r="K31" i="31"/>
  <c r="I31" i="31"/>
  <c r="F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N29" i="31"/>
  <c r="L29" i="31"/>
  <c r="K29" i="31"/>
  <c r="I29" i="31"/>
  <c r="F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O27" i="31" s="1"/>
  <c r="N28" i="31"/>
  <c r="M28" i="31"/>
  <c r="M27" i="31" s="1"/>
  <c r="K28" i="31"/>
  <c r="J28" i="31"/>
  <c r="J27" i="31" s="1"/>
  <c r="I28" i="31"/>
  <c r="I27" i="31" s="1"/>
  <c r="H28" i="31"/>
  <c r="H27" i="31" s="1"/>
  <c r="F28" i="31"/>
  <c r="E28" i="31"/>
  <c r="R27" i="31"/>
  <c r="N27" i="31"/>
  <c r="K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O25" i="31" s="1"/>
  <c r="N26" i="31"/>
  <c r="M26" i="31"/>
  <c r="M25" i="31" s="1"/>
  <c r="K26" i="31"/>
  <c r="K25" i="31" s="1"/>
  <c r="J26" i="31"/>
  <c r="I26" i="31"/>
  <c r="I25" i="31" s="1"/>
  <c r="H26" i="31"/>
  <c r="H25" i="31" s="1"/>
  <c r="F26" i="31"/>
  <c r="E26" i="31"/>
  <c r="R25" i="31"/>
  <c r="N25" i="31"/>
  <c r="J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T22" i="31" s="1"/>
  <c r="S23" i="31"/>
  <c r="R23" i="31"/>
  <c r="R22" i="31" s="1"/>
  <c r="Q23" i="31"/>
  <c r="P23" i="31"/>
  <c r="P22" i="31" s="1"/>
  <c r="O23" i="31"/>
  <c r="N23" i="31"/>
  <c r="N22" i="31" s="1"/>
  <c r="M23" i="31"/>
  <c r="K23" i="31"/>
  <c r="K22" i="31" s="1"/>
  <c r="J23" i="31"/>
  <c r="I23" i="31"/>
  <c r="I22" i="31" s="1"/>
  <c r="H23" i="31"/>
  <c r="F23" i="31"/>
  <c r="E23" i="31"/>
  <c r="U22" i="31"/>
  <c r="Q22" i="31"/>
  <c r="M22" i="31"/>
  <c r="H22" i="31"/>
  <c r="U21" i="31"/>
  <c r="T21" i="31"/>
  <c r="S21" i="31"/>
  <c r="S20" i="31" s="1"/>
  <c r="R21" i="31"/>
  <c r="R20" i="31" s="1"/>
  <c r="Q21" i="3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H21" i="31"/>
  <c r="H20" i="31" s="1"/>
  <c r="F21" i="31"/>
  <c r="E21" i="31"/>
  <c r="U20" i="31"/>
  <c r="T20" i="31"/>
  <c r="Q20" i="31"/>
  <c r="M20" i="31"/>
  <c r="I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8" i="31" s="1"/>
  <c r="V17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N13" i="31" s="1"/>
  <c r="M15" i="31"/>
  <c r="L15" i="31"/>
  <c r="K15" i="31"/>
  <c r="J15" i="31"/>
  <c r="I15" i="31"/>
  <c r="H15" i="31"/>
  <c r="F15" i="31"/>
  <c r="F13" i="31" s="1"/>
  <c r="E15" i="31"/>
  <c r="U14" i="31"/>
  <c r="U13" i="31" s="1"/>
  <c r="T14" i="31"/>
  <c r="S14" i="31"/>
  <c r="S13" i="31" s="1"/>
  <c r="R14" i="31"/>
  <c r="Q14" i="31"/>
  <c r="Q13" i="31" s="1"/>
  <c r="P14" i="31"/>
  <c r="O14" i="31"/>
  <c r="O13" i="31" s="1"/>
  <c r="N14" i="31"/>
  <c r="M14" i="31"/>
  <c r="M13" i="31" s="1"/>
  <c r="L14" i="31"/>
  <c r="K14" i="31"/>
  <c r="K13" i="31" s="1"/>
  <c r="J14" i="31"/>
  <c r="I14" i="31"/>
  <c r="I13" i="31" s="1"/>
  <c r="H14" i="31"/>
  <c r="G14" i="31"/>
  <c r="F14" i="31"/>
  <c r="E14" i="31"/>
  <c r="E13" i="31" s="1"/>
  <c r="R13" i="31"/>
  <c r="J13" i="31"/>
  <c r="U12" i="31"/>
  <c r="T12" i="31"/>
  <c r="S12" i="31"/>
  <c r="S10" i="31" s="1"/>
  <c r="S8" i="31" s="1"/>
  <c r="R12" i="31"/>
  <c r="Q12" i="31"/>
  <c r="N12" i="31"/>
  <c r="M12" i="31"/>
  <c r="L12" i="31"/>
  <c r="L10" i="31" s="1"/>
  <c r="L8" i="31" s="1"/>
  <c r="I12" i="31"/>
  <c r="H12" i="31"/>
  <c r="F12" i="31"/>
  <c r="E12" i="31"/>
  <c r="T11" i="31"/>
  <c r="S11" i="31"/>
  <c r="R11" i="31"/>
  <c r="R10" i="31" s="1"/>
  <c r="R8" i="31" s="1"/>
  <c r="Q11" i="31"/>
  <c r="P11" i="31"/>
  <c r="N11" i="31"/>
  <c r="M11" i="31"/>
  <c r="M10" i="31" s="1"/>
  <c r="M8" i="31" s="1"/>
  <c r="L11" i="31"/>
  <c r="I11" i="31"/>
  <c r="H11" i="31"/>
  <c r="H10" i="31" s="1"/>
  <c r="H8" i="31" s="1"/>
  <c r="F11" i="31"/>
  <c r="T10" i="31"/>
  <c r="T8" i="31" s="1"/>
  <c r="O10" i="31"/>
  <c r="K10" i="31"/>
  <c r="K8" i="31" s="1"/>
  <c r="J10" i="31"/>
  <c r="J8" i="31" s="1"/>
  <c r="G10" i="31"/>
  <c r="G8" i="31" s="1"/>
  <c r="Q9" i="31"/>
  <c r="P9" i="31"/>
  <c r="M9" i="31"/>
  <c r="E9" i="31"/>
  <c r="O8" i="31"/>
  <c r="Q7" i="31"/>
  <c r="P7" i="31"/>
  <c r="M7" i="31"/>
  <c r="E7" i="31"/>
  <c r="Q6" i="31"/>
  <c r="P6" i="3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L109" i="21"/>
  <c r="J109" i="2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80" i="21" s="1"/>
  <c r="J79" i="21" s="1"/>
  <c r="I96" i="21"/>
  <c r="I72" i="21" s="1"/>
  <c r="I71" i="21" s="1"/>
  <c r="I52" i="21" s="1"/>
  <c r="H96" i="21"/>
  <c r="L96" i="21" s="1"/>
  <c r="G96" i="21"/>
  <c r="G80" i="21" s="1"/>
  <c r="G79" i="21" s="1"/>
  <c r="F96" i="21"/>
  <c r="F72" i="21" s="1"/>
  <c r="F71" i="21" s="1"/>
  <c r="E96" i="21"/>
  <c r="E29" i="21" s="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I89" i="21" s="1"/>
  <c r="I85" i="21" s="1"/>
  <c r="H91" i="21"/>
  <c r="G91" i="21"/>
  <c r="F91" i="21"/>
  <c r="E91" i="21"/>
  <c r="L91" i="21" s="1"/>
  <c r="K90" i="21"/>
  <c r="J90" i="21"/>
  <c r="J89" i="21" s="1"/>
  <c r="J85" i="21" s="1"/>
  <c r="I90" i="21"/>
  <c r="H90" i="21"/>
  <c r="H89" i="21" s="1"/>
  <c r="G90" i="21"/>
  <c r="F90" i="21"/>
  <c r="F89" i="21" s="1"/>
  <c r="F85" i="21" s="1"/>
  <c r="E90" i="21"/>
  <c r="K89" i="21"/>
  <c r="K85" i="21" s="1"/>
  <c r="G89" i="21"/>
  <c r="G85" i="21" s="1"/>
  <c r="L88" i="21"/>
  <c r="L87" i="21"/>
  <c r="K86" i="21"/>
  <c r="J86" i="21"/>
  <c r="I86" i="21"/>
  <c r="H86" i="21"/>
  <c r="H85" i="21" s="1"/>
  <c r="G86" i="21"/>
  <c r="F86" i="21"/>
  <c r="E86" i="21"/>
  <c r="L84" i="21"/>
  <c r="K83" i="21"/>
  <c r="J83" i="21"/>
  <c r="I83" i="21"/>
  <c r="H83" i="21"/>
  <c r="G83" i="21"/>
  <c r="F83" i="21"/>
  <c r="E83" i="21"/>
  <c r="K82" i="21"/>
  <c r="K81" i="21" s="1"/>
  <c r="J82" i="21"/>
  <c r="J81" i="21" s="1"/>
  <c r="I82" i="21"/>
  <c r="G82" i="21"/>
  <c r="F82" i="21"/>
  <c r="F81" i="21" s="1"/>
  <c r="E82" i="21"/>
  <c r="E81" i="21" s="1"/>
  <c r="I81" i="21"/>
  <c r="G81" i="21"/>
  <c r="I80" i="21"/>
  <c r="E80" i="21"/>
  <c r="I79" i="21"/>
  <c r="E79" i="21"/>
  <c r="L78" i="21"/>
  <c r="K77" i="21"/>
  <c r="J77" i="21"/>
  <c r="I77" i="21"/>
  <c r="H77" i="21"/>
  <c r="G77" i="21"/>
  <c r="F77" i="21"/>
  <c r="E77" i="21"/>
  <c r="K76" i="21"/>
  <c r="J76" i="21"/>
  <c r="J75" i="21" s="1"/>
  <c r="I76" i="21"/>
  <c r="H76" i="21"/>
  <c r="H75" i="21" s="1"/>
  <c r="G76" i="21"/>
  <c r="F76" i="21"/>
  <c r="F75" i="21" s="1"/>
  <c r="E76" i="21"/>
  <c r="K75" i="21"/>
  <c r="I75" i="21"/>
  <c r="G75" i="21"/>
  <c r="E75" i="21"/>
  <c r="K74" i="21"/>
  <c r="J74" i="21"/>
  <c r="J73" i="21" s="1"/>
  <c r="I74" i="21"/>
  <c r="H74" i="21"/>
  <c r="H73" i="21" s="1"/>
  <c r="G74" i="21"/>
  <c r="F74" i="21"/>
  <c r="F73" i="21" s="1"/>
  <c r="L73" i="21" s="1"/>
  <c r="E74" i="21"/>
  <c r="K73" i="21"/>
  <c r="I73" i="21"/>
  <c r="G73" i="21"/>
  <c r="E73" i="21"/>
  <c r="K72" i="21"/>
  <c r="K71" i="21" s="1"/>
  <c r="K52" i="21" s="1"/>
  <c r="J72" i="21"/>
  <c r="J71" i="21" s="1"/>
  <c r="G72" i="21"/>
  <c r="E72" i="21"/>
  <c r="E71" i="21" s="1"/>
  <c r="G71" i="2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J48" i="21"/>
  <c r="L48" i="21" s="1"/>
  <c r="K47" i="21"/>
  <c r="J47" i="21"/>
  <c r="I47" i="21"/>
  <c r="H47" i="21"/>
  <c r="G47" i="21"/>
  <c r="F47" i="21"/>
  <c r="E47" i="21"/>
  <c r="J46" i="21"/>
  <c r="J45" i="21" s="1"/>
  <c r="J31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G31" i="21" s="1"/>
  <c r="F32" i="21"/>
  <c r="E32" i="21"/>
  <c r="L32" i="21" s="1"/>
  <c r="F31" i="21"/>
  <c r="K30" i="21"/>
  <c r="J30" i="21"/>
  <c r="I30" i="21"/>
  <c r="G30" i="21"/>
  <c r="F30" i="21"/>
  <c r="E30" i="21"/>
  <c r="K29" i="21"/>
  <c r="J29" i="21"/>
  <c r="H29" i="21"/>
  <c r="G29" i="21"/>
  <c r="F29" i="21"/>
  <c r="K28" i="21"/>
  <c r="J28" i="21"/>
  <c r="J27" i="21" s="1"/>
  <c r="I28" i="21"/>
  <c r="I27" i="21" s="1"/>
  <c r="G28" i="21"/>
  <c r="F28" i="21"/>
  <c r="E28" i="21"/>
  <c r="E27" i="21" s="1"/>
  <c r="K27" i="21"/>
  <c r="G27" i="21"/>
  <c r="F27" i="21"/>
  <c r="K26" i="21"/>
  <c r="J26" i="21"/>
  <c r="J25" i="21" s="1"/>
  <c r="I26" i="21"/>
  <c r="I25" i="21" s="1"/>
  <c r="G26" i="21"/>
  <c r="F26" i="21"/>
  <c r="E26" i="21"/>
  <c r="E25" i="21" s="1"/>
  <c r="K25" i="21"/>
  <c r="G25" i="21"/>
  <c r="F25" i="21"/>
  <c r="K24" i="21"/>
  <c r="J24" i="21"/>
  <c r="I24" i="21"/>
  <c r="I22" i="21" s="1"/>
  <c r="G24" i="21"/>
  <c r="F24" i="21"/>
  <c r="E24" i="21"/>
  <c r="K23" i="21"/>
  <c r="K22" i="21" s="1"/>
  <c r="J23" i="21"/>
  <c r="I23" i="21"/>
  <c r="G23" i="21"/>
  <c r="G22" i="21" s="1"/>
  <c r="F23" i="21"/>
  <c r="F22" i="21" s="1"/>
  <c r="E23" i="21"/>
  <c r="J22" i="21"/>
  <c r="E22" i="21"/>
  <c r="K21" i="21"/>
  <c r="K20" i="21" s="1"/>
  <c r="J21" i="21"/>
  <c r="I21" i="21"/>
  <c r="G21" i="21"/>
  <c r="G20" i="21" s="1"/>
  <c r="F21" i="21"/>
  <c r="F20" i="21" s="1"/>
  <c r="E21" i="21"/>
  <c r="J20" i="21"/>
  <c r="I20" i="21"/>
  <c r="E20" i="21"/>
  <c r="L19" i="21"/>
  <c r="K18" i="21"/>
  <c r="J18" i="21"/>
  <c r="I18" i="21"/>
  <c r="H18" i="21"/>
  <c r="L18" i="21" s="1"/>
  <c r="G18" i="21"/>
  <c r="F18" i="21"/>
  <c r="E18" i="21"/>
  <c r="L17" i="21"/>
  <c r="H16" i="21"/>
  <c r="H30" i="21" s="1"/>
  <c r="K15" i="21"/>
  <c r="J15" i="21"/>
  <c r="J13" i="21" s="1"/>
  <c r="I15" i="21"/>
  <c r="H15" i="21"/>
  <c r="G15" i="21"/>
  <c r="F15" i="21"/>
  <c r="E15" i="21"/>
  <c r="K14" i="21"/>
  <c r="K13" i="21" s="1"/>
  <c r="J14" i="21"/>
  <c r="I14" i="21"/>
  <c r="I13" i="21" s="1"/>
  <c r="G14" i="21"/>
  <c r="G13" i="21" s="1"/>
  <c r="F14" i="21"/>
  <c r="E14" i="21"/>
  <c r="E13" i="21" s="1"/>
  <c r="K12" i="21"/>
  <c r="K10" i="21" s="1"/>
  <c r="K8" i="21" s="1"/>
  <c r="K4" i="21" s="1"/>
  <c r="I12" i="21"/>
  <c r="G12" i="21"/>
  <c r="G10" i="21" s="1"/>
  <c r="G8" i="21" s="1"/>
  <c r="E12" i="21"/>
  <c r="K11" i="21"/>
  <c r="J11" i="21"/>
  <c r="H11" i="21"/>
  <c r="G11" i="21"/>
  <c r="F11" i="2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O96" i="26"/>
  <c r="N96" i="26"/>
  <c r="M96" i="26"/>
  <c r="L96" i="26"/>
  <c r="K96" i="26"/>
  <c r="J96" i="26"/>
  <c r="I96" i="26"/>
  <c r="H96" i="26"/>
  <c r="H12" i="26" s="1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M91" i="26"/>
  <c r="L91" i="26"/>
  <c r="K91" i="26"/>
  <c r="J91" i="26"/>
  <c r="I91" i="26"/>
  <c r="H91" i="26"/>
  <c r="G91" i="26"/>
  <c r="F91" i="26"/>
  <c r="F89" i="26" s="1"/>
  <c r="E91" i="26"/>
  <c r="R90" i="26"/>
  <c r="Q90" i="26"/>
  <c r="Q89" i="26" s="1"/>
  <c r="P90" i="26"/>
  <c r="O90" i="26"/>
  <c r="N90" i="26"/>
  <c r="M90" i="26"/>
  <c r="M89" i="26" s="1"/>
  <c r="L90" i="26"/>
  <c r="K90" i="26"/>
  <c r="J90" i="26"/>
  <c r="I90" i="26"/>
  <c r="I89" i="26" s="1"/>
  <c r="H90" i="26"/>
  <c r="G90" i="26"/>
  <c r="F90" i="26"/>
  <c r="E90" i="26"/>
  <c r="S90" i="26" s="1"/>
  <c r="R89" i="26"/>
  <c r="P89" i="26"/>
  <c r="L89" i="26"/>
  <c r="J89" i="26"/>
  <c r="H89" i="26"/>
  <c r="S88" i="26"/>
  <c r="S87" i="26"/>
  <c r="R86" i="26"/>
  <c r="R85" i="26" s="1"/>
  <c r="Q86" i="26"/>
  <c r="P86" i="26"/>
  <c r="P85" i="26" s="1"/>
  <c r="O86" i="26"/>
  <c r="N86" i="26"/>
  <c r="N85" i="26" s="1"/>
  <c r="M86" i="26"/>
  <c r="L86" i="26"/>
  <c r="K86" i="26"/>
  <c r="J86" i="26"/>
  <c r="I86" i="26"/>
  <c r="H86" i="26"/>
  <c r="G86" i="26"/>
  <c r="F86" i="26"/>
  <c r="E86" i="26"/>
  <c r="J85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N81" i="26" s="1"/>
  <c r="M82" i="26"/>
  <c r="M81" i="26" s="1"/>
  <c r="H82" i="26"/>
  <c r="H81" i="26" s="1"/>
  <c r="R80" i="26"/>
  <c r="Q80" i="26"/>
  <c r="Q79" i="26" s="1"/>
  <c r="P80" i="26"/>
  <c r="P79" i="26" s="1"/>
  <c r="O80" i="26"/>
  <c r="O79" i="26" s="1"/>
  <c r="N80" i="26"/>
  <c r="N79" i="26" s="1"/>
  <c r="M80" i="26"/>
  <c r="M79" i="26" s="1"/>
  <c r="L80" i="26"/>
  <c r="L79" i="26" s="1"/>
  <c r="K80" i="26"/>
  <c r="K79" i="26" s="1"/>
  <c r="J80" i="26"/>
  <c r="I80" i="26"/>
  <c r="I79" i="26" s="1"/>
  <c r="H80" i="26"/>
  <c r="H79" i="26" s="1"/>
  <c r="G80" i="26"/>
  <c r="G79" i="26" s="1"/>
  <c r="F80" i="26"/>
  <c r="E80" i="26"/>
  <c r="R79" i="26"/>
  <c r="J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P75" i="26" s="1"/>
  <c r="O76" i="26"/>
  <c r="O75" i="26" s="1"/>
  <c r="N76" i="26"/>
  <c r="N75" i="26" s="1"/>
  <c r="M76" i="26"/>
  <c r="M75" i="26" s="1"/>
  <c r="L76" i="26"/>
  <c r="L75" i="26" s="1"/>
  <c r="K76" i="26"/>
  <c r="K75" i="26" s="1"/>
  <c r="J76" i="26"/>
  <c r="I76" i="26"/>
  <c r="I75" i="26" s="1"/>
  <c r="H76" i="26"/>
  <c r="H75" i="26" s="1"/>
  <c r="G76" i="26"/>
  <c r="G75" i="26" s="1"/>
  <c r="F76" i="26"/>
  <c r="E76" i="26"/>
  <c r="E75" i="26" s="1"/>
  <c r="J75" i="26"/>
  <c r="F75" i="26"/>
  <c r="Q74" i="26"/>
  <c r="P74" i="26"/>
  <c r="P73" i="26" s="1"/>
  <c r="O74" i="26"/>
  <c r="N74" i="26"/>
  <c r="M74" i="26"/>
  <c r="L74" i="26"/>
  <c r="L73" i="26" s="1"/>
  <c r="K74" i="26"/>
  <c r="K73" i="26" s="1"/>
  <c r="J74" i="26"/>
  <c r="I74" i="26"/>
  <c r="I73" i="26" s="1"/>
  <c r="H74" i="26"/>
  <c r="G74" i="26"/>
  <c r="G73" i="26" s="1"/>
  <c r="F74" i="26"/>
  <c r="E74" i="26"/>
  <c r="Q73" i="26"/>
  <c r="O73" i="26"/>
  <c r="N73" i="26"/>
  <c r="M73" i="26"/>
  <c r="J73" i="26"/>
  <c r="H73" i="26"/>
  <c r="F73" i="26"/>
  <c r="Q72" i="26"/>
  <c r="Q71" i="26" s="1"/>
  <c r="O72" i="26"/>
  <c r="O71" i="26" s="1"/>
  <c r="M72" i="26"/>
  <c r="M71" i="26" s="1"/>
  <c r="K72" i="26"/>
  <c r="K71" i="26" s="1"/>
  <c r="I72" i="26"/>
  <c r="G72" i="26"/>
  <c r="E72" i="26"/>
  <c r="E71" i="26" s="1"/>
  <c r="I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L53" i="26" s="1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G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E46" i="26"/>
  <c r="R45" i="26"/>
  <c r="P45" i="26"/>
  <c r="N45" i="26"/>
  <c r="L45" i="26"/>
  <c r="J45" i="26"/>
  <c r="F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P32" i="26"/>
  <c r="P31" i="26" s="1"/>
  <c r="O32" i="26"/>
  <c r="N32" i="26"/>
  <c r="M32" i="26"/>
  <c r="L32" i="26"/>
  <c r="L31" i="26" s="1"/>
  <c r="K32" i="26"/>
  <c r="J32" i="26"/>
  <c r="J31" i="26" s="1"/>
  <c r="I32" i="26"/>
  <c r="H32" i="26"/>
  <c r="G32" i="26"/>
  <c r="F32" i="26"/>
  <c r="F31" i="26" s="1"/>
  <c r="E32" i="26"/>
  <c r="R31" i="26"/>
  <c r="N31" i="26"/>
  <c r="H31" i="26"/>
  <c r="E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N28" i="26"/>
  <c r="M28" i="26"/>
  <c r="H28" i="26"/>
  <c r="H27" i="26" s="1"/>
  <c r="Q27" i="26"/>
  <c r="N27" i="26"/>
  <c r="M27" i="26"/>
  <c r="R26" i="26"/>
  <c r="R25" i="26" s="1"/>
  <c r="Q26" i="26"/>
  <c r="N26" i="26"/>
  <c r="N25" i="26" s="1"/>
  <c r="M26" i="26"/>
  <c r="H26" i="26"/>
  <c r="H25" i="26" s="1"/>
  <c r="Q25" i="26"/>
  <c r="M25" i="26"/>
  <c r="R24" i="26"/>
  <c r="R22" i="26" s="1"/>
  <c r="Q24" i="26"/>
  <c r="N24" i="26"/>
  <c r="M24" i="26"/>
  <c r="H24" i="26"/>
  <c r="R23" i="26"/>
  <c r="Q23" i="26"/>
  <c r="N23" i="26"/>
  <c r="N22" i="26" s="1"/>
  <c r="M23" i="26"/>
  <c r="H23" i="26"/>
  <c r="Q22" i="26"/>
  <c r="H22" i="26"/>
  <c r="R21" i="26"/>
  <c r="Q21" i="26"/>
  <c r="Q20" i="26" s="1"/>
  <c r="N21" i="26"/>
  <c r="M21" i="26"/>
  <c r="H21" i="26"/>
  <c r="R20" i="26"/>
  <c r="N20" i="26"/>
  <c r="M20" i="26"/>
  <c r="H20" i="26"/>
  <c r="I19" i="26"/>
  <c r="H19" i="26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H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J16" i="26"/>
  <c r="I16" i="26"/>
  <c r="I82" i="26" s="1"/>
  <c r="I81" i="26" s="1"/>
  <c r="G16" i="26"/>
  <c r="F16" i="26"/>
  <c r="E16" i="26"/>
  <c r="E82" i="26" s="1"/>
  <c r="R15" i="26"/>
  <c r="Q15" i="26"/>
  <c r="O15" i="26"/>
  <c r="O13" i="26" s="1"/>
  <c r="N15" i="26"/>
  <c r="M15" i="26"/>
  <c r="L15" i="26"/>
  <c r="K15" i="26"/>
  <c r="I15" i="26"/>
  <c r="H15" i="26"/>
  <c r="G15" i="26"/>
  <c r="R14" i="26"/>
  <c r="Q14" i="26"/>
  <c r="O14" i="26"/>
  <c r="N14" i="26"/>
  <c r="N13" i="26" s="1"/>
  <c r="M14" i="26"/>
  <c r="L14" i="26"/>
  <c r="I14" i="26"/>
  <c r="I13" i="26" s="1"/>
  <c r="H14" i="26"/>
  <c r="F14" i="26"/>
  <c r="R13" i="26"/>
  <c r="L13" i="26"/>
  <c r="H13" i="26"/>
  <c r="Q12" i="26"/>
  <c r="P12" i="26"/>
  <c r="O12" i="26"/>
  <c r="M12" i="26"/>
  <c r="L12" i="26"/>
  <c r="K12" i="26"/>
  <c r="I12" i="26"/>
  <c r="G12" i="26"/>
  <c r="E12" i="26"/>
  <c r="R11" i="26"/>
  <c r="Q11" i="26"/>
  <c r="O11" i="26"/>
  <c r="O10" i="26" s="1"/>
  <c r="N11" i="26"/>
  <c r="M11" i="26"/>
  <c r="M10" i="26" s="1"/>
  <c r="M8" i="26" s="1"/>
  <c r="K11" i="26"/>
  <c r="J11" i="26"/>
  <c r="I11" i="26"/>
  <c r="I10" i="26" s="1"/>
  <c r="G11" i="26"/>
  <c r="G10" i="26" s="1"/>
  <c r="F11" i="26"/>
  <c r="E11" i="26"/>
  <c r="Q10" i="26"/>
  <c r="K10" i="26"/>
  <c r="E10" i="26"/>
  <c r="R9" i="26"/>
  <c r="Q9" i="26"/>
  <c r="P9" i="26"/>
  <c r="O9" i="26"/>
  <c r="O8" i="26" s="1"/>
  <c r="N9" i="26"/>
  <c r="M9" i="26"/>
  <c r="L9" i="26"/>
  <c r="K9" i="26"/>
  <c r="J9" i="26"/>
  <c r="I9" i="26"/>
  <c r="I8" i="26" s="1"/>
  <c r="H9" i="26"/>
  <c r="G9" i="26"/>
  <c r="F9" i="26"/>
  <c r="E9" i="26"/>
  <c r="Q8" i="26"/>
  <c r="K8" i="26"/>
  <c r="E8" i="26"/>
  <c r="R7" i="26"/>
  <c r="Q7" i="26"/>
  <c r="P7" i="26"/>
  <c r="O7" i="26"/>
  <c r="N7" i="26"/>
  <c r="M7" i="26"/>
  <c r="L7" i="26"/>
  <c r="K7" i="26"/>
  <c r="J7" i="26"/>
  <c r="J5" i="26" s="1"/>
  <c r="I7" i="26"/>
  <c r="H7" i="26"/>
  <c r="G7" i="26"/>
  <c r="G5" i="26" s="1"/>
  <c r="F7" i="26"/>
  <c r="E7" i="26"/>
  <c r="R6" i="26"/>
  <c r="Q6" i="26"/>
  <c r="Q5" i="26" s="1"/>
  <c r="P6" i="26"/>
  <c r="P5" i="26" s="1"/>
  <c r="O6" i="26"/>
  <c r="N6" i="26"/>
  <c r="M6" i="26"/>
  <c r="L6" i="26"/>
  <c r="L5" i="26" s="1"/>
  <c r="K6" i="26"/>
  <c r="K5" i="26" s="1"/>
  <c r="J6" i="26"/>
  <c r="I6" i="26"/>
  <c r="I5" i="26" s="1"/>
  <c r="H6" i="26"/>
  <c r="H5" i="26" s="1"/>
  <c r="G6" i="26"/>
  <c r="F6" i="26"/>
  <c r="E6" i="26"/>
  <c r="E5" i="26" s="1"/>
  <c r="R5" i="26"/>
  <c r="N5" i="26"/>
  <c r="M5" i="26"/>
  <c r="F5" i="26"/>
  <c r="O7" i="32"/>
  <c r="AB6" i="32"/>
  <c r="AA6" i="32"/>
  <c r="AA7" i="32" s="1"/>
  <c r="Z6" i="32"/>
  <c r="Y6" i="32"/>
  <c r="U6" i="32"/>
  <c r="R6" i="32"/>
  <c r="Q6" i="32"/>
  <c r="O6" i="32"/>
  <c r="N6" i="32"/>
  <c r="M6" i="32"/>
  <c r="M7" i="32" s="1"/>
  <c r="L6" i="32"/>
  <c r="H6" i="32"/>
  <c r="E6" i="32"/>
  <c r="D6" i="32"/>
  <c r="D7" i="32" s="1"/>
  <c r="V5" i="32"/>
  <c r="W5" i="32" s="1"/>
  <c r="S5" i="32"/>
  <c r="T5" i="32" s="1"/>
  <c r="I5" i="32"/>
  <c r="J5" i="32" s="1"/>
  <c r="F5" i="32"/>
  <c r="G5" i="32" s="1"/>
  <c r="AB4" i="32"/>
  <c r="AB7" i="32" s="1"/>
  <c r="AA4" i="32"/>
  <c r="Z4" i="32"/>
  <c r="Z7" i="32" s="1"/>
  <c r="Y4" i="32"/>
  <c r="Y7" i="32" s="1"/>
  <c r="U4" i="32"/>
  <c r="R4" i="32"/>
  <c r="R7" i="32" s="1"/>
  <c r="Q4" i="32"/>
  <c r="Q7" i="32" s="1"/>
  <c r="N4" i="32"/>
  <c r="N7" i="32" s="1"/>
  <c r="M4" i="32"/>
  <c r="L4" i="32"/>
  <c r="L7" i="32" s="1"/>
  <c r="H4" i="32"/>
  <c r="H7" i="32" s="1"/>
  <c r="E4" i="32"/>
  <c r="E7" i="32" s="1"/>
  <c r="D4" i="32"/>
  <c r="O4" i="32"/>
  <c r="V3" i="32"/>
  <c r="W3" i="32" s="1"/>
  <c r="S3" i="32"/>
  <c r="S4" i="32" s="1"/>
  <c r="I3" i="32"/>
  <c r="J3" i="32" s="1"/>
  <c r="F3" i="32"/>
  <c r="G3" i="32" s="1"/>
  <c r="G8" i="26" l="1"/>
  <c r="O5" i="26"/>
  <c r="S9" i="26"/>
  <c r="J10" i="26"/>
  <c r="P14" i="26"/>
  <c r="U7" i="32"/>
  <c r="J8" i="26"/>
  <c r="M13" i="26"/>
  <c r="Q13" i="26"/>
  <c r="Q4" i="26" s="1"/>
  <c r="S19" i="26"/>
  <c r="F18" i="26"/>
  <c r="S18" i="26" s="1"/>
  <c r="S29" i="26"/>
  <c r="G31" i="26"/>
  <c r="K31" i="26"/>
  <c r="O31" i="26"/>
  <c r="R53" i="26"/>
  <c r="S74" i="26"/>
  <c r="H85" i="26"/>
  <c r="L85" i="26"/>
  <c r="G89" i="26"/>
  <c r="K89" i="26"/>
  <c r="O89" i="26"/>
  <c r="F72" i="26"/>
  <c r="F71" i="26" s="1"/>
  <c r="F12" i="26"/>
  <c r="F10" i="26" s="1"/>
  <c r="J72" i="26"/>
  <c r="J71" i="26" s="1"/>
  <c r="J12" i="26"/>
  <c r="N72" i="26"/>
  <c r="N71" i="26" s="1"/>
  <c r="N12" i="26"/>
  <c r="R72" i="26"/>
  <c r="R71" i="26" s="1"/>
  <c r="R12" i="26"/>
  <c r="V4" i="25"/>
  <c r="M4" i="26"/>
  <c r="J23" i="26"/>
  <c r="J15" i="26"/>
  <c r="R10" i="26"/>
  <c r="R8" i="26" s="1"/>
  <c r="R4" i="26" s="1"/>
  <c r="N10" i="26"/>
  <c r="N8" i="26" s="1"/>
  <c r="N4" i="26" s="1"/>
  <c r="N3" i="26" s="1"/>
  <c r="E14" i="26"/>
  <c r="J14" i="26"/>
  <c r="P15" i="26"/>
  <c r="F23" i="26"/>
  <c r="F15" i="26"/>
  <c r="F13" i="26" s="1"/>
  <c r="K28" i="26"/>
  <c r="K27" i="26" s="1"/>
  <c r="K14" i="26"/>
  <c r="K13" i="26" s="1"/>
  <c r="M22" i="26"/>
  <c r="S32" i="26"/>
  <c r="Q31" i="26"/>
  <c r="S42" i="26"/>
  <c r="S46" i="26"/>
  <c r="I31" i="26"/>
  <c r="M31" i="26"/>
  <c r="S72" i="26"/>
  <c r="H72" i="26"/>
  <c r="H71" i="26" s="1"/>
  <c r="H11" i="26"/>
  <c r="H10" i="26" s="1"/>
  <c r="H8" i="26" s="1"/>
  <c r="H4" i="26" s="1"/>
  <c r="H3" i="26" s="1"/>
  <c r="L72" i="26"/>
  <c r="L71" i="26" s="1"/>
  <c r="L11" i="26"/>
  <c r="L10" i="26" s="1"/>
  <c r="L8" i="26" s="1"/>
  <c r="P72" i="26"/>
  <c r="P71" i="26" s="1"/>
  <c r="P11" i="26"/>
  <c r="P10" i="26" s="1"/>
  <c r="P8" i="26" s="1"/>
  <c r="L15" i="21"/>
  <c r="F13" i="21"/>
  <c r="L13" i="21" s="1"/>
  <c r="N52" i="31"/>
  <c r="S7" i="26"/>
  <c r="G28" i="26"/>
  <c r="G27" i="26" s="1"/>
  <c r="G14" i="26"/>
  <c r="G13" i="26" s="1"/>
  <c r="S40" i="26"/>
  <c r="G4" i="21"/>
  <c r="S6" i="26"/>
  <c r="S47" i="26"/>
  <c r="H53" i="26"/>
  <c r="H52" i="26" s="1"/>
  <c r="P53" i="26"/>
  <c r="F53" i="26"/>
  <c r="J53" i="26"/>
  <c r="N53" i="26"/>
  <c r="N52" i="26" s="1"/>
  <c r="K53" i="26"/>
  <c r="O53" i="26"/>
  <c r="S70" i="26"/>
  <c r="S75" i="26"/>
  <c r="S80" i="26"/>
  <c r="S86" i="26"/>
  <c r="I85" i="26"/>
  <c r="M85" i="26"/>
  <c r="Q85" i="26"/>
  <c r="S93" i="26"/>
  <c r="S96" i="26"/>
  <c r="S104" i="26"/>
  <c r="S108" i="26"/>
  <c r="E11" i="21"/>
  <c r="E10" i="21" s="1"/>
  <c r="I11" i="21"/>
  <c r="I10" i="21" s="1"/>
  <c r="I8" i="21" s="1"/>
  <c r="I4" i="21" s="1"/>
  <c r="F12" i="21"/>
  <c r="J12" i="21"/>
  <c r="J10" i="21" s="1"/>
  <c r="J8" i="21" s="1"/>
  <c r="J4" i="21" s="1"/>
  <c r="J3" i="21" s="1"/>
  <c r="H14" i="21"/>
  <c r="H13" i="21" s="1"/>
  <c r="L16" i="21"/>
  <c r="I29" i="21"/>
  <c r="L29" i="21" s="1"/>
  <c r="L45" i="21"/>
  <c r="L47" i="21"/>
  <c r="L76" i="21"/>
  <c r="F80" i="21"/>
  <c r="F79" i="21" s="1"/>
  <c r="L101" i="21"/>
  <c r="E11" i="31"/>
  <c r="E10" i="31" s="1"/>
  <c r="Q10" i="31"/>
  <c r="Q8" i="31" s="1"/>
  <c r="U11" i="31"/>
  <c r="U10" i="31" s="1"/>
  <c r="U8" i="31" s="1"/>
  <c r="U4" i="31" s="1"/>
  <c r="U3" i="31" s="1"/>
  <c r="I10" i="31"/>
  <c r="I8" i="31" s="1"/>
  <c r="P12" i="31"/>
  <c r="P10" i="31" s="1"/>
  <c r="J22" i="31"/>
  <c r="O22" i="31"/>
  <c r="O4" i="31" s="1"/>
  <c r="S22" i="31"/>
  <c r="H29" i="31"/>
  <c r="V42" i="31"/>
  <c r="V48" i="31"/>
  <c r="R52" i="31"/>
  <c r="I53" i="31"/>
  <c r="V53" i="31" s="1"/>
  <c r="F52" i="31"/>
  <c r="S72" i="31"/>
  <c r="S71" i="31" s="1"/>
  <c r="V76" i="31"/>
  <c r="V83" i="31"/>
  <c r="W27" i="25"/>
  <c r="I85" i="25"/>
  <c r="I52" i="25" s="1"/>
  <c r="I3" i="25" s="1"/>
  <c r="Q85" i="25"/>
  <c r="L75" i="21"/>
  <c r="Q4" i="31"/>
  <c r="P8" i="31"/>
  <c r="V11" i="31"/>
  <c r="V12" i="31"/>
  <c r="K4" i="31"/>
  <c r="S4" i="31"/>
  <c r="V46" i="31"/>
  <c r="E45" i="31"/>
  <c r="V45" i="31" s="1"/>
  <c r="P85" i="31"/>
  <c r="M80" i="31"/>
  <c r="M79" i="31" s="1"/>
  <c r="M72" i="31"/>
  <c r="M71" i="31" s="1"/>
  <c r="W11" i="25"/>
  <c r="E10" i="25"/>
  <c r="U4" i="25"/>
  <c r="U13" i="20"/>
  <c r="S77" i="26"/>
  <c r="S83" i="26"/>
  <c r="S91" i="26"/>
  <c r="H12" i="21"/>
  <c r="H10" i="21" s="1"/>
  <c r="H8" i="21" s="1"/>
  <c r="L14" i="21"/>
  <c r="L40" i="21"/>
  <c r="L53" i="21"/>
  <c r="L74" i="21"/>
  <c r="L86" i="21"/>
  <c r="L90" i="21"/>
  <c r="N10" i="31"/>
  <c r="N8" i="31" s="1"/>
  <c r="H13" i="31"/>
  <c r="H4" i="31" s="1"/>
  <c r="L13" i="31"/>
  <c r="P13" i="31"/>
  <c r="T13" i="31"/>
  <c r="T4" i="31" s="1"/>
  <c r="G15" i="31"/>
  <c r="V15" i="31" s="1"/>
  <c r="L21" i="31"/>
  <c r="L20" i="31" s="1"/>
  <c r="P29" i="31"/>
  <c r="T31" i="31"/>
  <c r="Q52" i="31"/>
  <c r="U72" i="31"/>
  <c r="U71" i="31" s="1"/>
  <c r="V77" i="31"/>
  <c r="V86" i="31"/>
  <c r="E85" i="31"/>
  <c r="L85" i="31"/>
  <c r="Q52" i="25"/>
  <c r="Q3" i="25" s="1"/>
  <c r="E52" i="25"/>
  <c r="M52" i="25"/>
  <c r="M3" i="25" s="1"/>
  <c r="U52" i="25"/>
  <c r="H10" i="20"/>
  <c r="H8" i="20" s="1"/>
  <c r="H4" i="20" s="1"/>
  <c r="S31" i="20"/>
  <c r="L42" i="21"/>
  <c r="I31" i="21"/>
  <c r="I3" i="21" s="1"/>
  <c r="L77" i="21"/>
  <c r="L83" i="21"/>
  <c r="E89" i="21"/>
  <c r="J4" i="31"/>
  <c r="J3" i="31" s="1"/>
  <c r="N4" i="31"/>
  <c r="N3" i="31" s="1"/>
  <c r="V14" i="31"/>
  <c r="V16" i="31"/>
  <c r="V29" i="31"/>
  <c r="V74" i="31"/>
  <c r="S85" i="31"/>
  <c r="V96" i="31"/>
  <c r="K4" i="25"/>
  <c r="W14" i="25"/>
  <c r="E13" i="25"/>
  <c r="W13" i="25" s="1"/>
  <c r="K52" i="31"/>
  <c r="T85" i="31"/>
  <c r="T52" i="31" s="1"/>
  <c r="O89" i="31"/>
  <c r="O85" i="31" s="1"/>
  <c r="T89" i="31"/>
  <c r="V101" i="31"/>
  <c r="W5" i="25"/>
  <c r="W21" i="25"/>
  <c r="W23" i="25"/>
  <c r="W45" i="25"/>
  <c r="G52" i="25"/>
  <c r="G3" i="25" s="1"/>
  <c r="K52" i="25"/>
  <c r="O52" i="25"/>
  <c r="O3" i="25" s="1"/>
  <c r="S52" i="25"/>
  <c r="S3" i="25" s="1"/>
  <c r="W76" i="25"/>
  <c r="W80" i="25"/>
  <c r="W82" i="25"/>
  <c r="E89" i="25"/>
  <c r="E85" i="25" s="1"/>
  <c r="F85" i="25"/>
  <c r="J85" i="25"/>
  <c r="N85" i="25"/>
  <c r="R85" i="25"/>
  <c r="V11" i="20"/>
  <c r="H12" i="20"/>
  <c r="L12" i="20"/>
  <c r="L10" i="20" s="1"/>
  <c r="P12" i="20"/>
  <c r="P10" i="20" s="1"/>
  <c r="P8" i="20" s="1"/>
  <c r="P4" i="20" s="1"/>
  <c r="T12" i="20"/>
  <c r="V12" i="20" s="1"/>
  <c r="F14" i="20"/>
  <c r="F13" i="20" s="1"/>
  <c r="J14" i="20"/>
  <c r="J13" i="20" s="1"/>
  <c r="N14" i="20"/>
  <c r="N13" i="20" s="1"/>
  <c r="E15" i="20"/>
  <c r="V15" i="20" s="1"/>
  <c r="Q15" i="20"/>
  <c r="Q13" i="20" s="1"/>
  <c r="U15" i="20"/>
  <c r="V18" i="20"/>
  <c r="V42" i="20"/>
  <c r="V46" i="20"/>
  <c r="V63" i="20"/>
  <c r="G4" i="22"/>
  <c r="J3" i="24"/>
  <c r="W75" i="25"/>
  <c r="W79" i="25"/>
  <c r="W83" i="25"/>
  <c r="W96" i="25"/>
  <c r="V9" i="20"/>
  <c r="G14" i="20"/>
  <c r="V29" i="20"/>
  <c r="J53" i="20"/>
  <c r="H80" i="20"/>
  <c r="H79" i="20" s="1"/>
  <c r="H72" i="20"/>
  <c r="H71" i="20" s="1"/>
  <c r="L80" i="20"/>
  <c r="L79" i="20" s="1"/>
  <c r="L72" i="20"/>
  <c r="L71" i="20" s="1"/>
  <c r="P80" i="20"/>
  <c r="P79" i="20" s="1"/>
  <c r="P72" i="20"/>
  <c r="P71" i="20" s="1"/>
  <c r="T80" i="20"/>
  <c r="T79" i="20" s="1"/>
  <c r="T72" i="20"/>
  <c r="T71" i="20" s="1"/>
  <c r="F52" i="24"/>
  <c r="F3" i="24" s="1"/>
  <c r="V90" i="31"/>
  <c r="V91" i="31"/>
  <c r="W12" i="25"/>
  <c r="W20" i="25"/>
  <c r="W22" i="25"/>
  <c r="W24" i="25"/>
  <c r="W26" i="25"/>
  <c r="W28" i="25"/>
  <c r="W30" i="25"/>
  <c r="W32" i="25"/>
  <c r="W42" i="25"/>
  <c r="W53" i="25"/>
  <c r="W72" i="25"/>
  <c r="W74" i="25"/>
  <c r="W77" i="25"/>
  <c r="W86" i="25"/>
  <c r="W93" i="25"/>
  <c r="W101" i="25"/>
  <c r="V6" i="20"/>
  <c r="V7" i="20"/>
  <c r="G10" i="20"/>
  <c r="G8" i="20" s="1"/>
  <c r="L14" i="20"/>
  <c r="L13" i="20" s="1"/>
  <c r="G15" i="20"/>
  <c r="S15" i="20"/>
  <c r="S13" i="20" s="1"/>
  <c r="V32" i="20"/>
  <c r="V40" i="20"/>
  <c r="M53" i="20"/>
  <c r="I4" i="22"/>
  <c r="M5" i="24"/>
  <c r="W15" i="25"/>
  <c r="W18" i="25"/>
  <c r="V14" i="20"/>
  <c r="E8" i="22"/>
  <c r="J8" i="22" s="1"/>
  <c r="V74" i="20"/>
  <c r="V83" i="20"/>
  <c r="V90" i="20"/>
  <c r="I89" i="20"/>
  <c r="I85" i="20" s="1"/>
  <c r="M89" i="20"/>
  <c r="M85" i="20" s="1"/>
  <c r="Q89" i="20"/>
  <c r="Q85" i="20" s="1"/>
  <c r="U89" i="20"/>
  <c r="U85" i="20" s="1"/>
  <c r="U52" i="20" s="1"/>
  <c r="V93" i="20"/>
  <c r="H11" i="22"/>
  <c r="H10" i="22" s="1"/>
  <c r="H8" i="22" s="1"/>
  <c r="H4" i="22" s="1"/>
  <c r="J14" i="22"/>
  <c r="J18" i="22"/>
  <c r="J21" i="22"/>
  <c r="J26" i="22"/>
  <c r="J30" i="22"/>
  <c r="J42" i="22"/>
  <c r="J76" i="22"/>
  <c r="H80" i="22"/>
  <c r="H79" i="22" s="1"/>
  <c r="H52" i="22" s="1"/>
  <c r="H3" i="22" s="1"/>
  <c r="F85" i="22"/>
  <c r="F52" i="22" s="1"/>
  <c r="F3" i="22" s="1"/>
  <c r="J90" i="22"/>
  <c r="I89" i="22"/>
  <c r="I85" i="22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G45" i="24"/>
  <c r="G31" i="24" s="1"/>
  <c r="M57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J11" i="22"/>
  <c r="J27" i="22"/>
  <c r="J31" i="22"/>
  <c r="G52" i="22"/>
  <c r="G3" i="22" s="1"/>
  <c r="M72" i="24"/>
  <c r="V68" i="20"/>
  <c r="V86" i="20"/>
  <c r="J85" i="20"/>
  <c r="N85" i="20"/>
  <c r="R85" i="20"/>
  <c r="R52" i="20" s="1"/>
  <c r="V91" i="20"/>
  <c r="V96" i="20"/>
  <c r="V101" i="20"/>
  <c r="J12" i="22"/>
  <c r="J23" i="22"/>
  <c r="J24" i="22"/>
  <c r="J28" i="22"/>
  <c r="J32" i="22"/>
  <c r="J40" i="22"/>
  <c r="J72" i="22"/>
  <c r="I52" i="22"/>
  <c r="I3" i="22" s="1"/>
  <c r="J77" i="22"/>
  <c r="J91" i="22"/>
  <c r="J96" i="22"/>
  <c r="E8" i="24"/>
  <c r="M8" i="24" s="1"/>
  <c r="M18" i="24"/>
  <c r="M28" i="24"/>
  <c r="I4" i="24"/>
  <c r="M29" i="24"/>
  <c r="M30" i="24"/>
  <c r="M79" i="24"/>
  <c r="M82" i="24"/>
  <c r="M83" i="24"/>
  <c r="M93" i="24"/>
  <c r="V72" i="20"/>
  <c r="V77" i="20"/>
  <c r="G85" i="20"/>
  <c r="O85" i="20"/>
  <c r="H85" i="20"/>
  <c r="L85" i="20"/>
  <c r="P85" i="20"/>
  <c r="P52" i="20" s="1"/>
  <c r="P3" i="20" s="1"/>
  <c r="T85" i="20"/>
  <c r="J5" i="22"/>
  <c r="E13" i="22"/>
  <c r="J13" i="22" s="1"/>
  <c r="J20" i="22"/>
  <c r="J25" i="22"/>
  <c r="J29" i="22"/>
  <c r="J45" i="22"/>
  <c r="J93" i="22"/>
  <c r="J101" i="22"/>
  <c r="M7" i="24"/>
  <c r="M40" i="24"/>
  <c r="M69" i="24"/>
  <c r="E71" i="24"/>
  <c r="M71" i="24" s="1"/>
  <c r="M74" i="24"/>
  <c r="E75" i="24"/>
  <c r="M75" i="24" s="1"/>
  <c r="M86" i="24"/>
  <c r="S65" i="26"/>
  <c r="V6" i="31"/>
  <c r="P5" i="31"/>
  <c r="I53" i="26"/>
  <c r="M53" i="26"/>
  <c r="Q53" i="26"/>
  <c r="Q52" i="26" s="1"/>
  <c r="Q3" i="26" s="1"/>
  <c r="V9" i="31"/>
  <c r="S67" i="26"/>
  <c r="S68" i="26"/>
  <c r="V7" i="31"/>
  <c r="S69" i="26"/>
  <c r="S54" i="26"/>
  <c r="S56" i="26"/>
  <c r="S58" i="26"/>
  <c r="S60" i="26"/>
  <c r="S62" i="26"/>
  <c r="S64" i="26"/>
  <c r="S66" i="26"/>
  <c r="M52" i="26"/>
  <c r="M3" i="26" s="1"/>
  <c r="E53" i="26"/>
  <c r="S55" i="26"/>
  <c r="S57" i="26"/>
  <c r="S59" i="26"/>
  <c r="S61" i="26"/>
  <c r="S63" i="26"/>
  <c r="K52" i="24"/>
  <c r="K3" i="24" s="1"/>
  <c r="I85" i="24"/>
  <c r="I52" i="24" s="1"/>
  <c r="I3" i="24" s="1"/>
  <c r="E27" i="24"/>
  <c r="E31" i="24"/>
  <c r="E73" i="24"/>
  <c r="M73" i="24" s="1"/>
  <c r="E81" i="24"/>
  <c r="M81" i="24" s="1"/>
  <c r="E89" i="24"/>
  <c r="M89" i="24" s="1"/>
  <c r="G53" i="24"/>
  <c r="G52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E81" i="20"/>
  <c r="V53" i="20"/>
  <c r="J52" i="20"/>
  <c r="I52" i="20"/>
  <c r="Q52" i="20"/>
  <c r="H52" i="20"/>
  <c r="T52" i="20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E31" i="31"/>
  <c r="V40" i="31"/>
  <c r="V5" i="31"/>
  <c r="I4" i="31"/>
  <c r="M4" i="31"/>
  <c r="R4" i="31"/>
  <c r="R3" i="31" s="1"/>
  <c r="M52" i="31"/>
  <c r="V75" i="31"/>
  <c r="O52" i="31"/>
  <c r="S52" i="31"/>
  <c r="H85" i="31"/>
  <c r="H52" i="31" s="1"/>
  <c r="V89" i="31"/>
  <c r="V79" i="31"/>
  <c r="S3" i="31"/>
  <c r="U52" i="31"/>
  <c r="V80" i="31"/>
  <c r="E8" i="31"/>
  <c r="P4" i="31"/>
  <c r="P3" i="31" s="1"/>
  <c r="P52" i="31"/>
  <c r="I52" i="31"/>
  <c r="F10" i="31"/>
  <c r="F8" i="31" s="1"/>
  <c r="F4" i="31" s="1"/>
  <c r="F3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G3" i="21"/>
  <c r="K3" i="21"/>
  <c r="L30" i="21"/>
  <c r="J52" i="21"/>
  <c r="L80" i="21"/>
  <c r="L81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W4" i="32"/>
  <c r="W7" i="32" s="1"/>
  <c r="G6" i="32"/>
  <c r="S6" i="32"/>
  <c r="J6" i="32"/>
  <c r="H3" i="31" l="1"/>
  <c r="L8" i="20"/>
  <c r="T3" i="31"/>
  <c r="F8" i="26"/>
  <c r="S8" i="26" s="1"/>
  <c r="S10" i="26"/>
  <c r="U4" i="20"/>
  <c r="U3" i="20" s="1"/>
  <c r="G7" i="32"/>
  <c r="J7" i="32"/>
  <c r="L22" i="26"/>
  <c r="L4" i="26" s="1"/>
  <c r="L82" i="21"/>
  <c r="O52" i="26"/>
  <c r="E85" i="26"/>
  <c r="H52" i="21"/>
  <c r="V81" i="31"/>
  <c r="V26" i="31"/>
  <c r="O4" i="20"/>
  <c r="O3" i="20" s="1"/>
  <c r="G52" i="20"/>
  <c r="L52" i="20"/>
  <c r="V47" i="20"/>
  <c r="M45" i="24"/>
  <c r="K3" i="25"/>
  <c r="G13" i="31"/>
  <c r="V13" i="31" s="1"/>
  <c r="E8" i="21"/>
  <c r="S12" i="26"/>
  <c r="E4" i="22"/>
  <c r="J4" i="22" s="1"/>
  <c r="E13" i="20"/>
  <c r="Q3" i="31"/>
  <c r="P13" i="26"/>
  <c r="F52" i="25"/>
  <c r="F3" i="25" s="1"/>
  <c r="K4" i="20"/>
  <c r="F52" i="20"/>
  <c r="I7" i="32"/>
  <c r="H22" i="21"/>
  <c r="L22" i="21" s="1"/>
  <c r="V85" i="31"/>
  <c r="G3" i="24"/>
  <c r="M31" i="24"/>
  <c r="J10" i="22"/>
  <c r="V80" i="20"/>
  <c r="G13" i="20"/>
  <c r="G4" i="20" s="1"/>
  <c r="G3" i="20" s="1"/>
  <c r="T10" i="20"/>
  <c r="T8" i="20" s="1"/>
  <c r="T4" i="20" s="1"/>
  <c r="T3" i="20" s="1"/>
  <c r="W10" i="25"/>
  <c r="E8" i="25"/>
  <c r="L12" i="21"/>
  <c r="S11" i="26"/>
  <c r="J13" i="26"/>
  <c r="F10" i="21"/>
  <c r="F8" i="21" s="1"/>
  <c r="F4" i="21" s="1"/>
  <c r="R52" i="26"/>
  <c r="R3" i="26" s="1"/>
  <c r="F3" i="21"/>
  <c r="V25" i="31"/>
  <c r="O3" i="31"/>
  <c r="W85" i="25"/>
  <c r="H3" i="20"/>
  <c r="M52" i="20"/>
  <c r="V72" i="31"/>
  <c r="L89" i="21"/>
  <c r="E85" i="21"/>
  <c r="U3" i="25"/>
  <c r="K3" i="31"/>
  <c r="S14" i="26"/>
  <c r="L11" i="21"/>
  <c r="S53" i="26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J22" i="20"/>
  <c r="J4" i="20" s="1"/>
  <c r="J3" i="20" s="1"/>
  <c r="I22" i="20"/>
  <c r="I4" i="20" s="1"/>
  <c r="I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l="1"/>
  <c r="S52" i="26"/>
  <c r="E52" i="20"/>
  <c r="V52" i="20" s="1"/>
  <c r="W8" i="25"/>
  <c r="E4" i="25"/>
  <c r="E4" i="21"/>
  <c r="L8" i="21"/>
  <c r="E52" i="21"/>
  <c r="L52" i="21" s="1"/>
  <c r="L85" i="21"/>
  <c r="H4" i="21"/>
  <c r="H3" i="21" s="1"/>
  <c r="V13" i="20"/>
  <c r="L10" i="21"/>
  <c r="V10" i="20"/>
  <c r="V8" i="20"/>
  <c r="G4" i="31"/>
  <c r="G3" i="31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W4" i="25" l="1"/>
  <c r="E3" i="25"/>
  <c r="W3" i="25" s="1"/>
  <c r="L4" i="21"/>
  <c r="E3" i="21"/>
  <c r="L3" i="21" s="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108" i="17" s="1"/>
  <c r="D93" i="17"/>
  <c r="G92" i="17"/>
  <c r="G91" i="17"/>
  <c r="G90" i="17"/>
  <c r="G89" i="17"/>
  <c r="G88" i="17"/>
  <c r="G87" i="17"/>
  <c r="G86" i="17"/>
  <c r="G93" i="17" s="1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G84" i="17"/>
  <c r="D120" i="17"/>
  <c r="G8" i="17"/>
  <c r="G16" i="17"/>
  <c r="G52" i="17"/>
  <c r="G71" i="17"/>
  <c r="G119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<sst xmlns="http://schemas.openxmlformats.org/spreadsheetml/2006/main" count="4433" uniqueCount="646">
  <si>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</si>
  <si>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</si>
  <si>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</si>
  <si>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</si>
  <si>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</si>
  <si>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</si>
  <si>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</si>
  <si>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</si>
  <si>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</si>
  <si>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</si>
  <si>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</si>
  <si>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</si>
  <si>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</si>
  <si>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</si>
  <si>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</si>
  <si>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</si>
  <si>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</si>
  <si>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</si>
  <si>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</si>
  <si>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</si>
  <si>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</si>
  <si>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</si>
  <si>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</si>
  <si>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</si>
  <si>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</si>
  <si>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</si>
  <si>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</si>
  <si>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</si>
  <si>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</si>
  <si>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</si>
  <si>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</si>
  <si>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</si>
  <si>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</si>
  <si>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</si>
  <si>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</si>
  <si>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</si>
  <si>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</si>
  <si>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</si>
  <si>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</si>
  <si>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</si>
  <si>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</si>
  <si>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</si>
  <si>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</si>
  <si>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</si>
  <si>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</si>
  <si>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</si>
  <si>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</si>
  <si>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</si>
  <si>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</si>
  <si>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</si>
  <si>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</si>
  <si>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</si>
  <si>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</si>
  <si>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</si>
  <si>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</si>
  <si>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</si>
  <si>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</si>
  <si>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</si>
  <si>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</si>
  <si>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</si>
  <si>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</si>
  <si>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</si>
  <si>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</si>
  <si>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</si>
  <si>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</si>
  <si>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</si>
  <si>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</si>
  <si>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</si>
  <si>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</si>
  <si>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</si>
  <si>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</si>
  <si>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</si>
  <si>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</si>
  <si>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</si>
  <si>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</si>
  <si>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</si>
  <si>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</si>
  <si>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</si>
  <si>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</si>
  <si>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</si>
  <si>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</si>
  <si>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</si>
  <si>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</si>
  <si>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</si>
  <si>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</si>
  <si>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</si>
  <si>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</si>
  <si>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</si>
  <si>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</si>
  <si>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</si>
  <si>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</si>
  <si>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</si>
  <si>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</si>
  <si>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</si>
  <si>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</si>
  <si>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</si>
  <si>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</si>
  <si>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</si>
  <si>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</si>
  <si>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</si>
  <si>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</si>
  <si>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</si>
  <si>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</si>
  <si>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</si>
  <si>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</si>
  <si>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</si>
  <si>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</si>
  <si>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</si>
  <si>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</si>
  <si>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</si>
  <si>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</si>
  <si>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</si>
  <si>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</si>
  <si>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</si>
  <si>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</si>
  <si>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</si>
  <si>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</si>
  <si>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</si>
  <si>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</si>
  <si>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</si>
  <si>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</si>
  <si>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</si>
  <si>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</si>
  <si>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</si>
  <si>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</si>
  <si>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</si>
  <si>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</si>
  <si>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</si>
  <si>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</si>
  <si>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</si>
  <si>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</si>
  <si>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</si>
  <si>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</si>
  <si>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</si>
  <si>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</si>
  <si>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</si>
  <si>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</si>
  <si>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</si>
  <si>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</si>
  <si>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</si>
  <si>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</si>
  <si>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</si>
  <si>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</si>
  <si>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</si>
  <si>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</si>
  <si>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</si>
  <si>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</si>
  <si>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</si>
  <si>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</si>
  <si>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</si>
  <si>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</si>
  <si>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</si>
  <si>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</si>
  <si>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</si>
  <si>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</si>
  <si>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</si>
  <si>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</si>
  <si>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</si>
  <si>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</si>
  <si>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</si>
  <si>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</si>
  <si>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</si>
  <si>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</si>
  <si>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</si>
  <si>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</si>
  <si>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</si>
  <si>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</si>
  <si>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</si>
  <si>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</si>
  <si>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</si>
  <si>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</si>
  <si>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</si>
  <si>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</si>
  <si>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</si>
  <si>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</si>
  <si>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</si>
  <si>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</si>
  <si>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</si>
  <si>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</si>
  <si>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</si>
  <si>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</si>
  <si>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</si>
  <si>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</si>
  <si>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</si>
  <si>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</si>
  <si>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</si>
  <si>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</si>
  <si>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</si>
  <si>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</si>
  <si>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</si>
  <si>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</si>
  <si>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</si>
  <si>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</si>
  <si>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</si>
  <si>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</si>
  <si>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</si>
  <si>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</si>
  <si>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</si>
  <si>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</si>
  <si>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</si>
  <si>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</si>
  <si>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</si>
  <si>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</si>
  <si>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</si>
  <si>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</si>
  <si>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</si>
  <si>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</si>
  <si>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</si>
  <si>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</si>
  <si>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</si>
  <si>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</si>
  <si>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</si>
  <si>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</si>
  <si>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</si>
  <si>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</si>
  <si>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</si>
  <si>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</si>
  <si>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</si>
  <si>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</si>
  <si>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</si>
  <si>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</si>
  <si>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</si>
  <si>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</si>
  <si>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</si>
  <si>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</si>
  <si>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</si>
  <si>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</si>
  <si>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</si>
  <si>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</si>
  <si>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</si>
  <si>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</si>
  <si>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</si>
  <si>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</si>
  <si>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</si>
  <si>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</si>
  <si>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</si>
  <si>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</si>
  <si>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</si>
  <si>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</si>
  <si>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</si>
  <si>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</si>
  <si>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</si>
  <si>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</si>
  <si>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</si>
  <si>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</si>
  <si>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</si>
  <si>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</si>
  <si>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</si>
  <si>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</si>
  <si>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</si>
  <si>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</si>
  <si>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</si>
  <si>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</si>
  <si>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</si>
  <si>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</si>
  <si>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</si>
  <si>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</si>
  <si>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</si>
  <si>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</si>
  <si>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</si>
  <si>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</si>
  <si>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</si>
  <si>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</si>
  <si>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</si>
  <si>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</si>
  <si>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</si>
  <si>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</si>
  <si>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</si>
  <si>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</si>
  <si>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</si>
  <si>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</si>
  <si>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</si>
  <si>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</si>
  <si>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</si>
  <si>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</si>
  <si>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</si>
  <si>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</si>
  <si>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</si>
  <si>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</si>
  <si>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</si>
  <si>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</si>
  <si>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</si>
  <si>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</si>
  <si>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</si>
  <si>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</si>
  <si>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</si>
  <si>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</si>
  <si>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</si>
  <si>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</si>
  <si>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</si>
  <si>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</si>
  <si>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</si>
  <si>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</si>
  <si>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</si>
  <si>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</si>
  <si>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</si>
  <si>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</si>
  <si>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</si>
  <si>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</si>
  <si>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</si>
  <si>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</si>
  <si>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</si>
  <si>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</si>
  <si>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</si>
  <si>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</si>
  <si>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</si>
  <si>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</si>
  <si>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</si>
  <si>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</si>
  <si>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</si>
  <si>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</si>
  <si>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</si>
  <si>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</si>
  <si>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</si>
  <si>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</si>
  <si>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</si>
  <si>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</si>
  <si>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</si>
  <si>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</si>
  <si>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</si>
  <si>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</si>
  <si>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</si>
  <si>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</si>
  <si>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</si>
  <si>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</si>
  <si>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</si>
  <si>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</si>
  <si>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</si>
  <si>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</si>
  <si>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</si>
  <si>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</si>
  <si>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</si>
  <si>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</si>
  <si>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</si>
  <si>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</si>
  <si>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</si>
  <si>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</si>
  <si>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</si>
  <si>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</si>
  <si>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</si>
  <si>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</si>
  <si>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</si>
  <si>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</si>
  <si>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</si>
  <si>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</si>
  <si>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</si>
  <si>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</si>
  <si>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</si>
  <si>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</si>
  <si>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</si>
  <si>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</si>
  <si>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</si>
  <si>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</si>
  <si>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</si>
  <si>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</si>
  <si>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</si>
  <si>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</si>
  <si>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</si>
  <si>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</si>
  <si>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</si>
  <si>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</si>
  <si>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</si>
  <si>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</si>
  <si>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</si>
  <si>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</si>
  <si>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</si>
  <si>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</si>
  <si>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</si>
  <si>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</si>
  <si>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</si>
  <si>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</si>
  <si>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</si>
  <si>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</si>
  <si>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</si>
  <si>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</si>
  <si>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</si>
  <si>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</si>
  <si>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</si>
  <si>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</si>
  <si>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</si>
  <si>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</si>
  <si>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</si>
  <si>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</si>
  <si>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</si>
  <si>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</si>
  <si>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</si>
  <si>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</si>
  <si>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</si>
  <si>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</si>
  <si>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</si>
  <si>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</si>
  <si>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</si>
  <si>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</si>
  <si>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</si>
  <si>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</si>
  <si>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</si>
  <si>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</si>
  <si>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</si>
  <si>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</si>
  <si>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</si>
  <si>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</si>
  <si>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</si>
  <si>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</si>
  <si>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</si>
  <si>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</si>
  <si>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</si>
  <si>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</si>
  <si>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</si>
  <si>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</si>
  <si>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</si>
  <si>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</si>
  <si>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</si>
  <si>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</si>
  <si>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</si>
  <si>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</si>
  <si>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</si>
  <si>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</si>
  <si>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</si>
  <si>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</si>
  <si>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</si>
  <si>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</si>
  <si>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</si>
  <si>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</si>
  <si>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</si>
  <si>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</si>
  <si>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</si>
  <si>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</si>
  <si>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</si>
  <si>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</si>
  <si>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</si>
  <si>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</si>
  <si>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</si>
  <si>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</si>
  <si>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</si>
  <si>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</si>
  <si>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</si>
  <si>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</si>
  <si>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</si>
  <si>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</si>
  <si>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</si>
  <si>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</si>
  <si>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</si>
  <si>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</si>
  <si>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</si>
  <si>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</si>
  <si>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</si>
  <si>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</si>
  <si>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</si>
  <si>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</si>
  <si>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</si>
  <si>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</si>
  <si>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</si>
  <si>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</si>
  <si>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</si>
  <si>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</si>
  <si>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</si>
  <si>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</si>
  <si>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</si>
  <si>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</si>
  <si>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</si>
  <si>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</si>
  <si>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</si>
  <si>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</si>
  <si>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</si>
  <si>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</si>
  <si>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</si>
  <si>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</si>
  <si>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</si>
  <si>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</si>
  <si>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</si>
  <si>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</si>
  <si>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</si>
  <si>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</si>
  <si>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</si>
  <si>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</si>
  <si>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</si>
  <si>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</si>
  <si>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</si>
  <si>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</si>
  <si>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</si>
  <si>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</si>
  <si>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</si>
  <si>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</si>
  <si>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</si>
  <si>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</si>
  <si>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</si>
  <si>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</si>
  <si>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</si>
  <si>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</si>
  <si>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</si>
  <si>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</si>
  <si>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</si>
  <si>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</si>
  <si>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</si>
  <si>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</si>
  <si>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</si>
  <si>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</si>
  <si>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</si>
  <si>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</si>
  <si>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</si>
  <si>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</si>
  <si>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</si>
  <si>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</si>
  <si>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</si>
  <si>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</si>
  <si>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</si>
  <si>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</si>
  <si>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</si>
  <si>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</si>
  <si>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</si>
  <si>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</si>
  <si>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</si>
  <si>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</si>
  <si>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</si>
  <si>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</si>
  <si>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</si>
  <si>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</si>
  <si>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</si>
  <si>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</si>
  <si>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</si>
  <si>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</si>
  <si>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</si>
  <si>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</si>
  <si>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</si>
  <si>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</si>
  <si>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</si>
  <si>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</si>
  <si>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</si>
  <si>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</si>
  <si>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</si>
  <si>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</si>
  <si>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</si>
  <si>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</si>
  <si>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</si>
  <si>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</si>
  <si>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</si>
  <si>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</si>
  <si>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</si>
  <si>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</si>
  <si>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</si>
  <si>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</si>
  <si>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</si>
  <si>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</si>
  <si>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</si>
  <si>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</si>
  <si>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</si>
  <si>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</si>
  <si>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</si>
  <si>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</si>
  <si>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</si>
  <si>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</si>
  <si>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</si>
  <si>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</si>
  <si>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</si>
  <si>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</si>
  <si>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</si>
  <si>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</si>
  <si>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</si>
  <si>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</si>
  <si>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</si>
  <si>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</si>
  <si>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</si>
  <si>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</si>
  <si>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</si>
  <si>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</si>
  <si>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</si>
  <si>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</si>
  <si>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</si>
  <si>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</si>
  <si>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</si>
  <si>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</si>
  <si>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</si>
  <si>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</si>
  <si>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</si>
  <si>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</si>
  <si>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</si>
  <si>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</si>
  <si>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梅陇镇：</t>
    <phoneticPr fontId="2" type="noConversion"/>
  </si>
  <si>
    <t>核定金额</t>
    <phoneticPr fontId="1" type="noConversion"/>
  </si>
  <si>
    <t>减：2020年预下达经费</t>
  </si>
  <si>
    <t>设备更新与购置</t>
    <phoneticPr fontId="1" type="noConversion"/>
  </si>
  <si>
    <t>2021年教育统筹经费第四次分配明细表</t>
    <phoneticPr fontId="1" type="noConversion"/>
  </si>
  <si>
    <r>
      <t>2021</t>
    </r>
    <r>
      <rPr>
        <b/>
        <sz val="10"/>
        <rFont val="宋体"/>
        <family val="2"/>
        <charset val="134"/>
      </rPr>
      <t>年闵行区镇管学校扩班设备预算明细汇总表</t>
    </r>
  </si>
  <si>
    <r>
      <rPr>
        <b/>
        <sz val="9"/>
        <rFont val="宋体"/>
        <family val="2"/>
        <charset val="134"/>
      </rPr>
      <t>序号</t>
    </r>
  </si>
  <si>
    <r>
      <rPr>
        <b/>
        <sz val="9"/>
        <rFont val="宋体"/>
        <family val="2"/>
        <charset val="134"/>
      </rPr>
      <t>归属</t>
    </r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</si>
  <si>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</si>
  <si>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</si>
  <si>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</si>
  <si>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</si>
  <si>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</si>
  <si>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</si>
  <si>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</si>
  <si>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</si>
  <si>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b/>
        <sz val="9"/>
        <rFont val="宋体"/>
        <family val="3"/>
        <charset val="134"/>
      </rPr>
      <t>备注</t>
    </r>
  </si>
  <si>
    <r>
      <rPr>
        <sz val="9"/>
        <rFont val="宋体"/>
        <family val="3"/>
        <charset val="134"/>
      </rPr>
      <t>家具设备</t>
    </r>
  </si>
  <si>
    <r>
      <rPr>
        <sz val="9"/>
        <rFont val="宋体"/>
        <family val="3"/>
        <charset val="134"/>
      </rPr>
      <t>课桌椅</t>
    </r>
  </si>
  <si>
    <r>
      <rPr>
        <sz val="9"/>
        <rFont val="宋体"/>
        <family val="3"/>
        <charset val="134"/>
      </rPr>
      <t>多媒体讲台</t>
    </r>
  </si>
  <si>
    <r>
      <rPr>
        <sz val="9"/>
        <rFont val="宋体"/>
        <family val="3"/>
        <charset val="134"/>
      </rPr>
      <t>学生储物柜</t>
    </r>
  </si>
  <si>
    <t>交互式多媒体设备</t>
  </si>
  <si>
    <r>
      <rPr>
        <sz val="9"/>
        <rFont val="宋体"/>
        <family val="3"/>
        <charset val="134"/>
      </rPr>
      <t>智能交互式平板电视机（</t>
    </r>
    <r>
      <rPr>
        <sz val="9"/>
        <rFont val="Times New Roman"/>
        <family val="1"/>
      </rPr>
      <t>70'</t>
    </r>
    <r>
      <rPr>
        <sz val="9"/>
        <rFont val="宋体"/>
        <family val="3"/>
        <charset val="134"/>
      </rPr>
      <t>以上含推拉式书写板）</t>
    </r>
  </si>
  <si>
    <t>教师便携式计算机</t>
  </si>
  <si>
    <r>
      <t>2021年镇管扩班设备</t>
    </r>
    <r>
      <rPr>
        <sz val="10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</si>
  <si>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幼儿桌椅</t>
    </r>
  </si>
  <si>
    <r>
      <rPr>
        <sz val="9"/>
        <rFont val="宋体"/>
        <family val="3"/>
        <charset val="134"/>
      </rPr>
      <t>一桌六椅，木质</t>
    </r>
  </si>
  <si>
    <r>
      <rPr>
        <sz val="9"/>
        <rFont val="宋体"/>
        <family val="3"/>
        <charset val="134"/>
      </rPr>
      <t>幼儿餐桌椅</t>
    </r>
  </si>
  <si>
    <r>
      <rPr>
        <sz val="9"/>
        <rFont val="宋体"/>
        <family val="3"/>
        <charset val="134"/>
      </rPr>
      <t>幼儿床</t>
    </r>
  </si>
  <si>
    <r>
      <rPr>
        <sz val="9"/>
        <rFont val="宋体"/>
        <family val="3"/>
        <charset val="134"/>
      </rPr>
      <t>木质、可固定或叠放收藏</t>
    </r>
  </si>
  <si>
    <r>
      <rPr>
        <sz val="9"/>
        <rFont val="宋体"/>
        <family val="3"/>
        <charset val="134"/>
      </rPr>
      <t>幼儿饮水设备</t>
    </r>
  </si>
  <si>
    <r>
      <rPr>
        <sz val="9"/>
        <rFont val="宋体"/>
        <family val="3"/>
        <charset val="134"/>
      </rPr>
      <t>保温桶、茶水柜等，应具备锁定装置、木质</t>
    </r>
  </si>
  <si>
    <r>
      <rPr>
        <sz val="9"/>
        <rFont val="宋体"/>
        <family val="3"/>
        <charset val="134"/>
      </rPr>
      <t>玩具柜</t>
    </r>
  </si>
  <si>
    <r>
      <rPr>
        <sz val="9"/>
        <rFont val="宋体"/>
        <family val="3"/>
        <charset val="134"/>
      </rPr>
      <t>一组九件（含展示板）、木质、开放式可移动</t>
    </r>
  </si>
  <si>
    <r>
      <rPr>
        <sz val="9"/>
        <rFont val="宋体"/>
        <family val="3"/>
        <charset val="134"/>
      </rPr>
      <t>钢琴</t>
    </r>
  </si>
  <si>
    <r>
      <rPr>
        <sz val="9"/>
        <rFont val="宋体"/>
        <family val="3"/>
        <charset val="134"/>
      </rPr>
      <t>桌面玩具</t>
    </r>
  </si>
  <si>
    <r>
      <rPr>
        <sz val="9"/>
        <rFont val="宋体"/>
        <family val="3"/>
        <charset val="134"/>
      </rPr>
      <t>一批</t>
    </r>
  </si>
  <si>
    <r>
      <rPr>
        <sz val="9"/>
        <rFont val="宋体"/>
        <family val="2"/>
        <charset val="134"/>
      </rPr>
      <t>教师计算机</t>
    </r>
  </si>
  <si>
    <r>
      <rPr>
        <sz val="9"/>
        <rFont val="宋体"/>
        <family val="3"/>
        <charset val="134"/>
      </rPr>
      <t>教师计算机</t>
    </r>
  </si>
  <si>
    <r>
      <rPr>
        <sz val="9"/>
        <rFont val="宋体"/>
        <family val="2"/>
        <charset val="134"/>
      </rPr>
      <t>一体机</t>
    </r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</si>
  <si>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3P</t>
    </r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</si>
  <si>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5P</t>
    </r>
  </si>
  <si>
    <r>
      <rPr>
        <sz val="9"/>
        <rFont val="宋体"/>
        <family val="3"/>
        <charset val="134"/>
      </rPr>
      <t>柜式空调</t>
    </r>
    <r>
      <rPr>
        <sz val="9"/>
        <rFont val="Times New Roman"/>
        <family val="1"/>
      </rPr>
      <t>5P</t>
    </r>
  </si>
  <si>
    <r>
      <t>65</t>
    </r>
    <r>
      <rPr>
        <sz val="9"/>
        <rFont val="宋体"/>
        <family val="3"/>
        <charset val="134"/>
      </rPr>
      <t>寸及以上智能交互式一体机</t>
    </r>
  </si>
  <si>
    <r>
      <rPr>
        <sz val="9"/>
        <rFont val="宋体"/>
        <family val="3"/>
        <charset val="134"/>
      </rPr>
      <t>热水器</t>
    </r>
  </si>
  <si>
    <r>
      <rPr>
        <sz val="9"/>
        <rFont val="宋体"/>
        <family val="3"/>
        <charset val="134"/>
      </rPr>
      <t>洗衣机</t>
    </r>
  </si>
  <si>
    <t>小    计</t>
  </si>
  <si>
    <r>
      <rPr>
        <sz val="9"/>
        <rFont val="宋体"/>
        <family val="3"/>
        <charset val="134"/>
      </rPr>
      <t>幼儿衣帽橱</t>
    </r>
  </si>
  <si>
    <r>
      <rPr>
        <sz val="9"/>
        <rFont val="宋体"/>
        <family val="3"/>
        <charset val="134"/>
      </rPr>
      <t>一组，木质</t>
    </r>
  </si>
  <si>
    <t>教师办公桌椅</t>
  </si>
  <si>
    <r>
      <rPr>
        <sz val="9"/>
        <rFont val="宋体"/>
        <family val="3"/>
        <charset val="134"/>
      </rPr>
      <t>办公橱</t>
    </r>
  </si>
  <si>
    <r>
      <rPr>
        <sz val="9"/>
        <rFont val="宋体"/>
        <family val="3"/>
        <charset val="134"/>
      </rPr>
      <t>教师便携式计算机</t>
    </r>
  </si>
  <si>
    <r>
      <t>2021年镇管扩班设备</t>
    </r>
    <r>
      <rPr>
        <sz val="9"/>
        <rFont val="宋体"/>
        <family val="3"/>
        <charset val="134"/>
      </rPr>
      <t/>
    </r>
  </si>
  <si>
    <t>80寸及以上交互式智能一体白板（含推拉板）</t>
  </si>
  <si>
    <r>
      <rPr>
        <sz val="9"/>
        <rFont val="宋体"/>
        <family val="3"/>
        <charset val="134"/>
      </rPr>
      <t>梅陇镇</t>
    </r>
  </si>
  <si>
    <r>
      <rPr>
        <sz val="9"/>
        <rFont val="宋体"/>
        <family val="3"/>
        <charset val="134"/>
      </rPr>
      <t>复旦闵行实验</t>
    </r>
  </si>
  <si>
    <t>家具设备</t>
  </si>
  <si>
    <r>
      <rPr>
        <sz val="9"/>
        <rFont val="宋体"/>
        <family val="3"/>
        <charset val="134"/>
      </rPr>
      <t>教室展示板</t>
    </r>
  </si>
  <si>
    <r>
      <rPr>
        <sz val="9"/>
        <rFont val="宋体"/>
        <family val="3"/>
        <charset val="134"/>
      </rPr>
      <t>教师办公桌椅</t>
    </r>
  </si>
  <si>
    <r>
      <rPr>
        <sz val="9"/>
        <rFont val="宋体"/>
        <family val="3"/>
        <charset val="134"/>
      </rPr>
      <t>教师办公橱</t>
    </r>
  </si>
  <si>
    <r>
      <rPr>
        <sz val="9"/>
        <rFont val="宋体"/>
        <family val="3"/>
        <charset val="134"/>
      </rPr>
      <t>蔷薇小学（晶城）</t>
    </r>
  </si>
  <si>
    <r>
      <rPr>
        <sz val="9"/>
        <rFont val="宋体"/>
        <family val="3"/>
        <charset val="134"/>
      </rPr>
      <t>罗阳中学</t>
    </r>
  </si>
  <si>
    <r>
      <rPr>
        <sz val="9"/>
        <rFont val="宋体"/>
        <family val="3"/>
        <charset val="134"/>
      </rPr>
      <t>晶城中学</t>
    </r>
  </si>
  <si>
    <r>
      <rPr>
        <sz val="9"/>
        <rFont val="宋体"/>
        <family val="3"/>
        <charset val="134"/>
      </rPr>
      <t>七宝金都（原曹行中学）</t>
    </r>
  </si>
  <si>
    <r>
      <rPr>
        <sz val="9"/>
        <rFont val="宋体"/>
        <family val="2"/>
        <charset val="134"/>
      </rPr>
      <t>梅陇镇</t>
    </r>
  </si>
  <si>
    <r>
      <rPr>
        <sz val="9"/>
        <rFont val="宋体"/>
        <family val="2"/>
        <charset val="134"/>
      </rPr>
      <t>上海市闵行区梅陇金都幼儿园</t>
    </r>
  </si>
  <si>
    <r>
      <rPr>
        <sz val="9"/>
        <rFont val="宋体"/>
        <family val="2"/>
        <charset val="134"/>
      </rPr>
      <t>柜式空调</t>
    </r>
    <r>
      <rPr>
        <sz val="9"/>
        <rFont val="Times New Roman"/>
        <family val="1"/>
      </rPr>
      <t>3P(380V</t>
    </r>
    <r>
      <rPr>
        <sz val="9"/>
        <rFont val="宋体"/>
        <family val="3"/>
        <charset val="134"/>
      </rPr>
      <t>电源</t>
    </r>
    <r>
      <rPr>
        <sz val="9"/>
        <rFont val="Times New Roman"/>
        <family val="1"/>
      </rPr>
      <t>)</t>
    </r>
  </si>
  <si>
    <r>
      <rPr>
        <sz val="9"/>
        <rFont val="宋体"/>
        <family val="2"/>
        <charset val="134"/>
      </rPr>
      <t>上海市闵行区梅陇梅锦幼儿园</t>
    </r>
  </si>
  <si>
    <t>梅陇合计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</si>
</sst>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9"/>
      <name val="Times New Roman"/>
      <family val="1"/>
    </font>
    <font>
      <b/>
      <sz val="10"/>
      <name val="Times New Roman"/>
      <family val="1"/>
    </font>
    <font>
      <sz val="12"/>
      <name val="楷体_GB2312"/>
      <family val="3"/>
      <charset val="134"/>
    </font>
    <font>
      <b/>
      <sz val="9"/>
      <name val="宋体"/>
      <family val="2"/>
      <charset val="134"/>
    </font>
    <font>
      <b/>
      <sz val="10"/>
      <name val="宋体"/>
      <family val="2"/>
      <charset val="134"/>
    </font>
    <font>
      <sz val="9"/>
      <name val="Times New Roman"/>
      <family val="1"/>
    </font>
    <font>
      <sz val="9"/>
      <name val="宋体"/>
      <family val="2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351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3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41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87" fillId="0" borderId="0">
      <alignment vertical="center"/>
    </xf>
  </cellStyleXfs>
  <cellXfs count="237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2" fillId="0" borderId="0" xfId="0" applyNumberFormat="1" applyFont="1" applyBorder="1" applyAlignment="1">
      <alignment horizontal="right" vertical="center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0" fontId="2" fillId="4" borderId="28" xfId="0" applyNumberFormat="1" applyFont="1" applyFill="1" applyBorder="1" applyAlignment="1">
      <alignment horizontal="left" vertical="center" wrapText="1"/>
    </xf>
    <xf numFmtId="184" fontId="85" fillId="4" borderId="27" xfId="0" applyNumberFormat="1" applyFont="1" applyFill="1" applyBorder="1" applyAlignment="1">
      <alignment horizontal="center" vertical="center"/>
    </xf>
    <xf numFmtId="182" fontId="85" fillId="4" borderId="27" xfId="0" applyFont="1" applyFill="1" applyBorder="1" applyAlignment="1">
      <alignment horizontal="center" vertical="center" wrapText="1"/>
    </xf>
    <xf numFmtId="182" fontId="85" fillId="4" borderId="27" xfId="0" applyFont="1" applyFill="1" applyBorder="1" applyAlignment="1">
      <alignment horizontal="center" vertical="center"/>
    </xf>
    <xf numFmtId="179" fontId="85" fillId="4" borderId="27" xfId="0" applyNumberFormat="1" applyFont="1" applyFill="1" applyBorder="1" applyAlignment="1">
      <alignment horizontal="center" vertical="center"/>
    </xf>
    <xf numFmtId="177" fontId="85" fillId="4" borderId="27" xfId="0" applyNumberFormat="1" applyFont="1" applyFill="1" applyBorder="1" applyAlignment="1">
      <alignment horizontal="center" vertical="center"/>
    </xf>
    <xf numFmtId="0" fontId="90" fillId="4" borderId="28" xfId="0" applyNumberFormat="1" applyFont="1" applyFill="1" applyBorder="1" applyAlignment="1">
      <alignment horizontal="center" vertical="center" wrapText="1"/>
    </xf>
    <xf numFmtId="0" fontId="90" fillId="4" borderId="28" xfId="9350" applyNumberFormat="1" applyFont="1" applyFill="1" applyBorder="1" applyAlignment="1">
      <alignment horizontal="left" vertical="center" wrapText="1"/>
    </xf>
    <xf numFmtId="182" fontId="90" fillId="4" borderId="28" xfId="9189" applyNumberFormat="1" applyFont="1" applyFill="1" applyBorder="1" applyAlignment="1">
      <alignment horizontal="left" vertical="center" wrapText="1"/>
    </xf>
    <xf numFmtId="0" fontId="90" fillId="4" borderId="28" xfId="0" applyNumberFormat="1" applyFont="1" applyFill="1" applyBorder="1" applyAlignment="1">
      <alignment horizontal="left" vertical="center" wrapText="1"/>
    </xf>
    <xf numFmtId="179" fontId="90" fillId="4" borderId="28" xfId="0" applyNumberFormat="1" applyFont="1" applyFill="1" applyBorder="1" applyAlignment="1">
      <alignment horizontal="center" vertical="center" wrapText="1"/>
    </xf>
    <xf numFmtId="0" fontId="2" fillId="4" borderId="28" xfId="9350" applyNumberFormat="1" applyFont="1" applyFill="1" applyBorder="1" applyAlignment="1">
      <alignment horizontal="left" vertical="center" wrapText="1"/>
    </xf>
    <xf numFmtId="179" fontId="85" fillId="4" borderId="28" xfId="0" applyNumberFormat="1" applyFont="1" applyFill="1" applyBorder="1" applyAlignment="1">
      <alignment horizontal="center" vertical="center" wrapText="1"/>
    </xf>
    <xf numFmtId="0" fontId="90" fillId="4" borderId="28" xfId="0" applyNumberFormat="1" applyFont="1" applyFill="1" applyBorder="1" applyAlignment="1">
      <alignment horizontal="center" vertical="center"/>
    </xf>
    <xf numFmtId="0" fontId="90" fillId="4" borderId="28" xfId="0" applyNumberFormat="1" applyFont="1" applyFill="1" applyBorder="1">
      <alignment vertical="center"/>
    </xf>
    <xf numFmtId="0" fontId="90" fillId="4" borderId="28" xfId="9189" applyNumberFormat="1" applyFont="1" applyFill="1" applyBorder="1" applyAlignment="1">
      <alignment horizontal="left" vertical="center" wrapText="1"/>
    </xf>
    <xf numFmtId="184" fontId="90" fillId="4" borderId="28" xfId="9350" applyNumberFormat="1" applyFont="1" applyFill="1" applyBorder="1" applyAlignment="1">
      <alignment horizontal="left" vertical="center"/>
    </xf>
    <xf numFmtId="177" fontId="90" fillId="4" borderId="28" xfId="9350" applyNumberFormat="1" applyFont="1" applyFill="1" applyBorder="1" applyAlignment="1">
      <alignment horizontal="center" vertical="center"/>
    </xf>
    <xf numFmtId="0" fontId="90" fillId="4" borderId="28" xfId="9323" applyNumberFormat="1" applyFont="1" applyFill="1" applyBorder="1" applyAlignment="1">
      <alignment horizontal="center" vertical="center"/>
    </xf>
    <xf numFmtId="177" fontId="90" fillId="4" borderId="28" xfId="9189" applyNumberFormat="1" applyFont="1" applyFill="1" applyBorder="1" applyAlignment="1">
      <alignment horizontal="center" vertical="center"/>
    </xf>
    <xf numFmtId="184" fontId="90" fillId="4" borderId="28" xfId="9323" applyNumberFormat="1" applyFont="1" applyFill="1" applyBorder="1" applyAlignment="1">
      <alignment horizontal="left" vertical="center"/>
    </xf>
    <xf numFmtId="177" fontId="90" fillId="4" borderId="28" xfId="9323" applyNumberFormat="1" applyFont="1" applyFill="1" applyBorder="1" applyAlignment="1">
      <alignment horizontal="center" vertical="center"/>
    </xf>
    <xf numFmtId="182" fontId="90" fillId="4" borderId="28" xfId="0" applyNumberFormat="1" applyFont="1" applyFill="1" applyBorder="1">
      <alignment vertical="center"/>
    </xf>
    <xf numFmtId="0" fontId="35" fillId="4" borderId="28" xfId="0" applyNumberFormat="1" applyFont="1" applyFill="1" applyBorder="1" applyAlignment="1">
      <alignment horizontal="center" vertical="center"/>
    </xf>
    <xf numFmtId="0" fontId="85" fillId="4" borderId="28" xfId="0" applyNumberFormat="1" applyFont="1" applyFill="1" applyBorder="1">
      <alignment vertical="center"/>
    </xf>
    <xf numFmtId="177" fontId="85" fillId="4" borderId="28" xfId="0" applyNumberFormat="1" applyFont="1" applyFill="1" applyBorder="1" applyAlignment="1">
      <alignment horizontal="center" vertical="center"/>
    </xf>
    <xf numFmtId="184" fontId="90" fillId="4" borderId="28" xfId="0" applyNumberFormat="1" applyFont="1" applyFill="1" applyBorder="1" applyAlignment="1">
      <alignment horizontal="center" vertical="center" wrapText="1"/>
    </xf>
    <xf numFmtId="0" fontId="85" fillId="4" borderId="28" xfId="0" applyNumberFormat="1" applyFont="1" applyFill="1" applyBorder="1" applyAlignment="1">
      <alignment horizontal="center" vertical="center" wrapText="1"/>
    </xf>
    <xf numFmtId="0" fontId="90" fillId="4" borderId="28" xfId="9350" applyNumberFormat="1" applyFont="1" applyFill="1" applyBorder="1" applyAlignment="1">
      <alignment horizontal="center" vertical="center" wrapText="1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182" fontId="86" fillId="4" borderId="29" xfId="0" applyFont="1" applyFill="1" applyBorder="1" applyAlignment="1">
      <alignment horizontal="center" vertical="center"/>
    </xf>
    <xf numFmtId="0" fontId="92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51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7"/>
    <cellStyle name="常规 2 2 16" xfId="9335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4"/>
    <cellStyle name="常规 2 25" xfId="9214"/>
    <cellStyle name="常规 2 25 2" xfId="9330"/>
    <cellStyle name="常规 2 26" xfId="9334"/>
    <cellStyle name="常规 2 3" xfId="4511"/>
    <cellStyle name="常规 2 3 10" xfId="8977"/>
    <cellStyle name="常规 2 3 11" xfId="9336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6"/>
    <cellStyle name="常规 294 3" xfId="9215"/>
    <cellStyle name="常规 295" xfId="9202"/>
    <cellStyle name="常规 296" xfId="9204"/>
    <cellStyle name="常规 297" xfId="9203"/>
    <cellStyle name="常规 298" xfId="9213"/>
    <cellStyle name="常规 298 2" xfId="9329"/>
    <cellStyle name="常规 299" xfId="9217"/>
    <cellStyle name="常规 299 2" xfId="9332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5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8"/>
    <cellStyle name="常规 3 2 18" xfId="9338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20 2" xfId="9331"/>
    <cellStyle name="常规 3 21" xfId="9337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00" xfId="9333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19" xfId="9339"/>
    <cellStyle name="常规 4 2" xfId="4991"/>
    <cellStyle name="常规 4 2 10" xfId="9340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15" xfId="9341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2 9" xfId="9342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14" xfId="9343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2 8" xfId="9344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13" xfId="934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323"/>
    <cellStyle name="常规_Sheet1_1" xfId="9350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2 7" xfId="9347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3 8" xfId="9346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2 5" xfId="9349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4 7" xfId="9348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16" t="s">
        <v>177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16" t="s">
        <v>177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16" t="s">
        <v>543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16" t="s">
        <v>177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16" t="s">
        <v>177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16" t="s">
        <v>177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F4" sqref="F4"/>
    </sheetView>
  </sheetViews>
  <sheetFormatPr defaultColWidth="9" defaultRowHeight="13.5"/>
  <cols>
    <col min="1" max="1" width="6.625" style="185" customWidth="1"/>
    <col min="2" max="2" width="23.625" style="186" customWidth="1"/>
    <col min="3" max="3" width="18.625" style="185" customWidth="1"/>
    <col min="4" max="4" width="23.625" style="185" customWidth="1"/>
    <col min="5" max="5" width="25.25" style="185" customWidth="1"/>
    <col min="6" max="6" width="20.5" style="185" bestFit="1" customWidth="1"/>
    <col min="7" max="7" width="18.625" style="185" hidden="1" customWidth="1"/>
    <col min="8" max="8" width="18.375" style="185" bestFit="1" customWidth="1"/>
    <col min="9" max="9" width="14.375" style="185" hidden="1" customWidth="1"/>
    <col min="10" max="10" width="14.25" style="185" hidden="1" customWidth="1"/>
    <col min="11" max="254" width="9" style="185"/>
    <col min="255" max="255" width="6.625" style="185" customWidth="1"/>
    <col min="256" max="257" width="21.625" style="185" customWidth="1"/>
    <col min="258" max="258" width="16.125" style="185" bestFit="1" customWidth="1"/>
    <col min="259" max="259" width="13.875" style="185" bestFit="1" customWidth="1"/>
    <col min="260" max="260" width="17.25" style="185" bestFit="1" customWidth="1"/>
    <col min="261" max="262" width="20.5" style="185" bestFit="1" customWidth="1"/>
    <col min="263" max="263" width="0" style="185" hidden="1" customWidth="1"/>
    <col min="264" max="264" width="18.375" style="185" bestFit="1" customWidth="1"/>
    <col min="265" max="266" width="0" style="185" hidden="1" customWidth="1"/>
    <col min="267" max="510" width="9" style="185"/>
    <col min="511" max="511" width="6.625" style="185" customWidth="1"/>
    <col min="512" max="513" width="21.625" style="185" customWidth="1"/>
    <col min="514" max="514" width="16.125" style="185" bestFit="1" customWidth="1"/>
    <col min="515" max="515" width="13.875" style="185" bestFit="1" customWidth="1"/>
    <col min="516" max="516" width="17.25" style="185" bestFit="1" customWidth="1"/>
    <col min="517" max="518" width="20.5" style="185" bestFit="1" customWidth="1"/>
    <col min="519" max="519" width="0" style="185" hidden="1" customWidth="1"/>
    <col min="520" max="520" width="18.375" style="185" bestFit="1" customWidth="1"/>
    <col min="521" max="522" width="0" style="185" hidden="1" customWidth="1"/>
    <col min="523" max="766" width="9" style="185"/>
    <col min="767" max="767" width="6.625" style="185" customWidth="1"/>
    <col min="768" max="769" width="21.625" style="185" customWidth="1"/>
    <col min="770" max="770" width="16.125" style="185" bestFit="1" customWidth="1"/>
    <col min="771" max="771" width="13.875" style="185" bestFit="1" customWidth="1"/>
    <col min="772" max="772" width="17.25" style="185" bestFit="1" customWidth="1"/>
    <col min="773" max="774" width="20.5" style="185" bestFit="1" customWidth="1"/>
    <col min="775" max="775" width="0" style="185" hidden="1" customWidth="1"/>
    <col min="776" max="776" width="18.375" style="185" bestFit="1" customWidth="1"/>
    <col min="777" max="778" width="0" style="185" hidden="1" customWidth="1"/>
    <col min="779" max="1022" width="9" style="185"/>
    <col min="1023" max="1023" width="6.625" style="185" customWidth="1"/>
    <col min="1024" max="1025" width="21.625" style="185" customWidth="1"/>
    <col min="1026" max="1026" width="16.125" style="185" bestFit="1" customWidth="1"/>
    <col min="1027" max="1027" width="13.875" style="185" bestFit="1" customWidth="1"/>
    <col min="1028" max="1028" width="17.25" style="185" bestFit="1" customWidth="1"/>
    <col min="1029" max="1030" width="20.5" style="185" bestFit="1" customWidth="1"/>
    <col min="1031" max="1031" width="0" style="185" hidden="1" customWidth="1"/>
    <col min="1032" max="1032" width="18.375" style="185" bestFit="1" customWidth="1"/>
    <col min="1033" max="1034" width="0" style="185" hidden="1" customWidth="1"/>
    <col min="1035" max="1278" width="9" style="185"/>
    <col min="1279" max="1279" width="6.625" style="185" customWidth="1"/>
    <col min="1280" max="1281" width="21.625" style="185" customWidth="1"/>
    <col min="1282" max="1282" width="16.125" style="185" bestFit="1" customWidth="1"/>
    <col min="1283" max="1283" width="13.875" style="185" bestFit="1" customWidth="1"/>
    <col min="1284" max="1284" width="17.25" style="185" bestFit="1" customWidth="1"/>
    <col min="1285" max="1286" width="20.5" style="185" bestFit="1" customWidth="1"/>
    <col min="1287" max="1287" width="0" style="185" hidden="1" customWidth="1"/>
    <col min="1288" max="1288" width="18.375" style="185" bestFit="1" customWidth="1"/>
    <col min="1289" max="1290" width="0" style="185" hidden="1" customWidth="1"/>
    <col min="1291" max="1534" width="9" style="185"/>
    <col min="1535" max="1535" width="6.625" style="185" customWidth="1"/>
    <col min="1536" max="1537" width="21.625" style="185" customWidth="1"/>
    <col min="1538" max="1538" width="16.125" style="185" bestFit="1" customWidth="1"/>
    <col min="1539" max="1539" width="13.875" style="185" bestFit="1" customWidth="1"/>
    <col min="1540" max="1540" width="17.25" style="185" bestFit="1" customWidth="1"/>
    <col min="1541" max="1542" width="20.5" style="185" bestFit="1" customWidth="1"/>
    <col min="1543" max="1543" width="0" style="185" hidden="1" customWidth="1"/>
    <col min="1544" max="1544" width="18.375" style="185" bestFit="1" customWidth="1"/>
    <col min="1545" max="1546" width="0" style="185" hidden="1" customWidth="1"/>
    <col min="1547" max="1790" width="9" style="185"/>
    <col min="1791" max="1791" width="6.625" style="185" customWidth="1"/>
    <col min="1792" max="1793" width="21.625" style="185" customWidth="1"/>
    <col min="1794" max="1794" width="16.125" style="185" bestFit="1" customWidth="1"/>
    <col min="1795" max="1795" width="13.875" style="185" bestFit="1" customWidth="1"/>
    <col min="1796" max="1796" width="17.25" style="185" bestFit="1" customWidth="1"/>
    <col min="1797" max="1798" width="20.5" style="185" bestFit="1" customWidth="1"/>
    <col min="1799" max="1799" width="0" style="185" hidden="1" customWidth="1"/>
    <col min="1800" max="1800" width="18.375" style="185" bestFit="1" customWidth="1"/>
    <col min="1801" max="1802" width="0" style="185" hidden="1" customWidth="1"/>
    <col min="1803" max="2046" width="9" style="185"/>
    <col min="2047" max="2047" width="6.625" style="185" customWidth="1"/>
    <col min="2048" max="2049" width="21.625" style="185" customWidth="1"/>
    <col min="2050" max="2050" width="16.125" style="185" bestFit="1" customWidth="1"/>
    <col min="2051" max="2051" width="13.875" style="185" bestFit="1" customWidth="1"/>
    <col min="2052" max="2052" width="17.25" style="185" bestFit="1" customWidth="1"/>
    <col min="2053" max="2054" width="20.5" style="185" bestFit="1" customWidth="1"/>
    <col min="2055" max="2055" width="0" style="185" hidden="1" customWidth="1"/>
    <col min="2056" max="2056" width="18.375" style="185" bestFit="1" customWidth="1"/>
    <col min="2057" max="2058" width="0" style="185" hidden="1" customWidth="1"/>
    <col min="2059" max="2302" width="9" style="185"/>
    <col min="2303" max="2303" width="6.625" style="185" customWidth="1"/>
    <col min="2304" max="2305" width="21.625" style="185" customWidth="1"/>
    <col min="2306" max="2306" width="16.125" style="185" bestFit="1" customWidth="1"/>
    <col min="2307" max="2307" width="13.875" style="185" bestFit="1" customWidth="1"/>
    <col min="2308" max="2308" width="17.25" style="185" bestFit="1" customWidth="1"/>
    <col min="2309" max="2310" width="20.5" style="185" bestFit="1" customWidth="1"/>
    <col min="2311" max="2311" width="0" style="185" hidden="1" customWidth="1"/>
    <col min="2312" max="2312" width="18.375" style="185" bestFit="1" customWidth="1"/>
    <col min="2313" max="2314" width="0" style="185" hidden="1" customWidth="1"/>
    <col min="2315" max="2558" width="9" style="185"/>
    <col min="2559" max="2559" width="6.625" style="185" customWidth="1"/>
    <col min="2560" max="2561" width="21.625" style="185" customWidth="1"/>
    <col min="2562" max="2562" width="16.125" style="185" bestFit="1" customWidth="1"/>
    <col min="2563" max="2563" width="13.875" style="185" bestFit="1" customWidth="1"/>
    <col min="2564" max="2564" width="17.25" style="185" bestFit="1" customWidth="1"/>
    <col min="2565" max="2566" width="20.5" style="185" bestFit="1" customWidth="1"/>
    <col min="2567" max="2567" width="0" style="185" hidden="1" customWidth="1"/>
    <col min="2568" max="2568" width="18.375" style="185" bestFit="1" customWidth="1"/>
    <col min="2569" max="2570" width="0" style="185" hidden="1" customWidth="1"/>
    <col min="2571" max="2814" width="9" style="185"/>
    <col min="2815" max="2815" width="6.625" style="185" customWidth="1"/>
    <col min="2816" max="2817" width="21.625" style="185" customWidth="1"/>
    <col min="2818" max="2818" width="16.125" style="185" bestFit="1" customWidth="1"/>
    <col min="2819" max="2819" width="13.875" style="185" bestFit="1" customWidth="1"/>
    <col min="2820" max="2820" width="17.25" style="185" bestFit="1" customWidth="1"/>
    <col min="2821" max="2822" width="20.5" style="185" bestFit="1" customWidth="1"/>
    <col min="2823" max="2823" width="0" style="185" hidden="1" customWidth="1"/>
    <col min="2824" max="2824" width="18.375" style="185" bestFit="1" customWidth="1"/>
    <col min="2825" max="2826" width="0" style="185" hidden="1" customWidth="1"/>
    <col min="2827" max="3070" width="9" style="185"/>
    <col min="3071" max="3071" width="6.625" style="185" customWidth="1"/>
    <col min="3072" max="3073" width="21.625" style="185" customWidth="1"/>
    <col min="3074" max="3074" width="16.125" style="185" bestFit="1" customWidth="1"/>
    <col min="3075" max="3075" width="13.875" style="185" bestFit="1" customWidth="1"/>
    <col min="3076" max="3076" width="17.25" style="185" bestFit="1" customWidth="1"/>
    <col min="3077" max="3078" width="20.5" style="185" bestFit="1" customWidth="1"/>
    <col min="3079" max="3079" width="0" style="185" hidden="1" customWidth="1"/>
    <col min="3080" max="3080" width="18.375" style="185" bestFit="1" customWidth="1"/>
    <col min="3081" max="3082" width="0" style="185" hidden="1" customWidth="1"/>
    <col min="3083" max="3326" width="9" style="185"/>
    <col min="3327" max="3327" width="6.625" style="185" customWidth="1"/>
    <col min="3328" max="3329" width="21.625" style="185" customWidth="1"/>
    <col min="3330" max="3330" width="16.125" style="185" bestFit="1" customWidth="1"/>
    <col min="3331" max="3331" width="13.875" style="185" bestFit="1" customWidth="1"/>
    <col min="3332" max="3332" width="17.25" style="185" bestFit="1" customWidth="1"/>
    <col min="3333" max="3334" width="20.5" style="185" bestFit="1" customWidth="1"/>
    <col min="3335" max="3335" width="0" style="185" hidden="1" customWidth="1"/>
    <col min="3336" max="3336" width="18.375" style="185" bestFit="1" customWidth="1"/>
    <col min="3337" max="3338" width="0" style="185" hidden="1" customWidth="1"/>
    <col min="3339" max="3582" width="9" style="185"/>
    <col min="3583" max="3583" width="6.625" style="185" customWidth="1"/>
    <col min="3584" max="3585" width="21.625" style="185" customWidth="1"/>
    <col min="3586" max="3586" width="16.125" style="185" bestFit="1" customWidth="1"/>
    <col min="3587" max="3587" width="13.875" style="185" bestFit="1" customWidth="1"/>
    <col min="3588" max="3588" width="17.25" style="185" bestFit="1" customWidth="1"/>
    <col min="3589" max="3590" width="20.5" style="185" bestFit="1" customWidth="1"/>
    <col min="3591" max="3591" width="0" style="185" hidden="1" customWidth="1"/>
    <col min="3592" max="3592" width="18.375" style="185" bestFit="1" customWidth="1"/>
    <col min="3593" max="3594" width="0" style="185" hidden="1" customWidth="1"/>
    <col min="3595" max="3838" width="9" style="185"/>
    <col min="3839" max="3839" width="6.625" style="185" customWidth="1"/>
    <col min="3840" max="3841" width="21.625" style="185" customWidth="1"/>
    <col min="3842" max="3842" width="16.125" style="185" bestFit="1" customWidth="1"/>
    <col min="3843" max="3843" width="13.875" style="185" bestFit="1" customWidth="1"/>
    <col min="3844" max="3844" width="17.25" style="185" bestFit="1" customWidth="1"/>
    <col min="3845" max="3846" width="20.5" style="185" bestFit="1" customWidth="1"/>
    <col min="3847" max="3847" width="0" style="185" hidden="1" customWidth="1"/>
    <col min="3848" max="3848" width="18.375" style="185" bestFit="1" customWidth="1"/>
    <col min="3849" max="3850" width="0" style="185" hidden="1" customWidth="1"/>
    <col min="3851" max="4094" width="9" style="185"/>
    <col min="4095" max="4095" width="6.625" style="185" customWidth="1"/>
    <col min="4096" max="4097" width="21.625" style="185" customWidth="1"/>
    <col min="4098" max="4098" width="16.125" style="185" bestFit="1" customWidth="1"/>
    <col min="4099" max="4099" width="13.875" style="185" bestFit="1" customWidth="1"/>
    <col min="4100" max="4100" width="17.25" style="185" bestFit="1" customWidth="1"/>
    <col min="4101" max="4102" width="20.5" style="185" bestFit="1" customWidth="1"/>
    <col min="4103" max="4103" width="0" style="185" hidden="1" customWidth="1"/>
    <col min="4104" max="4104" width="18.375" style="185" bestFit="1" customWidth="1"/>
    <col min="4105" max="4106" width="0" style="185" hidden="1" customWidth="1"/>
    <col min="4107" max="4350" width="9" style="185"/>
    <col min="4351" max="4351" width="6.625" style="185" customWidth="1"/>
    <col min="4352" max="4353" width="21.625" style="185" customWidth="1"/>
    <col min="4354" max="4354" width="16.125" style="185" bestFit="1" customWidth="1"/>
    <col min="4355" max="4355" width="13.875" style="185" bestFit="1" customWidth="1"/>
    <col min="4356" max="4356" width="17.25" style="185" bestFit="1" customWidth="1"/>
    <col min="4357" max="4358" width="20.5" style="185" bestFit="1" customWidth="1"/>
    <col min="4359" max="4359" width="0" style="185" hidden="1" customWidth="1"/>
    <col min="4360" max="4360" width="18.375" style="185" bestFit="1" customWidth="1"/>
    <col min="4361" max="4362" width="0" style="185" hidden="1" customWidth="1"/>
    <col min="4363" max="4606" width="9" style="185"/>
    <col min="4607" max="4607" width="6.625" style="185" customWidth="1"/>
    <col min="4608" max="4609" width="21.625" style="185" customWidth="1"/>
    <col min="4610" max="4610" width="16.125" style="185" bestFit="1" customWidth="1"/>
    <col min="4611" max="4611" width="13.875" style="185" bestFit="1" customWidth="1"/>
    <col min="4612" max="4612" width="17.25" style="185" bestFit="1" customWidth="1"/>
    <col min="4613" max="4614" width="20.5" style="185" bestFit="1" customWidth="1"/>
    <col min="4615" max="4615" width="0" style="185" hidden="1" customWidth="1"/>
    <col min="4616" max="4616" width="18.375" style="185" bestFit="1" customWidth="1"/>
    <col min="4617" max="4618" width="0" style="185" hidden="1" customWidth="1"/>
    <col min="4619" max="4862" width="9" style="185"/>
    <col min="4863" max="4863" width="6.625" style="185" customWidth="1"/>
    <col min="4864" max="4865" width="21.625" style="185" customWidth="1"/>
    <col min="4866" max="4866" width="16.125" style="185" bestFit="1" customWidth="1"/>
    <col min="4867" max="4867" width="13.875" style="185" bestFit="1" customWidth="1"/>
    <col min="4868" max="4868" width="17.25" style="185" bestFit="1" customWidth="1"/>
    <col min="4869" max="4870" width="20.5" style="185" bestFit="1" customWidth="1"/>
    <col min="4871" max="4871" width="0" style="185" hidden="1" customWidth="1"/>
    <col min="4872" max="4872" width="18.375" style="185" bestFit="1" customWidth="1"/>
    <col min="4873" max="4874" width="0" style="185" hidden="1" customWidth="1"/>
    <col min="4875" max="5118" width="9" style="185"/>
    <col min="5119" max="5119" width="6.625" style="185" customWidth="1"/>
    <col min="5120" max="5121" width="21.625" style="185" customWidth="1"/>
    <col min="5122" max="5122" width="16.125" style="185" bestFit="1" customWidth="1"/>
    <col min="5123" max="5123" width="13.875" style="185" bestFit="1" customWidth="1"/>
    <col min="5124" max="5124" width="17.25" style="185" bestFit="1" customWidth="1"/>
    <col min="5125" max="5126" width="20.5" style="185" bestFit="1" customWidth="1"/>
    <col min="5127" max="5127" width="0" style="185" hidden="1" customWidth="1"/>
    <col min="5128" max="5128" width="18.375" style="185" bestFit="1" customWidth="1"/>
    <col min="5129" max="5130" width="0" style="185" hidden="1" customWidth="1"/>
    <col min="5131" max="5374" width="9" style="185"/>
    <col min="5375" max="5375" width="6.625" style="185" customWidth="1"/>
    <col min="5376" max="5377" width="21.625" style="185" customWidth="1"/>
    <col min="5378" max="5378" width="16.125" style="185" bestFit="1" customWidth="1"/>
    <col min="5379" max="5379" width="13.875" style="185" bestFit="1" customWidth="1"/>
    <col min="5380" max="5380" width="17.25" style="185" bestFit="1" customWidth="1"/>
    <col min="5381" max="5382" width="20.5" style="185" bestFit="1" customWidth="1"/>
    <col min="5383" max="5383" width="0" style="185" hidden="1" customWidth="1"/>
    <col min="5384" max="5384" width="18.375" style="185" bestFit="1" customWidth="1"/>
    <col min="5385" max="5386" width="0" style="185" hidden="1" customWidth="1"/>
    <col min="5387" max="5630" width="9" style="185"/>
    <col min="5631" max="5631" width="6.625" style="185" customWidth="1"/>
    <col min="5632" max="5633" width="21.625" style="185" customWidth="1"/>
    <col min="5634" max="5634" width="16.125" style="185" bestFit="1" customWidth="1"/>
    <col min="5635" max="5635" width="13.875" style="185" bestFit="1" customWidth="1"/>
    <col min="5636" max="5636" width="17.25" style="185" bestFit="1" customWidth="1"/>
    <col min="5637" max="5638" width="20.5" style="185" bestFit="1" customWidth="1"/>
    <col min="5639" max="5639" width="0" style="185" hidden="1" customWidth="1"/>
    <col min="5640" max="5640" width="18.375" style="185" bestFit="1" customWidth="1"/>
    <col min="5641" max="5642" width="0" style="185" hidden="1" customWidth="1"/>
    <col min="5643" max="5886" width="9" style="185"/>
    <col min="5887" max="5887" width="6.625" style="185" customWidth="1"/>
    <col min="5888" max="5889" width="21.625" style="185" customWidth="1"/>
    <col min="5890" max="5890" width="16.125" style="185" bestFit="1" customWidth="1"/>
    <col min="5891" max="5891" width="13.875" style="185" bestFit="1" customWidth="1"/>
    <col min="5892" max="5892" width="17.25" style="185" bestFit="1" customWidth="1"/>
    <col min="5893" max="5894" width="20.5" style="185" bestFit="1" customWidth="1"/>
    <col min="5895" max="5895" width="0" style="185" hidden="1" customWidth="1"/>
    <col min="5896" max="5896" width="18.375" style="185" bestFit="1" customWidth="1"/>
    <col min="5897" max="5898" width="0" style="185" hidden="1" customWidth="1"/>
    <col min="5899" max="6142" width="9" style="185"/>
    <col min="6143" max="6143" width="6.625" style="185" customWidth="1"/>
    <col min="6144" max="6145" width="21.625" style="185" customWidth="1"/>
    <col min="6146" max="6146" width="16.125" style="185" bestFit="1" customWidth="1"/>
    <col min="6147" max="6147" width="13.875" style="185" bestFit="1" customWidth="1"/>
    <col min="6148" max="6148" width="17.25" style="185" bestFit="1" customWidth="1"/>
    <col min="6149" max="6150" width="20.5" style="185" bestFit="1" customWidth="1"/>
    <col min="6151" max="6151" width="0" style="185" hidden="1" customWidth="1"/>
    <col min="6152" max="6152" width="18.375" style="185" bestFit="1" customWidth="1"/>
    <col min="6153" max="6154" width="0" style="185" hidden="1" customWidth="1"/>
    <col min="6155" max="6398" width="9" style="185"/>
    <col min="6399" max="6399" width="6.625" style="185" customWidth="1"/>
    <col min="6400" max="6401" width="21.625" style="185" customWidth="1"/>
    <col min="6402" max="6402" width="16.125" style="185" bestFit="1" customWidth="1"/>
    <col min="6403" max="6403" width="13.875" style="185" bestFit="1" customWidth="1"/>
    <col min="6404" max="6404" width="17.25" style="185" bestFit="1" customWidth="1"/>
    <col min="6405" max="6406" width="20.5" style="185" bestFit="1" customWidth="1"/>
    <col min="6407" max="6407" width="0" style="185" hidden="1" customWidth="1"/>
    <col min="6408" max="6408" width="18.375" style="185" bestFit="1" customWidth="1"/>
    <col min="6409" max="6410" width="0" style="185" hidden="1" customWidth="1"/>
    <col min="6411" max="6654" width="9" style="185"/>
    <col min="6655" max="6655" width="6.625" style="185" customWidth="1"/>
    <col min="6656" max="6657" width="21.625" style="185" customWidth="1"/>
    <col min="6658" max="6658" width="16.125" style="185" bestFit="1" customWidth="1"/>
    <col min="6659" max="6659" width="13.875" style="185" bestFit="1" customWidth="1"/>
    <col min="6660" max="6660" width="17.25" style="185" bestFit="1" customWidth="1"/>
    <col min="6661" max="6662" width="20.5" style="185" bestFit="1" customWidth="1"/>
    <col min="6663" max="6663" width="0" style="185" hidden="1" customWidth="1"/>
    <col min="6664" max="6664" width="18.375" style="185" bestFit="1" customWidth="1"/>
    <col min="6665" max="6666" width="0" style="185" hidden="1" customWidth="1"/>
    <col min="6667" max="6910" width="9" style="185"/>
    <col min="6911" max="6911" width="6.625" style="185" customWidth="1"/>
    <col min="6912" max="6913" width="21.625" style="185" customWidth="1"/>
    <col min="6914" max="6914" width="16.125" style="185" bestFit="1" customWidth="1"/>
    <col min="6915" max="6915" width="13.875" style="185" bestFit="1" customWidth="1"/>
    <col min="6916" max="6916" width="17.25" style="185" bestFit="1" customWidth="1"/>
    <col min="6917" max="6918" width="20.5" style="185" bestFit="1" customWidth="1"/>
    <col min="6919" max="6919" width="0" style="185" hidden="1" customWidth="1"/>
    <col min="6920" max="6920" width="18.375" style="185" bestFit="1" customWidth="1"/>
    <col min="6921" max="6922" width="0" style="185" hidden="1" customWidth="1"/>
    <col min="6923" max="7166" width="9" style="185"/>
    <col min="7167" max="7167" width="6.625" style="185" customWidth="1"/>
    <col min="7168" max="7169" width="21.625" style="185" customWidth="1"/>
    <col min="7170" max="7170" width="16.125" style="185" bestFit="1" customWidth="1"/>
    <col min="7171" max="7171" width="13.875" style="185" bestFit="1" customWidth="1"/>
    <col min="7172" max="7172" width="17.25" style="185" bestFit="1" customWidth="1"/>
    <col min="7173" max="7174" width="20.5" style="185" bestFit="1" customWidth="1"/>
    <col min="7175" max="7175" width="0" style="185" hidden="1" customWidth="1"/>
    <col min="7176" max="7176" width="18.375" style="185" bestFit="1" customWidth="1"/>
    <col min="7177" max="7178" width="0" style="185" hidden="1" customWidth="1"/>
    <col min="7179" max="7422" width="9" style="185"/>
    <col min="7423" max="7423" width="6.625" style="185" customWidth="1"/>
    <col min="7424" max="7425" width="21.625" style="185" customWidth="1"/>
    <col min="7426" max="7426" width="16.125" style="185" bestFit="1" customWidth="1"/>
    <col min="7427" max="7427" width="13.875" style="185" bestFit="1" customWidth="1"/>
    <col min="7428" max="7428" width="17.25" style="185" bestFit="1" customWidth="1"/>
    <col min="7429" max="7430" width="20.5" style="185" bestFit="1" customWidth="1"/>
    <col min="7431" max="7431" width="0" style="185" hidden="1" customWidth="1"/>
    <col min="7432" max="7432" width="18.375" style="185" bestFit="1" customWidth="1"/>
    <col min="7433" max="7434" width="0" style="185" hidden="1" customWidth="1"/>
    <col min="7435" max="7678" width="9" style="185"/>
    <col min="7679" max="7679" width="6.625" style="185" customWidth="1"/>
    <col min="7680" max="7681" width="21.625" style="185" customWidth="1"/>
    <col min="7682" max="7682" width="16.125" style="185" bestFit="1" customWidth="1"/>
    <col min="7683" max="7683" width="13.875" style="185" bestFit="1" customWidth="1"/>
    <col min="7684" max="7684" width="17.25" style="185" bestFit="1" customWidth="1"/>
    <col min="7685" max="7686" width="20.5" style="185" bestFit="1" customWidth="1"/>
    <col min="7687" max="7687" width="0" style="185" hidden="1" customWidth="1"/>
    <col min="7688" max="7688" width="18.375" style="185" bestFit="1" customWidth="1"/>
    <col min="7689" max="7690" width="0" style="185" hidden="1" customWidth="1"/>
    <col min="7691" max="7934" width="9" style="185"/>
    <col min="7935" max="7935" width="6.625" style="185" customWidth="1"/>
    <col min="7936" max="7937" width="21.625" style="185" customWidth="1"/>
    <col min="7938" max="7938" width="16.125" style="185" bestFit="1" customWidth="1"/>
    <col min="7939" max="7939" width="13.875" style="185" bestFit="1" customWidth="1"/>
    <col min="7940" max="7940" width="17.25" style="185" bestFit="1" customWidth="1"/>
    <col min="7941" max="7942" width="20.5" style="185" bestFit="1" customWidth="1"/>
    <col min="7943" max="7943" width="0" style="185" hidden="1" customWidth="1"/>
    <col min="7944" max="7944" width="18.375" style="185" bestFit="1" customWidth="1"/>
    <col min="7945" max="7946" width="0" style="185" hidden="1" customWidth="1"/>
    <col min="7947" max="8190" width="9" style="185"/>
    <col min="8191" max="8191" width="6.625" style="185" customWidth="1"/>
    <col min="8192" max="8193" width="21.625" style="185" customWidth="1"/>
    <col min="8194" max="8194" width="16.125" style="185" bestFit="1" customWidth="1"/>
    <col min="8195" max="8195" width="13.875" style="185" bestFit="1" customWidth="1"/>
    <col min="8196" max="8196" width="17.25" style="185" bestFit="1" customWidth="1"/>
    <col min="8197" max="8198" width="20.5" style="185" bestFit="1" customWidth="1"/>
    <col min="8199" max="8199" width="0" style="185" hidden="1" customWidth="1"/>
    <col min="8200" max="8200" width="18.375" style="185" bestFit="1" customWidth="1"/>
    <col min="8201" max="8202" width="0" style="185" hidden="1" customWidth="1"/>
    <col min="8203" max="8446" width="9" style="185"/>
    <col min="8447" max="8447" width="6.625" style="185" customWidth="1"/>
    <col min="8448" max="8449" width="21.625" style="185" customWidth="1"/>
    <col min="8450" max="8450" width="16.125" style="185" bestFit="1" customWidth="1"/>
    <col min="8451" max="8451" width="13.875" style="185" bestFit="1" customWidth="1"/>
    <col min="8452" max="8452" width="17.25" style="185" bestFit="1" customWidth="1"/>
    <col min="8453" max="8454" width="20.5" style="185" bestFit="1" customWidth="1"/>
    <col min="8455" max="8455" width="0" style="185" hidden="1" customWidth="1"/>
    <col min="8456" max="8456" width="18.375" style="185" bestFit="1" customWidth="1"/>
    <col min="8457" max="8458" width="0" style="185" hidden="1" customWidth="1"/>
    <col min="8459" max="8702" width="9" style="185"/>
    <col min="8703" max="8703" width="6.625" style="185" customWidth="1"/>
    <col min="8704" max="8705" width="21.625" style="185" customWidth="1"/>
    <col min="8706" max="8706" width="16.125" style="185" bestFit="1" customWidth="1"/>
    <col min="8707" max="8707" width="13.875" style="185" bestFit="1" customWidth="1"/>
    <col min="8708" max="8708" width="17.25" style="185" bestFit="1" customWidth="1"/>
    <col min="8709" max="8710" width="20.5" style="185" bestFit="1" customWidth="1"/>
    <col min="8711" max="8711" width="0" style="185" hidden="1" customWidth="1"/>
    <col min="8712" max="8712" width="18.375" style="185" bestFit="1" customWidth="1"/>
    <col min="8713" max="8714" width="0" style="185" hidden="1" customWidth="1"/>
    <col min="8715" max="8958" width="9" style="185"/>
    <col min="8959" max="8959" width="6.625" style="185" customWidth="1"/>
    <col min="8960" max="8961" width="21.625" style="185" customWidth="1"/>
    <col min="8962" max="8962" width="16.125" style="185" bestFit="1" customWidth="1"/>
    <col min="8963" max="8963" width="13.875" style="185" bestFit="1" customWidth="1"/>
    <col min="8964" max="8964" width="17.25" style="185" bestFit="1" customWidth="1"/>
    <col min="8965" max="8966" width="20.5" style="185" bestFit="1" customWidth="1"/>
    <col min="8967" max="8967" width="0" style="185" hidden="1" customWidth="1"/>
    <col min="8968" max="8968" width="18.375" style="185" bestFit="1" customWidth="1"/>
    <col min="8969" max="8970" width="0" style="185" hidden="1" customWidth="1"/>
    <col min="8971" max="9214" width="9" style="185"/>
    <col min="9215" max="9215" width="6.625" style="185" customWidth="1"/>
    <col min="9216" max="9217" width="21.625" style="185" customWidth="1"/>
    <col min="9218" max="9218" width="16.125" style="185" bestFit="1" customWidth="1"/>
    <col min="9219" max="9219" width="13.875" style="185" bestFit="1" customWidth="1"/>
    <col min="9220" max="9220" width="17.25" style="185" bestFit="1" customWidth="1"/>
    <col min="9221" max="9222" width="20.5" style="185" bestFit="1" customWidth="1"/>
    <col min="9223" max="9223" width="0" style="185" hidden="1" customWidth="1"/>
    <col min="9224" max="9224" width="18.375" style="185" bestFit="1" customWidth="1"/>
    <col min="9225" max="9226" width="0" style="185" hidden="1" customWidth="1"/>
    <col min="9227" max="9470" width="9" style="185"/>
    <col min="9471" max="9471" width="6.625" style="185" customWidth="1"/>
    <col min="9472" max="9473" width="21.625" style="185" customWidth="1"/>
    <col min="9474" max="9474" width="16.125" style="185" bestFit="1" customWidth="1"/>
    <col min="9475" max="9475" width="13.875" style="185" bestFit="1" customWidth="1"/>
    <col min="9476" max="9476" width="17.25" style="185" bestFit="1" customWidth="1"/>
    <col min="9477" max="9478" width="20.5" style="185" bestFit="1" customWidth="1"/>
    <col min="9479" max="9479" width="0" style="185" hidden="1" customWidth="1"/>
    <col min="9480" max="9480" width="18.375" style="185" bestFit="1" customWidth="1"/>
    <col min="9481" max="9482" width="0" style="185" hidden="1" customWidth="1"/>
    <col min="9483" max="9726" width="9" style="185"/>
    <col min="9727" max="9727" width="6.625" style="185" customWidth="1"/>
    <col min="9728" max="9729" width="21.625" style="185" customWidth="1"/>
    <col min="9730" max="9730" width="16.125" style="185" bestFit="1" customWidth="1"/>
    <col min="9731" max="9731" width="13.875" style="185" bestFit="1" customWidth="1"/>
    <col min="9732" max="9732" width="17.25" style="185" bestFit="1" customWidth="1"/>
    <col min="9733" max="9734" width="20.5" style="185" bestFit="1" customWidth="1"/>
    <col min="9735" max="9735" width="0" style="185" hidden="1" customWidth="1"/>
    <col min="9736" max="9736" width="18.375" style="185" bestFit="1" customWidth="1"/>
    <col min="9737" max="9738" width="0" style="185" hidden="1" customWidth="1"/>
    <col min="9739" max="9982" width="9" style="185"/>
    <col min="9983" max="9983" width="6.625" style="185" customWidth="1"/>
    <col min="9984" max="9985" width="21.625" style="185" customWidth="1"/>
    <col min="9986" max="9986" width="16.125" style="185" bestFit="1" customWidth="1"/>
    <col min="9987" max="9987" width="13.875" style="185" bestFit="1" customWidth="1"/>
    <col min="9988" max="9988" width="17.25" style="185" bestFit="1" customWidth="1"/>
    <col min="9989" max="9990" width="20.5" style="185" bestFit="1" customWidth="1"/>
    <col min="9991" max="9991" width="0" style="185" hidden="1" customWidth="1"/>
    <col min="9992" max="9992" width="18.375" style="185" bestFit="1" customWidth="1"/>
    <col min="9993" max="9994" width="0" style="185" hidden="1" customWidth="1"/>
    <col min="9995" max="10238" width="9" style="185"/>
    <col min="10239" max="10239" width="6.625" style="185" customWidth="1"/>
    <col min="10240" max="10241" width="21.625" style="185" customWidth="1"/>
    <col min="10242" max="10242" width="16.125" style="185" bestFit="1" customWidth="1"/>
    <col min="10243" max="10243" width="13.875" style="185" bestFit="1" customWidth="1"/>
    <col min="10244" max="10244" width="17.25" style="185" bestFit="1" customWidth="1"/>
    <col min="10245" max="10246" width="20.5" style="185" bestFit="1" customWidth="1"/>
    <col min="10247" max="10247" width="0" style="185" hidden="1" customWidth="1"/>
    <col min="10248" max="10248" width="18.375" style="185" bestFit="1" customWidth="1"/>
    <col min="10249" max="10250" width="0" style="185" hidden="1" customWidth="1"/>
    <col min="10251" max="10494" width="9" style="185"/>
    <col min="10495" max="10495" width="6.625" style="185" customWidth="1"/>
    <col min="10496" max="10497" width="21.625" style="185" customWidth="1"/>
    <col min="10498" max="10498" width="16.125" style="185" bestFit="1" customWidth="1"/>
    <col min="10499" max="10499" width="13.875" style="185" bestFit="1" customWidth="1"/>
    <col min="10500" max="10500" width="17.25" style="185" bestFit="1" customWidth="1"/>
    <col min="10501" max="10502" width="20.5" style="185" bestFit="1" customWidth="1"/>
    <col min="10503" max="10503" width="0" style="185" hidden="1" customWidth="1"/>
    <col min="10504" max="10504" width="18.375" style="185" bestFit="1" customWidth="1"/>
    <col min="10505" max="10506" width="0" style="185" hidden="1" customWidth="1"/>
    <col min="10507" max="10750" width="9" style="185"/>
    <col min="10751" max="10751" width="6.625" style="185" customWidth="1"/>
    <col min="10752" max="10753" width="21.625" style="185" customWidth="1"/>
    <col min="10754" max="10754" width="16.125" style="185" bestFit="1" customWidth="1"/>
    <col min="10755" max="10755" width="13.875" style="185" bestFit="1" customWidth="1"/>
    <col min="10756" max="10756" width="17.25" style="185" bestFit="1" customWidth="1"/>
    <col min="10757" max="10758" width="20.5" style="185" bestFit="1" customWidth="1"/>
    <col min="10759" max="10759" width="0" style="185" hidden="1" customWidth="1"/>
    <col min="10760" max="10760" width="18.375" style="185" bestFit="1" customWidth="1"/>
    <col min="10761" max="10762" width="0" style="185" hidden="1" customWidth="1"/>
    <col min="10763" max="11006" width="9" style="185"/>
    <col min="11007" max="11007" width="6.625" style="185" customWidth="1"/>
    <col min="11008" max="11009" width="21.625" style="185" customWidth="1"/>
    <col min="11010" max="11010" width="16.125" style="185" bestFit="1" customWidth="1"/>
    <col min="11011" max="11011" width="13.875" style="185" bestFit="1" customWidth="1"/>
    <col min="11012" max="11012" width="17.25" style="185" bestFit="1" customWidth="1"/>
    <col min="11013" max="11014" width="20.5" style="185" bestFit="1" customWidth="1"/>
    <col min="11015" max="11015" width="0" style="185" hidden="1" customWidth="1"/>
    <col min="11016" max="11016" width="18.375" style="185" bestFit="1" customWidth="1"/>
    <col min="11017" max="11018" width="0" style="185" hidden="1" customWidth="1"/>
    <col min="11019" max="11262" width="9" style="185"/>
    <col min="11263" max="11263" width="6.625" style="185" customWidth="1"/>
    <col min="11264" max="11265" width="21.625" style="185" customWidth="1"/>
    <col min="11266" max="11266" width="16.125" style="185" bestFit="1" customWidth="1"/>
    <col min="11267" max="11267" width="13.875" style="185" bestFit="1" customWidth="1"/>
    <col min="11268" max="11268" width="17.25" style="185" bestFit="1" customWidth="1"/>
    <col min="11269" max="11270" width="20.5" style="185" bestFit="1" customWidth="1"/>
    <col min="11271" max="11271" width="0" style="185" hidden="1" customWidth="1"/>
    <col min="11272" max="11272" width="18.375" style="185" bestFit="1" customWidth="1"/>
    <col min="11273" max="11274" width="0" style="185" hidden="1" customWidth="1"/>
    <col min="11275" max="11518" width="9" style="185"/>
    <col min="11519" max="11519" width="6.625" style="185" customWidth="1"/>
    <col min="11520" max="11521" width="21.625" style="185" customWidth="1"/>
    <col min="11522" max="11522" width="16.125" style="185" bestFit="1" customWidth="1"/>
    <col min="11523" max="11523" width="13.875" style="185" bestFit="1" customWidth="1"/>
    <col min="11524" max="11524" width="17.25" style="185" bestFit="1" customWidth="1"/>
    <col min="11525" max="11526" width="20.5" style="185" bestFit="1" customWidth="1"/>
    <col min="11527" max="11527" width="0" style="185" hidden="1" customWidth="1"/>
    <col min="11528" max="11528" width="18.375" style="185" bestFit="1" customWidth="1"/>
    <col min="11529" max="11530" width="0" style="185" hidden="1" customWidth="1"/>
    <col min="11531" max="11774" width="9" style="185"/>
    <col min="11775" max="11775" width="6.625" style="185" customWidth="1"/>
    <col min="11776" max="11777" width="21.625" style="185" customWidth="1"/>
    <col min="11778" max="11778" width="16.125" style="185" bestFit="1" customWidth="1"/>
    <col min="11779" max="11779" width="13.875" style="185" bestFit="1" customWidth="1"/>
    <col min="11780" max="11780" width="17.25" style="185" bestFit="1" customWidth="1"/>
    <col min="11781" max="11782" width="20.5" style="185" bestFit="1" customWidth="1"/>
    <col min="11783" max="11783" width="0" style="185" hidden="1" customWidth="1"/>
    <col min="11784" max="11784" width="18.375" style="185" bestFit="1" customWidth="1"/>
    <col min="11785" max="11786" width="0" style="185" hidden="1" customWidth="1"/>
    <col min="11787" max="12030" width="9" style="185"/>
    <col min="12031" max="12031" width="6.625" style="185" customWidth="1"/>
    <col min="12032" max="12033" width="21.625" style="185" customWidth="1"/>
    <col min="12034" max="12034" width="16.125" style="185" bestFit="1" customWidth="1"/>
    <col min="12035" max="12035" width="13.875" style="185" bestFit="1" customWidth="1"/>
    <col min="12036" max="12036" width="17.25" style="185" bestFit="1" customWidth="1"/>
    <col min="12037" max="12038" width="20.5" style="185" bestFit="1" customWidth="1"/>
    <col min="12039" max="12039" width="0" style="185" hidden="1" customWidth="1"/>
    <col min="12040" max="12040" width="18.375" style="185" bestFit="1" customWidth="1"/>
    <col min="12041" max="12042" width="0" style="185" hidden="1" customWidth="1"/>
    <col min="12043" max="12286" width="9" style="185"/>
    <col min="12287" max="12287" width="6.625" style="185" customWidth="1"/>
    <col min="12288" max="12289" width="21.625" style="185" customWidth="1"/>
    <col min="12290" max="12290" width="16.125" style="185" bestFit="1" customWidth="1"/>
    <col min="12291" max="12291" width="13.875" style="185" bestFit="1" customWidth="1"/>
    <col min="12292" max="12292" width="17.25" style="185" bestFit="1" customWidth="1"/>
    <col min="12293" max="12294" width="20.5" style="185" bestFit="1" customWidth="1"/>
    <col min="12295" max="12295" width="0" style="185" hidden="1" customWidth="1"/>
    <col min="12296" max="12296" width="18.375" style="185" bestFit="1" customWidth="1"/>
    <col min="12297" max="12298" width="0" style="185" hidden="1" customWidth="1"/>
    <col min="12299" max="12542" width="9" style="185"/>
    <col min="12543" max="12543" width="6.625" style="185" customWidth="1"/>
    <col min="12544" max="12545" width="21.625" style="185" customWidth="1"/>
    <col min="12546" max="12546" width="16.125" style="185" bestFit="1" customWidth="1"/>
    <col min="12547" max="12547" width="13.875" style="185" bestFit="1" customWidth="1"/>
    <col min="12548" max="12548" width="17.25" style="185" bestFit="1" customWidth="1"/>
    <col min="12549" max="12550" width="20.5" style="185" bestFit="1" customWidth="1"/>
    <col min="12551" max="12551" width="0" style="185" hidden="1" customWidth="1"/>
    <col min="12552" max="12552" width="18.375" style="185" bestFit="1" customWidth="1"/>
    <col min="12553" max="12554" width="0" style="185" hidden="1" customWidth="1"/>
    <col min="12555" max="12798" width="9" style="185"/>
    <col min="12799" max="12799" width="6.625" style="185" customWidth="1"/>
    <col min="12800" max="12801" width="21.625" style="185" customWidth="1"/>
    <col min="12802" max="12802" width="16.125" style="185" bestFit="1" customWidth="1"/>
    <col min="12803" max="12803" width="13.875" style="185" bestFit="1" customWidth="1"/>
    <col min="12804" max="12804" width="17.25" style="185" bestFit="1" customWidth="1"/>
    <col min="12805" max="12806" width="20.5" style="185" bestFit="1" customWidth="1"/>
    <col min="12807" max="12807" width="0" style="185" hidden="1" customWidth="1"/>
    <col min="12808" max="12808" width="18.375" style="185" bestFit="1" customWidth="1"/>
    <col min="12809" max="12810" width="0" style="185" hidden="1" customWidth="1"/>
    <col min="12811" max="13054" width="9" style="185"/>
    <col min="13055" max="13055" width="6.625" style="185" customWidth="1"/>
    <col min="13056" max="13057" width="21.625" style="185" customWidth="1"/>
    <col min="13058" max="13058" width="16.125" style="185" bestFit="1" customWidth="1"/>
    <col min="13059" max="13059" width="13.875" style="185" bestFit="1" customWidth="1"/>
    <col min="13060" max="13060" width="17.25" style="185" bestFit="1" customWidth="1"/>
    <col min="13061" max="13062" width="20.5" style="185" bestFit="1" customWidth="1"/>
    <col min="13063" max="13063" width="0" style="185" hidden="1" customWidth="1"/>
    <col min="13064" max="13064" width="18.375" style="185" bestFit="1" customWidth="1"/>
    <col min="13065" max="13066" width="0" style="185" hidden="1" customWidth="1"/>
    <col min="13067" max="13310" width="9" style="185"/>
    <col min="13311" max="13311" width="6.625" style="185" customWidth="1"/>
    <col min="13312" max="13313" width="21.625" style="185" customWidth="1"/>
    <col min="13314" max="13314" width="16.125" style="185" bestFit="1" customWidth="1"/>
    <col min="13315" max="13315" width="13.875" style="185" bestFit="1" customWidth="1"/>
    <col min="13316" max="13316" width="17.25" style="185" bestFit="1" customWidth="1"/>
    <col min="13317" max="13318" width="20.5" style="185" bestFit="1" customWidth="1"/>
    <col min="13319" max="13319" width="0" style="185" hidden="1" customWidth="1"/>
    <col min="13320" max="13320" width="18.375" style="185" bestFit="1" customWidth="1"/>
    <col min="13321" max="13322" width="0" style="185" hidden="1" customWidth="1"/>
    <col min="13323" max="13566" width="9" style="185"/>
    <col min="13567" max="13567" width="6.625" style="185" customWidth="1"/>
    <col min="13568" max="13569" width="21.625" style="185" customWidth="1"/>
    <col min="13570" max="13570" width="16.125" style="185" bestFit="1" customWidth="1"/>
    <col min="13571" max="13571" width="13.875" style="185" bestFit="1" customWidth="1"/>
    <col min="13572" max="13572" width="17.25" style="185" bestFit="1" customWidth="1"/>
    <col min="13573" max="13574" width="20.5" style="185" bestFit="1" customWidth="1"/>
    <col min="13575" max="13575" width="0" style="185" hidden="1" customWidth="1"/>
    <col min="13576" max="13576" width="18.375" style="185" bestFit="1" customWidth="1"/>
    <col min="13577" max="13578" width="0" style="185" hidden="1" customWidth="1"/>
    <col min="13579" max="13822" width="9" style="185"/>
    <col min="13823" max="13823" width="6.625" style="185" customWidth="1"/>
    <col min="13824" max="13825" width="21.625" style="185" customWidth="1"/>
    <col min="13826" max="13826" width="16.125" style="185" bestFit="1" customWidth="1"/>
    <col min="13827" max="13827" width="13.875" style="185" bestFit="1" customWidth="1"/>
    <col min="13828" max="13828" width="17.25" style="185" bestFit="1" customWidth="1"/>
    <col min="13829" max="13830" width="20.5" style="185" bestFit="1" customWidth="1"/>
    <col min="13831" max="13831" width="0" style="185" hidden="1" customWidth="1"/>
    <col min="13832" max="13832" width="18.375" style="185" bestFit="1" customWidth="1"/>
    <col min="13833" max="13834" width="0" style="185" hidden="1" customWidth="1"/>
    <col min="13835" max="14078" width="9" style="185"/>
    <col min="14079" max="14079" width="6.625" style="185" customWidth="1"/>
    <col min="14080" max="14081" width="21.625" style="185" customWidth="1"/>
    <col min="14082" max="14082" width="16.125" style="185" bestFit="1" customWidth="1"/>
    <col min="14083" max="14083" width="13.875" style="185" bestFit="1" customWidth="1"/>
    <col min="14084" max="14084" width="17.25" style="185" bestFit="1" customWidth="1"/>
    <col min="14085" max="14086" width="20.5" style="185" bestFit="1" customWidth="1"/>
    <col min="14087" max="14087" width="0" style="185" hidden="1" customWidth="1"/>
    <col min="14088" max="14088" width="18.375" style="185" bestFit="1" customWidth="1"/>
    <col min="14089" max="14090" width="0" style="185" hidden="1" customWidth="1"/>
    <col min="14091" max="14334" width="9" style="185"/>
    <col min="14335" max="14335" width="6.625" style="185" customWidth="1"/>
    <col min="14336" max="14337" width="21.625" style="185" customWidth="1"/>
    <col min="14338" max="14338" width="16.125" style="185" bestFit="1" customWidth="1"/>
    <col min="14339" max="14339" width="13.875" style="185" bestFit="1" customWidth="1"/>
    <col min="14340" max="14340" width="17.25" style="185" bestFit="1" customWidth="1"/>
    <col min="14341" max="14342" width="20.5" style="185" bestFit="1" customWidth="1"/>
    <col min="14343" max="14343" width="0" style="185" hidden="1" customWidth="1"/>
    <col min="14344" max="14344" width="18.375" style="185" bestFit="1" customWidth="1"/>
    <col min="14345" max="14346" width="0" style="185" hidden="1" customWidth="1"/>
    <col min="14347" max="14590" width="9" style="185"/>
    <col min="14591" max="14591" width="6.625" style="185" customWidth="1"/>
    <col min="14592" max="14593" width="21.625" style="185" customWidth="1"/>
    <col min="14594" max="14594" width="16.125" style="185" bestFit="1" customWidth="1"/>
    <col min="14595" max="14595" width="13.875" style="185" bestFit="1" customWidth="1"/>
    <col min="14596" max="14596" width="17.25" style="185" bestFit="1" customWidth="1"/>
    <col min="14597" max="14598" width="20.5" style="185" bestFit="1" customWidth="1"/>
    <col min="14599" max="14599" width="0" style="185" hidden="1" customWidth="1"/>
    <col min="14600" max="14600" width="18.375" style="185" bestFit="1" customWidth="1"/>
    <col min="14601" max="14602" width="0" style="185" hidden="1" customWidth="1"/>
    <col min="14603" max="14846" width="9" style="185"/>
    <col min="14847" max="14847" width="6.625" style="185" customWidth="1"/>
    <col min="14848" max="14849" width="21.625" style="185" customWidth="1"/>
    <col min="14850" max="14850" width="16.125" style="185" bestFit="1" customWidth="1"/>
    <col min="14851" max="14851" width="13.875" style="185" bestFit="1" customWidth="1"/>
    <col min="14852" max="14852" width="17.25" style="185" bestFit="1" customWidth="1"/>
    <col min="14853" max="14854" width="20.5" style="185" bestFit="1" customWidth="1"/>
    <col min="14855" max="14855" width="0" style="185" hidden="1" customWidth="1"/>
    <col min="14856" max="14856" width="18.375" style="185" bestFit="1" customWidth="1"/>
    <col min="14857" max="14858" width="0" style="185" hidden="1" customWidth="1"/>
    <col min="14859" max="15102" width="9" style="185"/>
    <col min="15103" max="15103" width="6.625" style="185" customWidth="1"/>
    <col min="15104" max="15105" width="21.625" style="185" customWidth="1"/>
    <col min="15106" max="15106" width="16.125" style="185" bestFit="1" customWidth="1"/>
    <col min="15107" max="15107" width="13.875" style="185" bestFit="1" customWidth="1"/>
    <col min="15108" max="15108" width="17.25" style="185" bestFit="1" customWidth="1"/>
    <col min="15109" max="15110" width="20.5" style="185" bestFit="1" customWidth="1"/>
    <col min="15111" max="15111" width="0" style="185" hidden="1" customWidth="1"/>
    <col min="15112" max="15112" width="18.375" style="185" bestFit="1" customWidth="1"/>
    <col min="15113" max="15114" width="0" style="185" hidden="1" customWidth="1"/>
    <col min="15115" max="15358" width="9" style="185"/>
    <col min="15359" max="15359" width="6.625" style="185" customWidth="1"/>
    <col min="15360" max="15361" width="21.625" style="185" customWidth="1"/>
    <col min="15362" max="15362" width="16.125" style="185" bestFit="1" customWidth="1"/>
    <col min="15363" max="15363" width="13.875" style="185" bestFit="1" customWidth="1"/>
    <col min="15364" max="15364" width="17.25" style="185" bestFit="1" customWidth="1"/>
    <col min="15365" max="15366" width="20.5" style="185" bestFit="1" customWidth="1"/>
    <col min="15367" max="15367" width="0" style="185" hidden="1" customWidth="1"/>
    <col min="15368" max="15368" width="18.375" style="185" bestFit="1" customWidth="1"/>
    <col min="15369" max="15370" width="0" style="185" hidden="1" customWidth="1"/>
    <col min="15371" max="15614" width="9" style="185"/>
    <col min="15615" max="15615" width="6.625" style="185" customWidth="1"/>
    <col min="15616" max="15617" width="21.625" style="185" customWidth="1"/>
    <col min="15618" max="15618" width="16.125" style="185" bestFit="1" customWidth="1"/>
    <col min="15619" max="15619" width="13.875" style="185" bestFit="1" customWidth="1"/>
    <col min="15620" max="15620" width="17.25" style="185" bestFit="1" customWidth="1"/>
    <col min="15621" max="15622" width="20.5" style="185" bestFit="1" customWidth="1"/>
    <col min="15623" max="15623" width="0" style="185" hidden="1" customWidth="1"/>
    <col min="15624" max="15624" width="18.375" style="185" bestFit="1" customWidth="1"/>
    <col min="15625" max="15626" width="0" style="185" hidden="1" customWidth="1"/>
    <col min="15627" max="15870" width="9" style="185"/>
    <col min="15871" max="15871" width="6.625" style="185" customWidth="1"/>
    <col min="15872" max="15873" width="21.625" style="185" customWidth="1"/>
    <col min="15874" max="15874" width="16.125" style="185" bestFit="1" customWidth="1"/>
    <col min="15875" max="15875" width="13.875" style="185" bestFit="1" customWidth="1"/>
    <col min="15876" max="15876" width="17.25" style="185" bestFit="1" customWidth="1"/>
    <col min="15877" max="15878" width="20.5" style="185" bestFit="1" customWidth="1"/>
    <col min="15879" max="15879" width="0" style="185" hidden="1" customWidth="1"/>
    <col min="15880" max="15880" width="18.375" style="185" bestFit="1" customWidth="1"/>
    <col min="15881" max="15882" width="0" style="185" hidden="1" customWidth="1"/>
    <col min="15883" max="16126" width="9" style="185"/>
    <col min="16127" max="16127" width="6.625" style="185" customWidth="1"/>
    <col min="16128" max="16129" width="21.625" style="185" customWidth="1"/>
    <col min="16130" max="16130" width="16.125" style="185" bestFit="1" customWidth="1"/>
    <col min="16131" max="16131" width="13.875" style="185" bestFit="1" customWidth="1"/>
    <col min="16132" max="16132" width="17.25" style="185" bestFit="1" customWidth="1"/>
    <col min="16133" max="16134" width="20.5" style="185" bestFit="1" customWidth="1"/>
    <col min="16135" max="16135" width="0" style="185" hidden="1" customWidth="1"/>
    <col min="16136" max="16136" width="18.375" style="185" bestFit="1" customWidth="1"/>
    <col min="16137" max="16138" width="0" style="185" hidden="1" customWidth="1"/>
    <col min="16139" max="16384" width="9" style="185"/>
  </cols>
  <sheetData>
    <row r="1" spans="1:5" ht="30" customHeight="1">
      <c r="A1" s="235" t="s">
        <v>581</v>
      </c>
      <c r="B1" s="236"/>
      <c r="C1" s="236"/>
      <c r="D1" s="236"/>
      <c r="E1" s="236"/>
    </row>
    <row r="2" spans="1:5" ht="30" customHeight="1">
      <c r="A2" s="232" t="s">
        <v>577</v>
      </c>
      <c r="B2" s="233"/>
      <c r="E2" s="180" t="s">
        <v>573</v>
      </c>
    </row>
    <row r="3" spans="1:5" ht="30" customHeight="1">
      <c r="A3" s="181" t="s">
        <v>574</v>
      </c>
      <c r="B3" s="181" t="s">
        <v>575</v>
      </c>
      <c r="C3" s="182" t="s">
        <v>578</v>
      </c>
      <c r="D3" s="182" t="s">
        <v>579</v>
      </c>
      <c r="E3" s="182" t="s">
        <v>576</v>
      </c>
    </row>
    <row r="4" spans="1:5" ht="30" customHeight="1">
      <c r="A4" s="181">
        <v>1</v>
      </c>
      <c r="B4" s="181" t="s">
        <v>580</v>
      </c>
      <c r="C4" s="183">
        <f>扩班设备!J64</f>
        <v>1331800</v>
      </c>
      <c r="D4" s="183"/>
      <c r="E4" s="183">
        <f t="shared" ref="E4" si="0">C4-D4</f>
        <v>1331800</v>
      </c>
    </row>
    <row r="5" spans="1:5" ht="30" customHeight="1">
      <c r="A5" s="181"/>
      <c r="B5" s="181" t="s">
        <v>572</v>
      </c>
      <c r="C5" s="184">
        <f>SUM(C4:C4)</f>
        <v>1331800</v>
      </c>
      <c r="D5" s="184">
        <f>SUM(D4:D4)</f>
        <v>0</v>
      </c>
      <c r="E5" s="184">
        <f>SUM(E4:E4)</f>
        <v>1331800</v>
      </c>
    </row>
    <row r="6" spans="1:5" ht="30" customHeight="1"/>
    <row r="7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55" workbookViewId="0">
      <selection activeCell="A65" sqref="A65:XFD439"/>
    </sheetView>
  </sheetViews>
  <sheetFormatPr defaultRowHeight="13.5"/>
  <sheetData>
    <row r="1" spans="1:11">
      <c r="A1" s="234" t="s">
        <v>582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>
      <c r="A2" s="188" t="s">
        <v>583</v>
      </c>
      <c r="B2" s="189" t="s">
        <v>584</v>
      </c>
      <c r="C2" s="190" t="s">
        <v>585</v>
      </c>
      <c r="D2" s="189" t="s">
        <v>586</v>
      </c>
      <c r="E2" s="189" t="s">
        <v>587</v>
      </c>
      <c r="F2" s="189" t="s">
        <v>588</v>
      </c>
      <c r="G2" s="189" t="s">
        <v>589</v>
      </c>
      <c r="H2" s="191" t="s">
        <v>590</v>
      </c>
      <c r="I2" s="188" t="s">
        <v>591</v>
      </c>
      <c r="J2" s="191" t="s">
        <v>592</v>
      </c>
      <c r="K2" s="192" t="s">
        <v>593</v>
      </c>
    </row>
    <row r="3" spans="1:11" ht="24">
      <c r="A3" s="193">
        <v>1</v>
      </c>
      <c r="B3" s="193" t="s">
        <v>631</v>
      </c>
      <c r="C3" s="196" t="s">
        <v>632</v>
      </c>
      <c r="D3" s="195" t="s">
        <v>629</v>
      </c>
      <c r="E3" s="187" t="s">
        <v>633</v>
      </c>
      <c r="F3" s="196" t="s">
        <v>595</v>
      </c>
      <c r="G3" s="193"/>
      <c r="H3" s="197">
        <v>400</v>
      </c>
      <c r="I3" s="213">
        <v>240</v>
      </c>
      <c r="J3" s="197">
        <v>96000</v>
      </c>
      <c r="K3" s="193"/>
    </row>
    <row r="4" spans="1:11" ht="24">
      <c r="A4" s="193">
        <v>1</v>
      </c>
      <c r="B4" s="193" t="s">
        <v>631</v>
      </c>
      <c r="C4" s="196" t="s">
        <v>632</v>
      </c>
      <c r="D4" s="195" t="s">
        <v>629</v>
      </c>
      <c r="E4" s="187" t="s">
        <v>633</v>
      </c>
      <c r="F4" s="194" t="s">
        <v>596</v>
      </c>
      <c r="G4" s="193"/>
      <c r="H4" s="197">
        <v>2000</v>
      </c>
      <c r="I4" s="213">
        <v>6</v>
      </c>
      <c r="J4" s="197">
        <v>12000</v>
      </c>
      <c r="K4" s="193"/>
    </row>
    <row r="5" spans="1:11" ht="24">
      <c r="A5" s="193">
        <v>1</v>
      </c>
      <c r="B5" s="193" t="s">
        <v>631</v>
      </c>
      <c r="C5" s="196" t="s">
        <v>632</v>
      </c>
      <c r="D5" s="195" t="s">
        <v>629</v>
      </c>
      <c r="E5" s="187" t="s">
        <v>633</v>
      </c>
      <c r="F5" s="194" t="s">
        <v>597</v>
      </c>
      <c r="G5" s="193"/>
      <c r="H5" s="197">
        <v>3500</v>
      </c>
      <c r="I5" s="213">
        <v>6</v>
      </c>
      <c r="J5" s="197">
        <v>21000</v>
      </c>
      <c r="K5" s="193"/>
    </row>
    <row r="6" spans="1:11" ht="24">
      <c r="A6" s="193">
        <v>1</v>
      </c>
      <c r="B6" s="193" t="s">
        <v>631</v>
      </c>
      <c r="C6" s="196" t="s">
        <v>632</v>
      </c>
      <c r="D6" s="195" t="s">
        <v>629</v>
      </c>
      <c r="E6" s="187" t="s">
        <v>633</v>
      </c>
      <c r="F6" s="194" t="s">
        <v>634</v>
      </c>
      <c r="G6" s="193"/>
      <c r="H6" s="197">
        <v>1100</v>
      </c>
      <c r="I6" s="213">
        <v>6</v>
      </c>
      <c r="J6" s="197">
        <v>6600</v>
      </c>
      <c r="K6" s="193"/>
    </row>
    <row r="7" spans="1:11" ht="24">
      <c r="A7" s="193">
        <v>1</v>
      </c>
      <c r="B7" s="193" t="s">
        <v>631</v>
      </c>
      <c r="C7" s="196" t="s">
        <v>632</v>
      </c>
      <c r="D7" s="195" t="s">
        <v>629</v>
      </c>
      <c r="E7" s="187" t="s">
        <v>633</v>
      </c>
      <c r="F7" s="194" t="s">
        <v>635</v>
      </c>
      <c r="G7" s="193"/>
      <c r="H7" s="197">
        <v>1600</v>
      </c>
      <c r="I7" s="213">
        <v>20</v>
      </c>
      <c r="J7" s="197">
        <v>32000</v>
      </c>
      <c r="K7" s="193"/>
    </row>
    <row r="8" spans="1:11" ht="24">
      <c r="A8" s="193">
        <v>1</v>
      </c>
      <c r="B8" s="193" t="s">
        <v>631</v>
      </c>
      <c r="C8" s="196" t="s">
        <v>632</v>
      </c>
      <c r="D8" s="195" t="s">
        <v>629</v>
      </c>
      <c r="E8" s="187" t="s">
        <v>633</v>
      </c>
      <c r="F8" s="194" t="s">
        <v>636</v>
      </c>
      <c r="G8" s="193"/>
      <c r="H8" s="197">
        <v>700</v>
      </c>
      <c r="I8" s="213">
        <v>10</v>
      </c>
      <c r="J8" s="197">
        <v>7000</v>
      </c>
      <c r="K8" s="193"/>
    </row>
    <row r="9" spans="1:11" ht="57">
      <c r="A9" s="193">
        <v>1</v>
      </c>
      <c r="B9" s="193" t="s">
        <v>631</v>
      </c>
      <c r="C9" s="196" t="s">
        <v>632</v>
      </c>
      <c r="D9" s="195" t="s">
        <v>629</v>
      </c>
      <c r="E9" s="198" t="s">
        <v>598</v>
      </c>
      <c r="F9" s="194" t="s">
        <v>599</v>
      </c>
      <c r="G9" s="193"/>
      <c r="H9" s="197">
        <v>22000</v>
      </c>
      <c r="I9" s="213">
        <v>6</v>
      </c>
      <c r="J9" s="197">
        <v>132000</v>
      </c>
      <c r="K9" s="193"/>
    </row>
    <row r="10" spans="1:11" ht="24">
      <c r="A10" s="193">
        <v>1</v>
      </c>
      <c r="B10" s="193" t="s">
        <v>631</v>
      </c>
      <c r="C10" s="196" t="s">
        <v>632</v>
      </c>
      <c r="D10" s="195" t="s">
        <v>629</v>
      </c>
      <c r="E10" s="196" t="s">
        <v>600</v>
      </c>
      <c r="F10" s="194" t="s">
        <v>600</v>
      </c>
      <c r="G10" s="193"/>
      <c r="H10" s="197">
        <v>5000</v>
      </c>
      <c r="I10" s="213">
        <v>20</v>
      </c>
      <c r="J10" s="197">
        <v>100000</v>
      </c>
      <c r="K10" s="193"/>
    </row>
    <row r="11" spans="1:11">
      <c r="A11" s="193"/>
      <c r="B11" s="214"/>
      <c r="C11" s="214" t="s">
        <v>623</v>
      </c>
      <c r="D11" s="195"/>
      <c r="E11" s="215"/>
      <c r="F11" s="193"/>
      <c r="G11" s="193"/>
      <c r="H11" s="197"/>
      <c r="I11" s="213"/>
      <c r="J11" s="199">
        <v>406600</v>
      </c>
      <c r="K11" s="193"/>
    </row>
    <row r="12" spans="1:11" ht="24">
      <c r="A12" s="193">
        <v>2</v>
      </c>
      <c r="B12" s="193" t="s">
        <v>631</v>
      </c>
      <c r="C12" s="196" t="s">
        <v>637</v>
      </c>
      <c r="D12" s="195" t="s">
        <v>629</v>
      </c>
      <c r="E12" s="196" t="s">
        <v>594</v>
      </c>
      <c r="F12" s="196" t="s">
        <v>595</v>
      </c>
      <c r="G12" s="193"/>
      <c r="H12" s="197">
        <v>400</v>
      </c>
      <c r="I12" s="193">
        <v>40</v>
      </c>
      <c r="J12" s="197">
        <v>16000</v>
      </c>
      <c r="K12" s="193"/>
    </row>
    <row r="13" spans="1:11" ht="24">
      <c r="A13" s="193">
        <v>2</v>
      </c>
      <c r="B13" s="193" t="s">
        <v>631</v>
      </c>
      <c r="C13" s="196" t="s">
        <v>637</v>
      </c>
      <c r="D13" s="195" t="s">
        <v>629</v>
      </c>
      <c r="E13" s="196" t="s">
        <v>594</v>
      </c>
      <c r="F13" s="194" t="s">
        <v>596</v>
      </c>
      <c r="G13" s="193"/>
      <c r="H13" s="197">
        <v>2000</v>
      </c>
      <c r="I13" s="193">
        <v>1</v>
      </c>
      <c r="J13" s="197">
        <v>2000</v>
      </c>
      <c r="K13" s="193"/>
    </row>
    <row r="14" spans="1:11" ht="24">
      <c r="A14" s="193">
        <v>2</v>
      </c>
      <c r="B14" s="193" t="s">
        <v>631</v>
      </c>
      <c r="C14" s="196" t="s">
        <v>637</v>
      </c>
      <c r="D14" s="195" t="s">
        <v>629</v>
      </c>
      <c r="E14" s="196" t="s">
        <v>594</v>
      </c>
      <c r="F14" s="194" t="s">
        <v>597</v>
      </c>
      <c r="G14" s="193"/>
      <c r="H14" s="197">
        <v>3500</v>
      </c>
      <c r="I14" s="193">
        <v>1</v>
      </c>
      <c r="J14" s="197">
        <v>3500</v>
      </c>
      <c r="K14" s="193"/>
    </row>
    <row r="15" spans="1:11" ht="57">
      <c r="A15" s="193">
        <v>2</v>
      </c>
      <c r="B15" s="193" t="s">
        <v>631</v>
      </c>
      <c r="C15" s="196" t="s">
        <v>637</v>
      </c>
      <c r="D15" s="195" t="s">
        <v>629</v>
      </c>
      <c r="E15" s="198" t="s">
        <v>598</v>
      </c>
      <c r="F15" s="194" t="s">
        <v>599</v>
      </c>
      <c r="G15" s="193"/>
      <c r="H15" s="197">
        <v>22000</v>
      </c>
      <c r="I15" s="193">
        <v>1</v>
      </c>
      <c r="J15" s="197">
        <v>22000</v>
      </c>
      <c r="K15" s="193"/>
    </row>
    <row r="16" spans="1:11" ht="24">
      <c r="A16" s="193">
        <v>2</v>
      </c>
      <c r="B16" s="193" t="s">
        <v>631</v>
      </c>
      <c r="C16" s="196" t="s">
        <v>637</v>
      </c>
      <c r="D16" s="195" t="s">
        <v>629</v>
      </c>
      <c r="E16" s="196" t="s">
        <v>600</v>
      </c>
      <c r="F16" s="194" t="s">
        <v>600</v>
      </c>
      <c r="G16" s="193"/>
      <c r="H16" s="197">
        <v>5000</v>
      </c>
      <c r="I16" s="193">
        <v>3</v>
      </c>
      <c r="J16" s="197">
        <v>15000</v>
      </c>
      <c r="K16" s="193"/>
    </row>
    <row r="17" spans="1:11">
      <c r="A17" s="193"/>
      <c r="B17" s="214"/>
      <c r="C17" s="214" t="s">
        <v>623</v>
      </c>
      <c r="D17" s="195"/>
      <c r="E17" s="215"/>
      <c r="F17" s="194"/>
      <c r="G17" s="193"/>
      <c r="H17" s="197"/>
      <c r="I17" s="213"/>
      <c r="J17" s="199">
        <v>58500</v>
      </c>
      <c r="K17" s="193"/>
    </row>
    <row r="18" spans="1:11" ht="24">
      <c r="A18" s="193">
        <v>3</v>
      </c>
      <c r="B18" s="193" t="s">
        <v>631</v>
      </c>
      <c r="C18" s="196" t="s">
        <v>638</v>
      </c>
      <c r="D18" s="195" t="s">
        <v>629</v>
      </c>
      <c r="E18" s="196" t="s">
        <v>594</v>
      </c>
      <c r="F18" s="196" t="s">
        <v>595</v>
      </c>
      <c r="G18" s="193"/>
      <c r="H18" s="197">
        <v>400</v>
      </c>
      <c r="I18" s="193">
        <v>45</v>
      </c>
      <c r="J18" s="197">
        <v>18000</v>
      </c>
      <c r="K18" s="193"/>
    </row>
    <row r="19" spans="1:11" ht="24">
      <c r="A19" s="193">
        <v>3</v>
      </c>
      <c r="B19" s="193" t="s">
        <v>631</v>
      </c>
      <c r="C19" s="196" t="s">
        <v>638</v>
      </c>
      <c r="D19" s="195" t="s">
        <v>629</v>
      </c>
      <c r="E19" s="196" t="s">
        <v>594</v>
      </c>
      <c r="F19" s="194" t="s">
        <v>596</v>
      </c>
      <c r="G19" s="193"/>
      <c r="H19" s="197">
        <v>2000</v>
      </c>
      <c r="I19" s="193">
        <v>1</v>
      </c>
      <c r="J19" s="197">
        <v>2000</v>
      </c>
      <c r="K19" s="193"/>
    </row>
    <row r="20" spans="1:11" ht="24">
      <c r="A20" s="193">
        <v>3</v>
      </c>
      <c r="B20" s="193" t="s">
        <v>631</v>
      </c>
      <c r="C20" s="196" t="s">
        <v>638</v>
      </c>
      <c r="D20" s="195" t="s">
        <v>629</v>
      </c>
      <c r="E20" s="196" t="s">
        <v>594</v>
      </c>
      <c r="F20" s="194" t="s">
        <v>597</v>
      </c>
      <c r="G20" s="193"/>
      <c r="H20" s="197">
        <v>3500</v>
      </c>
      <c r="I20" s="193">
        <v>1</v>
      </c>
      <c r="J20" s="197">
        <v>3500</v>
      </c>
      <c r="K20" s="193"/>
    </row>
    <row r="21" spans="1:11" ht="60">
      <c r="A21" s="193">
        <v>3</v>
      </c>
      <c r="B21" s="193" t="s">
        <v>631</v>
      </c>
      <c r="C21" s="196" t="s">
        <v>638</v>
      </c>
      <c r="D21" s="195" t="s">
        <v>629</v>
      </c>
      <c r="E21" s="198" t="s">
        <v>598</v>
      </c>
      <c r="F21" s="194" t="s">
        <v>630</v>
      </c>
      <c r="G21" s="193"/>
      <c r="H21" s="197">
        <v>27000</v>
      </c>
      <c r="I21" s="193">
        <v>1</v>
      </c>
      <c r="J21" s="197">
        <v>27000</v>
      </c>
      <c r="K21" s="193"/>
    </row>
    <row r="22" spans="1:11" ht="24">
      <c r="A22" s="193">
        <v>3</v>
      </c>
      <c r="B22" s="193" t="s">
        <v>631</v>
      </c>
      <c r="C22" s="196" t="s">
        <v>638</v>
      </c>
      <c r="D22" s="195" t="s">
        <v>629</v>
      </c>
      <c r="E22" s="196" t="s">
        <v>600</v>
      </c>
      <c r="F22" s="194" t="s">
        <v>600</v>
      </c>
      <c r="G22" s="193"/>
      <c r="H22" s="197">
        <v>5000</v>
      </c>
      <c r="I22" s="193">
        <v>4</v>
      </c>
      <c r="J22" s="197">
        <v>20000</v>
      </c>
      <c r="K22" s="193"/>
    </row>
    <row r="23" spans="1:11">
      <c r="A23" s="193"/>
      <c r="B23" s="214"/>
      <c r="C23" s="214" t="s">
        <v>623</v>
      </c>
      <c r="D23" s="195"/>
      <c r="E23" s="215"/>
      <c r="F23" s="194"/>
      <c r="G23" s="193"/>
      <c r="H23" s="197"/>
      <c r="I23" s="213"/>
      <c r="J23" s="199">
        <v>70500</v>
      </c>
      <c r="K23" s="193"/>
    </row>
    <row r="24" spans="1:11" ht="24">
      <c r="A24" s="193">
        <v>4</v>
      </c>
      <c r="B24" s="193" t="s">
        <v>631</v>
      </c>
      <c r="C24" s="196" t="s">
        <v>639</v>
      </c>
      <c r="D24" s="195" t="s">
        <v>629</v>
      </c>
      <c r="E24" s="196" t="s">
        <v>594</v>
      </c>
      <c r="F24" s="196" t="s">
        <v>595</v>
      </c>
      <c r="G24" s="193"/>
      <c r="H24" s="197">
        <v>400</v>
      </c>
      <c r="I24" s="193">
        <v>90</v>
      </c>
      <c r="J24" s="197">
        <v>36000</v>
      </c>
      <c r="K24" s="193"/>
    </row>
    <row r="25" spans="1:11" ht="24">
      <c r="A25" s="193">
        <v>4</v>
      </c>
      <c r="B25" s="193" t="s">
        <v>631</v>
      </c>
      <c r="C25" s="196" t="s">
        <v>639</v>
      </c>
      <c r="D25" s="195" t="s">
        <v>629</v>
      </c>
      <c r="E25" s="196" t="s">
        <v>594</v>
      </c>
      <c r="F25" s="194" t="s">
        <v>596</v>
      </c>
      <c r="G25" s="193"/>
      <c r="H25" s="197">
        <v>2000</v>
      </c>
      <c r="I25" s="193">
        <v>2</v>
      </c>
      <c r="J25" s="197">
        <v>4000</v>
      </c>
      <c r="K25" s="193"/>
    </row>
    <row r="26" spans="1:11" ht="24">
      <c r="A26" s="193">
        <v>4</v>
      </c>
      <c r="B26" s="193" t="s">
        <v>631</v>
      </c>
      <c r="C26" s="196" t="s">
        <v>639</v>
      </c>
      <c r="D26" s="195" t="s">
        <v>629</v>
      </c>
      <c r="E26" s="196" t="s">
        <v>594</v>
      </c>
      <c r="F26" s="194" t="s">
        <v>597</v>
      </c>
      <c r="G26" s="193"/>
      <c r="H26" s="197">
        <v>3500</v>
      </c>
      <c r="I26" s="193">
        <v>2</v>
      </c>
      <c r="J26" s="197">
        <v>7000</v>
      </c>
      <c r="K26" s="193"/>
    </row>
    <row r="27" spans="1:11" ht="60">
      <c r="A27" s="193">
        <v>4</v>
      </c>
      <c r="B27" s="193" t="s">
        <v>631</v>
      </c>
      <c r="C27" s="196" t="s">
        <v>639</v>
      </c>
      <c r="D27" s="195" t="s">
        <v>629</v>
      </c>
      <c r="E27" s="198" t="s">
        <v>598</v>
      </c>
      <c r="F27" s="194" t="s">
        <v>630</v>
      </c>
      <c r="G27" s="193"/>
      <c r="H27" s="197">
        <v>27000</v>
      </c>
      <c r="I27" s="193">
        <v>2</v>
      </c>
      <c r="J27" s="197">
        <v>54000</v>
      </c>
      <c r="K27" s="193"/>
    </row>
    <row r="28" spans="1:11" ht="24">
      <c r="A28" s="193">
        <v>4</v>
      </c>
      <c r="B28" s="193" t="s">
        <v>631</v>
      </c>
      <c r="C28" s="196" t="s">
        <v>639</v>
      </c>
      <c r="D28" s="195" t="s">
        <v>629</v>
      </c>
      <c r="E28" s="196" t="s">
        <v>600</v>
      </c>
      <c r="F28" s="194" t="s">
        <v>600</v>
      </c>
      <c r="G28" s="193"/>
      <c r="H28" s="197">
        <v>5000</v>
      </c>
      <c r="I28" s="193">
        <v>8</v>
      </c>
      <c r="J28" s="197">
        <v>40000</v>
      </c>
      <c r="K28" s="193"/>
    </row>
    <row r="29" spans="1:11">
      <c r="A29" s="193"/>
      <c r="B29" s="214"/>
      <c r="C29" s="214" t="s">
        <v>623</v>
      </c>
      <c r="D29" s="195"/>
      <c r="E29" s="215"/>
      <c r="F29" s="194"/>
      <c r="G29" s="193"/>
      <c r="H29" s="197"/>
      <c r="I29" s="213"/>
      <c r="J29" s="199">
        <v>141000</v>
      </c>
      <c r="K29" s="193"/>
    </row>
    <row r="30" spans="1:11" ht="33.75">
      <c r="A30" s="193">
        <v>5</v>
      </c>
      <c r="B30" s="193" t="s">
        <v>631</v>
      </c>
      <c r="C30" s="196" t="s">
        <v>640</v>
      </c>
      <c r="D30" s="195" t="s">
        <v>629</v>
      </c>
      <c r="E30" s="196" t="s">
        <v>594</v>
      </c>
      <c r="F30" s="196" t="s">
        <v>595</v>
      </c>
      <c r="G30" s="193"/>
      <c r="H30" s="197">
        <v>400</v>
      </c>
      <c r="I30" s="193">
        <v>90</v>
      </c>
      <c r="J30" s="197">
        <v>36000</v>
      </c>
      <c r="K30" s="193"/>
    </row>
    <row r="31" spans="1:11" ht="33.75">
      <c r="A31" s="193">
        <v>5</v>
      </c>
      <c r="B31" s="193" t="s">
        <v>631</v>
      </c>
      <c r="C31" s="196" t="s">
        <v>640</v>
      </c>
      <c r="D31" s="195" t="s">
        <v>629</v>
      </c>
      <c r="E31" s="196" t="s">
        <v>594</v>
      </c>
      <c r="F31" s="194" t="s">
        <v>596</v>
      </c>
      <c r="G31" s="193"/>
      <c r="H31" s="197">
        <v>2000</v>
      </c>
      <c r="I31" s="193">
        <v>2</v>
      </c>
      <c r="J31" s="197">
        <v>4000</v>
      </c>
      <c r="K31" s="193"/>
    </row>
    <row r="32" spans="1:11" ht="33.75">
      <c r="A32" s="193">
        <v>5</v>
      </c>
      <c r="B32" s="193" t="s">
        <v>631</v>
      </c>
      <c r="C32" s="196" t="s">
        <v>640</v>
      </c>
      <c r="D32" s="195" t="s">
        <v>629</v>
      </c>
      <c r="E32" s="196" t="s">
        <v>594</v>
      </c>
      <c r="F32" s="194" t="s">
        <v>597</v>
      </c>
      <c r="G32" s="193"/>
      <c r="H32" s="197">
        <v>3500</v>
      </c>
      <c r="I32" s="193">
        <v>2</v>
      </c>
      <c r="J32" s="197">
        <v>7000</v>
      </c>
      <c r="K32" s="193"/>
    </row>
    <row r="33" spans="1:11" ht="60">
      <c r="A33" s="193">
        <v>5</v>
      </c>
      <c r="B33" s="193" t="s">
        <v>631</v>
      </c>
      <c r="C33" s="196" t="s">
        <v>640</v>
      </c>
      <c r="D33" s="195" t="s">
        <v>629</v>
      </c>
      <c r="E33" s="198" t="s">
        <v>598</v>
      </c>
      <c r="F33" s="194" t="s">
        <v>630</v>
      </c>
      <c r="G33" s="193"/>
      <c r="H33" s="197">
        <v>27000</v>
      </c>
      <c r="I33" s="193">
        <v>2</v>
      </c>
      <c r="J33" s="197">
        <v>54000</v>
      </c>
      <c r="K33" s="193"/>
    </row>
    <row r="34" spans="1:11" ht="33.75">
      <c r="A34" s="193">
        <v>5</v>
      </c>
      <c r="B34" s="193" t="s">
        <v>631</v>
      </c>
      <c r="C34" s="196" t="s">
        <v>640</v>
      </c>
      <c r="D34" s="195" t="s">
        <v>629</v>
      </c>
      <c r="E34" s="196" t="s">
        <v>600</v>
      </c>
      <c r="F34" s="194" t="s">
        <v>600</v>
      </c>
      <c r="G34" s="193"/>
      <c r="H34" s="197">
        <v>5000</v>
      </c>
      <c r="I34" s="193">
        <v>8</v>
      </c>
      <c r="J34" s="197">
        <v>40000</v>
      </c>
      <c r="K34" s="193"/>
    </row>
    <row r="35" spans="1:11">
      <c r="A35" s="193"/>
      <c r="B35" s="214"/>
      <c r="C35" s="214" t="s">
        <v>623</v>
      </c>
      <c r="D35" s="195"/>
      <c r="E35" s="215"/>
      <c r="F35" s="194"/>
      <c r="G35" s="193"/>
      <c r="H35" s="197"/>
      <c r="I35" s="213"/>
      <c r="J35" s="199">
        <v>141000</v>
      </c>
      <c r="K35" s="193"/>
    </row>
    <row r="36" spans="1:11" ht="24">
      <c r="A36" s="200">
        <v>6</v>
      </c>
      <c r="B36" s="200" t="s">
        <v>641</v>
      </c>
      <c r="C36" s="201" t="s">
        <v>642</v>
      </c>
      <c r="D36" s="195" t="s">
        <v>601</v>
      </c>
      <c r="E36" s="202" t="s">
        <v>594</v>
      </c>
      <c r="F36" s="194" t="s">
        <v>626</v>
      </c>
      <c r="G36" s="194"/>
      <c r="H36" s="204">
        <v>1600</v>
      </c>
      <c r="I36" s="205">
        <v>6</v>
      </c>
      <c r="J36" s="206">
        <v>9600</v>
      </c>
      <c r="K36" s="193"/>
    </row>
    <row r="37" spans="1:11" ht="24">
      <c r="A37" s="200">
        <v>6</v>
      </c>
      <c r="B37" s="200" t="s">
        <v>641</v>
      </c>
      <c r="C37" s="201" t="s">
        <v>642</v>
      </c>
      <c r="D37" s="195" t="s">
        <v>601</v>
      </c>
      <c r="E37" s="202" t="s">
        <v>594</v>
      </c>
      <c r="F37" s="194" t="s">
        <v>627</v>
      </c>
      <c r="G37" s="194"/>
      <c r="H37" s="204">
        <v>700</v>
      </c>
      <c r="I37" s="205">
        <v>3</v>
      </c>
      <c r="J37" s="206">
        <v>2100</v>
      </c>
      <c r="K37" s="193"/>
    </row>
    <row r="38" spans="1:11" ht="24">
      <c r="A38" s="200">
        <v>6</v>
      </c>
      <c r="B38" s="200" t="s">
        <v>641</v>
      </c>
      <c r="C38" s="201" t="s">
        <v>642</v>
      </c>
      <c r="D38" s="195" t="s">
        <v>601</v>
      </c>
      <c r="E38" s="194" t="s">
        <v>611</v>
      </c>
      <c r="F38" s="194" t="s">
        <v>611</v>
      </c>
      <c r="G38" s="194"/>
      <c r="H38" s="204">
        <v>13000</v>
      </c>
      <c r="I38" s="205">
        <v>3</v>
      </c>
      <c r="J38" s="206">
        <v>39000</v>
      </c>
      <c r="K38" s="193"/>
    </row>
    <row r="39" spans="1:11" ht="24">
      <c r="A39" s="200">
        <v>6</v>
      </c>
      <c r="B39" s="200" t="s">
        <v>641</v>
      </c>
      <c r="C39" s="201" t="s">
        <v>642</v>
      </c>
      <c r="D39" s="195" t="s">
        <v>601</v>
      </c>
      <c r="E39" s="194" t="s">
        <v>612</v>
      </c>
      <c r="F39" s="194" t="s">
        <v>612</v>
      </c>
      <c r="G39" s="207" t="s">
        <v>613</v>
      </c>
      <c r="H39" s="208">
        <v>9000</v>
      </c>
      <c r="I39" s="205">
        <v>3</v>
      </c>
      <c r="J39" s="206">
        <v>27000</v>
      </c>
      <c r="K39" s="193"/>
    </row>
    <row r="40" spans="1:11" ht="24">
      <c r="A40" s="200">
        <v>6</v>
      </c>
      <c r="B40" s="200" t="s">
        <v>641</v>
      </c>
      <c r="C40" s="201" t="s">
        <v>642</v>
      </c>
      <c r="D40" s="195" t="s">
        <v>601</v>
      </c>
      <c r="E40" s="209" t="s">
        <v>614</v>
      </c>
      <c r="F40" s="209" t="s">
        <v>615</v>
      </c>
      <c r="G40" s="209" t="s">
        <v>616</v>
      </c>
      <c r="H40" s="204">
        <v>5000</v>
      </c>
      <c r="I40" s="205">
        <v>3</v>
      </c>
      <c r="J40" s="206">
        <v>15000</v>
      </c>
      <c r="K40" s="193"/>
    </row>
    <row r="41" spans="1:11" ht="24">
      <c r="A41" s="200">
        <v>6</v>
      </c>
      <c r="B41" s="200" t="s">
        <v>641</v>
      </c>
      <c r="C41" s="201" t="s">
        <v>642</v>
      </c>
      <c r="D41" s="195" t="s">
        <v>601</v>
      </c>
      <c r="E41" s="209" t="s">
        <v>628</v>
      </c>
      <c r="F41" s="209" t="s">
        <v>628</v>
      </c>
      <c r="G41" s="194"/>
      <c r="H41" s="204">
        <v>5000</v>
      </c>
      <c r="I41" s="205">
        <v>3</v>
      </c>
      <c r="J41" s="206">
        <v>15000</v>
      </c>
      <c r="K41" s="193"/>
    </row>
    <row r="42" spans="1:11" ht="24">
      <c r="A42" s="200">
        <v>6</v>
      </c>
      <c r="B42" s="200" t="s">
        <v>641</v>
      </c>
      <c r="C42" s="201" t="s">
        <v>642</v>
      </c>
      <c r="D42" s="195" t="s">
        <v>601</v>
      </c>
      <c r="E42" s="194" t="s">
        <v>617</v>
      </c>
      <c r="F42" s="209" t="s">
        <v>643</v>
      </c>
      <c r="G42" s="194"/>
      <c r="H42" s="204">
        <v>7300</v>
      </c>
      <c r="I42" s="205">
        <v>3</v>
      </c>
      <c r="J42" s="206">
        <v>21900</v>
      </c>
      <c r="K42" s="193"/>
    </row>
    <row r="43" spans="1:11" ht="24">
      <c r="A43" s="200">
        <v>6</v>
      </c>
      <c r="B43" s="200" t="s">
        <v>641</v>
      </c>
      <c r="C43" s="201" t="s">
        <v>642</v>
      </c>
      <c r="D43" s="195" t="s">
        <v>601</v>
      </c>
      <c r="E43" s="194" t="s">
        <v>618</v>
      </c>
      <c r="F43" s="194" t="s">
        <v>619</v>
      </c>
      <c r="G43" s="194"/>
      <c r="H43" s="204">
        <v>12000</v>
      </c>
      <c r="I43" s="205">
        <v>3</v>
      </c>
      <c r="J43" s="206">
        <v>36000</v>
      </c>
      <c r="K43" s="193"/>
    </row>
    <row r="44" spans="1:11" ht="34.5">
      <c r="A44" s="200">
        <v>6</v>
      </c>
      <c r="B44" s="200" t="s">
        <v>641</v>
      </c>
      <c r="C44" s="201" t="s">
        <v>642</v>
      </c>
      <c r="D44" s="195" t="s">
        <v>601</v>
      </c>
      <c r="E44" s="198" t="s">
        <v>598</v>
      </c>
      <c r="F44" s="194" t="s">
        <v>620</v>
      </c>
      <c r="G44" s="194"/>
      <c r="H44" s="208">
        <v>15000</v>
      </c>
      <c r="I44" s="205">
        <v>3</v>
      </c>
      <c r="J44" s="206">
        <v>45000</v>
      </c>
      <c r="K44" s="193"/>
    </row>
    <row r="45" spans="1:11" ht="24">
      <c r="A45" s="200">
        <v>6</v>
      </c>
      <c r="B45" s="200" t="s">
        <v>641</v>
      </c>
      <c r="C45" s="201" t="s">
        <v>642</v>
      </c>
      <c r="D45" s="195" t="s">
        <v>601</v>
      </c>
      <c r="E45" s="194" t="s">
        <v>621</v>
      </c>
      <c r="F45" s="194" t="s">
        <v>621</v>
      </c>
      <c r="G45" s="194"/>
      <c r="H45" s="208">
        <v>1200</v>
      </c>
      <c r="I45" s="205">
        <v>3</v>
      </c>
      <c r="J45" s="206">
        <v>3600</v>
      </c>
      <c r="K45" s="193"/>
    </row>
    <row r="46" spans="1:11" ht="24">
      <c r="A46" s="200">
        <v>6</v>
      </c>
      <c r="B46" s="200" t="s">
        <v>641</v>
      </c>
      <c r="C46" s="201" t="s">
        <v>642</v>
      </c>
      <c r="D46" s="195" t="s">
        <v>601</v>
      </c>
      <c r="E46" s="194" t="s">
        <v>622</v>
      </c>
      <c r="F46" s="194" t="s">
        <v>622</v>
      </c>
      <c r="G46" s="194"/>
      <c r="H46" s="208">
        <v>1400</v>
      </c>
      <c r="I46" s="205">
        <v>3</v>
      </c>
      <c r="J46" s="206">
        <v>4200</v>
      </c>
      <c r="K46" s="193"/>
    </row>
    <row r="47" spans="1:11">
      <c r="A47" s="200"/>
      <c r="B47" s="200"/>
      <c r="C47" s="210" t="s">
        <v>623</v>
      </c>
      <c r="D47" s="195"/>
      <c r="E47" s="210"/>
      <c r="F47" s="201"/>
      <c r="G47" s="201"/>
      <c r="H47" s="211"/>
      <c r="I47" s="211"/>
      <c r="J47" s="212">
        <v>218400</v>
      </c>
      <c r="K47" s="193"/>
    </row>
    <row r="48" spans="1:11" ht="24">
      <c r="A48" s="200">
        <v>7</v>
      </c>
      <c r="B48" s="200" t="s">
        <v>641</v>
      </c>
      <c r="C48" s="201" t="s">
        <v>644</v>
      </c>
      <c r="D48" s="195" t="s">
        <v>601</v>
      </c>
      <c r="E48" s="202" t="s">
        <v>594</v>
      </c>
      <c r="F48" s="194" t="s">
        <v>602</v>
      </c>
      <c r="G48" s="203" t="s">
        <v>603</v>
      </c>
      <c r="H48" s="204">
        <v>650</v>
      </c>
      <c r="I48" s="205">
        <v>15</v>
      </c>
      <c r="J48" s="206">
        <v>9750</v>
      </c>
      <c r="K48" s="193"/>
    </row>
    <row r="49" spans="1:11" ht="24">
      <c r="A49" s="200">
        <v>7</v>
      </c>
      <c r="B49" s="200" t="s">
        <v>641</v>
      </c>
      <c r="C49" s="201" t="s">
        <v>644</v>
      </c>
      <c r="D49" s="195" t="s">
        <v>601</v>
      </c>
      <c r="E49" s="202" t="s">
        <v>594</v>
      </c>
      <c r="F49" s="194" t="s">
        <v>604</v>
      </c>
      <c r="G49" s="203" t="s">
        <v>603</v>
      </c>
      <c r="H49" s="204">
        <v>650</v>
      </c>
      <c r="I49" s="205">
        <v>15</v>
      </c>
      <c r="J49" s="206">
        <v>9750</v>
      </c>
      <c r="K49" s="193"/>
    </row>
    <row r="50" spans="1:11" ht="33.75">
      <c r="A50" s="200">
        <v>7</v>
      </c>
      <c r="B50" s="200" t="s">
        <v>641</v>
      </c>
      <c r="C50" s="201" t="s">
        <v>644</v>
      </c>
      <c r="D50" s="195" t="s">
        <v>601</v>
      </c>
      <c r="E50" s="202" t="s">
        <v>594</v>
      </c>
      <c r="F50" s="194" t="s">
        <v>605</v>
      </c>
      <c r="G50" s="194" t="s">
        <v>606</v>
      </c>
      <c r="H50" s="204">
        <v>380</v>
      </c>
      <c r="I50" s="205">
        <v>90</v>
      </c>
      <c r="J50" s="206">
        <v>34200</v>
      </c>
      <c r="K50" s="193"/>
    </row>
    <row r="51" spans="1:11" ht="24">
      <c r="A51" s="200">
        <v>7</v>
      </c>
      <c r="B51" s="200" t="s">
        <v>641</v>
      </c>
      <c r="C51" s="201" t="s">
        <v>644</v>
      </c>
      <c r="D51" s="195" t="s">
        <v>601</v>
      </c>
      <c r="E51" s="202" t="s">
        <v>594</v>
      </c>
      <c r="F51" s="194" t="s">
        <v>624</v>
      </c>
      <c r="G51" s="194" t="s">
        <v>625</v>
      </c>
      <c r="H51" s="208">
        <v>2400</v>
      </c>
      <c r="I51" s="205">
        <v>3</v>
      </c>
      <c r="J51" s="206">
        <v>7200</v>
      </c>
      <c r="K51" s="193"/>
    </row>
    <row r="52" spans="1:11" ht="45">
      <c r="A52" s="200">
        <v>7</v>
      </c>
      <c r="B52" s="200" t="s">
        <v>641</v>
      </c>
      <c r="C52" s="201" t="s">
        <v>644</v>
      </c>
      <c r="D52" s="195" t="s">
        <v>601</v>
      </c>
      <c r="E52" s="202" t="s">
        <v>594</v>
      </c>
      <c r="F52" s="194" t="s">
        <v>607</v>
      </c>
      <c r="G52" s="194" t="s">
        <v>608</v>
      </c>
      <c r="H52" s="204">
        <v>700</v>
      </c>
      <c r="I52" s="205">
        <v>3</v>
      </c>
      <c r="J52" s="206">
        <v>2100</v>
      </c>
      <c r="K52" s="193"/>
    </row>
    <row r="53" spans="1:11" ht="56.25">
      <c r="A53" s="200">
        <v>7</v>
      </c>
      <c r="B53" s="200" t="s">
        <v>641</v>
      </c>
      <c r="C53" s="201" t="s">
        <v>644</v>
      </c>
      <c r="D53" s="195" t="s">
        <v>601</v>
      </c>
      <c r="E53" s="202" t="s">
        <v>594</v>
      </c>
      <c r="F53" s="194" t="s">
        <v>609</v>
      </c>
      <c r="G53" s="194" t="s">
        <v>610</v>
      </c>
      <c r="H53" s="204">
        <v>6000</v>
      </c>
      <c r="I53" s="205">
        <v>3</v>
      </c>
      <c r="J53" s="206">
        <v>18000</v>
      </c>
      <c r="K53" s="193"/>
    </row>
    <row r="54" spans="1:11" ht="24">
      <c r="A54" s="200">
        <v>7</v>
      </c>
      <c r="B54" s="200" t="s">
        <v>641</v>
      </c>
      <c r="C54" s="201" t="s">
        <v>644</v>
      </c>
      <c r="D54" s="195" t="s">
        <v>601</v>
      </c>
      <c r="E54" s="202" t="s">
        <v>594</v>
      </c>
      <c r="F54" s="194" t="s">
        <v>626</v>
      </c>
      <c r="G54" s="194"/>
      <c r="H54" s="204">
        <v>1600</v>
      </c>
      <c r="I54" s="205">
        <v>6</v>
      </c>
      <c r="J54" s="206">
        <v>9600</v>
      </c>
      <c r="K54" s="193"/>
    </row>
    <row r="55" spans="1:11" ht="24">
      <c r="A55" s="200">
        <v>7</v>
      </c>
      <c r="B55" s="200" t="s">
        <v>641</v>
      </c>
      <c r="C55" s="201" t="s">
        <v>644</v>
      </c>
      <c r="D55" s="195" t="s">
        <v>601</v>
      </c>
      <c r="E55" s="202" t="s">
        <v>594</v>
      </c>
      <c r="F55" s="194" t="s">
        <v>627</v>
      </c>
      <c r="G55" s="194"/>
      <c r="H55" s="204">
        <v>700</v>
      </c>
      <c r="I55" s="205">
        <v>3</v>
      </c>
      <c r="J55" s="206">
        <v>2100</v>
      </c>
      <c r="K55" s="193"/>
    </row>
    <row r="56" spans="1:11" ht="24">
      <c r="A56" s="200">
        <v>7</v>
      </c>
      <c r="B56" s="200" t="s">
        <v>641</v>
      </c>
      <c r="C56" s="201" t="s">
        <v>644</v>
      </c>
      <c r="D56" s="195" t="s">
        <v>601</v>
      </c>
      <c r="E56" s="194" t="s">
        <v>611</v>
      </c>
      <c r="F56" s="194" t="s">
        <v>611</v>
      </c>
      <c r="G56" s="194"/>
      <c r="H56" s="204">
        <v>13000</v>
      </c>
      <c r="I56" s="205">
        <v>3</v>
      </c>
      <c r="J56" s="206">
        <v>39000</v>
      </c>
      <c r="K56" s="193"/>
    </row>
    <row r="57" spans="1:11" ht="24">
      <c r="A57" s="200">
        <v>7</v>
      </c>
      <c r="B57" s="200" t="s">
        <v>641</v>
      </c>
      <c r="C57" s="201" t="s">
        <v>644</v>
      </c>
      <c r="D57" s="195" t="s">
        <v>601</v>
      </c>
      <c r="E57" s="194" t="s">
        <v>612</v>
      </c>
      <c r="F57" s="194" t="s">
        <v>612</v>
      </c>
      <c r="G57" s="207" t="s">
        <v>613</v>
      </c>
      <c r="H57" s="208">
        <v>9000</v>
      </c>
      <c r="I57" s="205">
        <v>3</v>
      </c>
      <c r="J57" s="206">
        <v>27000</v>
      </c>
      <c r="K57" s="193"/>
    </row>
    <row r="58" spans="1:11" ht="24">
      <c r="A58" s="200">
        <v>7</v>
      </c>
      <c r="B58" s="200" t="s">
        <v>641</v>
      </c>
      <c r="C58" s="201" t="s">
        <v>644</v>
      </c>
      <c r="D58" s="195" t="s">
        <v>601</v>
      </c>
      <c r="E58" s="209" t="s">
        <v>628</v>
      </c>
      <c r="F58" s="209" t="s">
        <v>628</v>
      </c>
      <c r="G58" s="194"/>
      <c r="H58" s="204">
        <v>5000</v>
      </c>
      <c r="I58" s="205">
        <v>6</v>
      </c>
      <c r="J58" s="206">
        <v>30000</v>
      </c>
      <c r="K58" s="193"/>
    </row>
    <row r="59" spans="1:11" ht="24">
      <c r="A59" s="200">
        <v>7</v>
      </c>
      <c r="B59" s="200" t="s">
        <v>641</v>
      </c>
      <c r="C59" s="201" t="s">
        <v>644</v>
      </c>
      <c r="D59" s="195" t="s">
        <v>601</v>
      </c>
      <c r="E59" s="194" t="s">
        <v>617</v>
      </c>
      <c r="F59" s="209" t="s">
        <v>643</v>
      </c>
      <c r="G59" s="194"/>
      <c r="H59" s="204">
        <v>7300</v>
      </c>
      <c r="I59" s="205">
        <v>3</v>
      </c>
      <c r="J59" s="206">
        <v>21900</v>
      </c>
      <c r="K59" s="193"/>
    </row>
    <row r="60" spans="1:11" ht="24">
      <c r="A60" s="200">
        <v>7</v>
      </c>
      <c r="B60" s="200" t="s">
        <v>641</v>
      </c>
      <c r="C60" s="201" t="s">
        <v>644</v>
      </c>
      <c r="D60" s="195" t="s">
        <v>601</v>
      </c>
      <c r="E60" s="194" t="s">
        <v>618</v>
      </c>
      <c r="F60" s="194" t="s">
        <v>619</v>
      </c>
      <c r="G60" s="194"/>
      <c r="H60" s="204">
        <v>12000</v>
      </c>
      <c r="I60" s="205">
        <v>3</v>
      </c>
      <c r="J60" s="206">
        <v>36000</v>
      </c>
      <c r="K60" s="193"/>
    </row>
    <row r="61" spans="1:11" ht="34.5">
      <c r="A61" s="200">
        <v>7</v>
      </c>
      <c r="B61" s="200" t="s">
        <v>641</v>
      </c>
      <c r="C61" s="201" t="s">
        <v>644</v>
      </c>
      <c r="D61" s="195" t="s">
        <v>601</v>
      </c>
      <c r="E61" s="198" t="s">
        <v>598</v>
      </c>
      <c r="F61" s="194" t="s">
        <v>620</v>
      </c>
      <c r="G61" s="194"/>
      <c r="H61" s="208">
        <v>15000</v>
      </c>
      <c r="I61" s="205">
        <v>3</v>
      </c>
      <c r="J61" s="206">
        <v>45000</v>
      </c>
      <c r="K61" s="193"/>
    </row>
    <row r="62" spans="1:11" ht="24">
      <c r="A62" s="200">
        <v>7</v>
      </c>
      <c r="B62" s="200" t="s">
        <v>641</v>
      </c>
      <c r="C62" s="201" t="s">
        <v>644</v>
      </c>
      <c r="D62" s="195" t="s">
        <v>601</v>
      </c>
      <c r="E62" s="194" t="s">
        <v>622</v>
      </c>
      <c r="F62" s="194" t="s">
        <v>622</v>
      </c>
      <c r="G62" s="194"/>
      <c r="H62" s="208">
        <v>1400</v>
      </c>
      <c r="I62" s="205">
        <v>3</v>
      </c>
      <c r="J62" s="206">
        <v>4200</v>
      </c>
      <c r="K62" s="193"/>
    </row>
    <row r="63" spans="1:11">
      <c r="A63" s="200"/>
      <c r="B63" s="200"/>
      <c r="C63" s="210" t="s">
        <v>623</v>
      </c>
      <c r="D63" s="195"/>
      <c r="E63" s="210"/>
      <c r="F63" s="201"/>
      <c r="G63" s="201"/>
      <c r="H63" s="211"/>
      <c r="I63" s="211"/>
      <c r="J63" s="212">
        <v>295800</v>
      </c>
      <c r="K63" s="193"/>
    </row>
    <row r="64" spans="1:11">
      <c r="A64" s="200"/>
      <c r="B64" s="200"/>
      <c r="C64" s="210" t="s">
        <v>645</v>
      </c>
      <c r="D64" s="195"/>
      <c r="E64" s="210"/>
      <c r="F64" s="201"/>
      <c r="G64" s="201"/>
      <c r="H64" s="211"/>
      <c r="I64" s="211"/>
      <c r="J64" s="212">
        <v>1331800</v>
      </c>
      <c r="K64" s="193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18" t="s">
        <v>134</v>
      </c>
      <c r="B1" s="218"/>
      <c r="C1" s="218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19" t="s">
        <v>137</v>
      </c>
      <c r="B1" s="219"/>
      <c r="C1" s="219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20" t="s">
        <v>143</v>
      </c>
      <c r="B1" s="221"/>
      <c r="C1" s="221"/>
      <c r="D1" s="221"/>
      <c r="E1" s="221"/>
      <c r="F1" s="221"/>
      <c r="G1" s="221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24" t="s">
        <v>494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</row>
    <row r="2" spans="1:30" s="65" customFormat="1" ht="39.950000000000003" customHeight="1">
      <c r="A2" s="222" t="s">
        <v>495</v>
      </c>
      <c r="B2" s="223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30" t="s">
        <v>513</v>
      </c>
      <c r="B3" s="230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27" t="s">
        <v>515</v>
      </c>
      <c r="B4" s="228"/>
      <c r="C4" s="228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29" t="s">
        <v>517</v>
      </c>
      <c r="B5" s="230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27" t="s">
        <v>516</v>
      </c>
      <c r="B6" s="228"/>
      <c r="C6" s="228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26"/>
      <c r="B7" s="226"/>
      <c r="C7" s="226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16" t="s">
        <v>435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16" t="s">
        <v>177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16" t="s">
        <v>177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16" t="s">
        <v>177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梅陇镇</vt:lpstr>
      <vt:lpstr>扩班设备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2021-07-12T07:34:48Z</cp:lastPrinted>
  <dcterms:created xsi:type="dcterms:W3CDTF">2019-11-08T06:57:41Z</dcterms:created>
  <dcterms:modified xsi:type="dcterms:W3CDTF">2021-07-12T07:34:55Z</dcterms:modified>
</cp:coreProperties>
</file>