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90" windowWidth="22410" windowHeight="12330"/>
  </bookViews>
  <sheets>
    <sheet name="华漕镇" sheetId="51" r:id="rId1"/>
    <sheet name="补充公用经费" sheetId="50" state="hidden" r:id="rId2"/>
    <sheet name="镇管书簿费" sheetId="5" state="hidden" r:id="rId3"/>
    <sheet name="义务教育营养午餐" sheetId="7" state="hidden" r:id="rId4"/>
    <sheet name="义务教育资助" sheetId="36" state="hidden" r:id="rId5"/>
    <sheet name="保安经费" sheetId="48" state="hidden" r:id="rId6"/>
    <sheet name="视频联网" sheetId="49" state="hidden" r:id="rId7"/>
    <sheet name="农民工经费" sheetId="6" state="hidden" r:id="rId8"/>
    <sheet name="农民工资助" sheetId="35" state="hidden" r:id="rId9"/>
    <sheet name="农民工学校书簿费" sheetId="44" state="hidden" r:id="rId10"/>
    <sheet name="民办学校补贴" sheetId="13" state="hidden" r:id="rId11"/>
    <sheet name="民办学校书簿费" sheetId="12" state="hidden" r:id="rId12"/>
  </sheets>
  <definedNames>
    <definedName name="_xlnm._FilterDatabase" localSheetId="5" hidden="1">保安经费!$A$2:$R$23</definedName>
    <definedName name="_xlnm.Print_Area" localSheetId="5">保安经费!$A$1:$R$23</definedName>
    <definedName name="_xlnm.Print_Area" localSheetId="11">民办学校书簿费!$A$1:$G$7</definedName>
    <definedName name="_xlnm.Print_Area" localSheetId="7">农民工经费!#REF!</definedName>
    <definedName name="_xlnm.Print_Area" localSheetId="8">农民工资助!$A$1:$F$19</definedName>
    <definedName name="_xlnm.Print_Area" localSheetId="6">视频联网!#REF!</definedName>
    <definedName name="_xlnm.Print_Area" localSheetId="3">义务教育营养午餐!$A$1:$E$9</definedName>
    <definedName name="_xlnm.Print_Area" localSheetId="4">义务教育资助!$A$1:$C$98</definedName>
    <definedName name="_xlnm.Print_Area" localSheetId="2">镇管书簿费!$A$1:$I$5</definedName>
    <definedName name="_xlnm.Print_Titles" localSheetId="5">保安经费!$1:$2</definedName>
    <definedName name="_xlnm.Print_Titles" localSheetId="11">民办学校书簿费!$1:$3</definedName>
    <definedName name="_xlnm.Print_Titles" localSheetId="7">农民工经费!#REF!</definedName>
    <definedName name="_xlnm.Print_Titles" localSheetId="8">农民工资助!$1:$3</definedName>
    <definedName name="_xlnm.Print_Titles" localSheetId="6">视频联网!#REF!</definedName>
    <definedName name="_xlnm.Print_Titles" localSheetId="3">义务教育营养午餐!$1:$2</definedName>
    <definedName name="_xlnm.Print_Titles" localSheetId="4">义务教育资助!$1:$3</definedName>
    <definedName name="_xlnm.Print_Titles" localSheetId="2">镇管书簿费!$1:$2</definedName>
  </definedNames>
  <calcPr calcId="145621"/>
</workbook>
</file>

<file path=xl/calcChain.xml><?xml version="1.0" encoding="utf-8"?>
<calcChain xmlns="http://schemas.openxmlformats.org/spreadsheetml/2006/main">
  <c r="F6" i="5" l="1"/>
  <c r="E6" i="5"/>
  <c r="AA11" i="50" l="1"/>
  <c r="Z11" i="50"/>
  <c r="Y11" i="50"/>
  <c r="X11" i="50"/>
  <c r="L11" i="50"/>
  <c r="K11" i="50"/>
  <c r="J11" i="50"/>
  <c r="I11" i="50"/>
  <c r="G11" i="50"/>
  <c r="F11" i="50"/>
  <c r="E11" i="50"/>
  <c r="D11" i="50"/>
  <c r="AC10" i="50"/>
  <c r="AB10" i="50"/>
  <c r="AF10" i="50" s="1"/>
  <c r="W10" i="50"/>
  <c r="Q10" i="50"/>
  <c r="P10" i="50"/>
  <c r="O10" i="50"/>
  <c r="N10" i="50"/>
  <c r="M10" i="50"/>
  <c r="H10" i="50"/>
  <c r="AC9" i="50"/>
  <c r="AB9" i="50"/>
  <c r="AF9" i="50" s="1"/>
  <c r="W9" i="50"/>
  <c r="Q9" i="50"/>
  <c r="P9" i="50"/>
  <c r="O9" i="50"/>
  <c r="N9" i="50"/>
  <c r="M9" i="50"/>
  <c r="H9" i="50"/>
  <c r="AC8" i="50"/>
  <c r="AB8" i="50"/>
  <c r="AF8" i="50" s="1"/>
  <c r="W8" i="50"/>
  <c r="Q8" i="50"/>
  <c r="P8" i="50"/>
  <c r="O8" i="50"/>
  <c r="N8" i="50"/>
  <c r="M8" i="50"/>
  <c r="H8" i="50"/>
  <c r="AC7" i="50"/>
  <c r="AB7" i="50"/>
  <c r="AH7" i="50" s="1"/>
  <c r="W7" i="50"/>
  <c r="Q7" i="50"/>
  <c r="P7" i="50"/>
  <c r="O7" i="50"/>
  <c r="N7" i="50"/>
  <c r="M7" i="50"/>
  <c r="H7" i="50"/>
  <c r="AC6" i="50"/>
  <c r="AB6" i="50"/>
  <c r="AF6" i="50" s="1"/>
  <c r="W6" i="50"/>
  <c r="Q6" i="50"/>
  <c r="P6" i="50"/>
  <c r="O6" i="50"/>
  <c r="N6" i="50"/>
  <c r="M6" i="50"/>
  <c r="H6" i="50"/>
  <c r="AC5" i="50"/>
  <c r="AB5" i="50"/>
  <c r="AF5" i="50" s="1"/>
  <c r="Q5" i="50"/>
  <c r="V5" i="50" s="1"/>
  <c r="V11" i="50" s="1"/>
  <c r="P5" i="50"/>
  <c r="U5" i="50" s="1"/>
  <c r="U11" i="50" s="1"/>
  <c r="O5" i="50"/>
  <c r="T5" i="50" s="1"/>
  <c r="T11" i="50" s="1"/>
  <c r="N5" i="50"/>
  <c r="M5" i="50"/>
  <c r="H5" i="50"/>
  <c r="AC4" i="50"/>
  <c r="AB4" i="50"/>
  <c r="AF4" i="50" s="1"/>
  <c r="W4" i="50"/>
  <c r="Q4" i="50"/>
  <c r="P4" i="50"/>
  <c r="O4" i="50"/>
  <c r="N4" i="50"/>
  <c r="M4" i="50"/>
  <c r="H4" i="50"/>
  <c r="O11" i="50" l="1"/>
  <c r="R7" i="50"/>
  <c r="AD8" i="50"/>
  <c r="AI8" i="50"/>
  <c r="AE5" i="50"/>
  <c r="AD5" i="50"/>
  <c r="AH8" i="50"/>
  <c r="R9" i="50"/>
  <c r="AI5" i="50"/>
  <c r="AE8" i="50"/>
  <c r="AE9" i="50"/>
  <c r="R4" i="50"/>
  <c r="AE4" i="50"/>
  <c r="AH5" i="50"/>
  <c r="R6" i="50"/>
  <c r="AG7" i="50"/>
  <c r="AG8" i="50"/>
  <c r="AD9" i="50"/>
  <c r="M11" i="50"/>
  <c r="Q11" i="50"/>
  <c r="AD4" i="50"/>
  <c r="AI4" i="50"/>
  <c r="R8" i="50"/>
  <c r="AI9" i="50"/>
  <c r="AC11" i="50"/>
  <c r="AH4" i="50"/>
  <c r="R5" i="50"/>
  <c r="S5" i="50"/>
  <c r="H11" i="50"/>
  <c r="P11" i="50"/>
  <c r="AH9" i="50"/>
  <c r="R10" i="50"/>
  <c r="AG4" i="50"/>
  <c r="W5" i="50"/>
  <c r="W11" i="50" s="1"/>
  <c r="AI6" i="50"/>
  <c r="AF7" i="50"/>
  <c r="AF11" i="50" s="1"/>
  <c r="AB11" i="50"/>
  <c r="AE6" i="50"/>
  <c r="AJ7" i="50"/>
  <c r="AE10" i="50"/>
  <c r="AI10" i="50"/>
  <c r="AG5" i="50"/>
  <c r="AD6" i="50"/>
  <c r="AH6" i="50"/>
  <c r="AE7" i="50"/>
  <c r="AI7" i="50"/>
  <c r="AG9" i="50"/>
  <c r="AD10" i="50"/>
  <c r="AH10" i="50"/>
  <c r="S11" i="50"/>
  <c r="AG6" i="50"/>
  <c r="AJ6" i="50" s="1"/>
  <c r="AD7" i="50"/>
  <c r="AG10" i="50"/>
  <c r="N11" i="50"/>
  <c r="AJ5" i="50" l="1"/>
  <c r="AJ8" i="50"/>
  <c r="AJ9" i="50"/>
  <c r="AK9" i="50" s="1"/>
  <c r="AL9" i="50" s="1"/>
  <c r="AJ4" i="50"/>
  <c r="AK4" i="50" s="1"/>
  <c r="AL4" i="50" s="1"/>
  <c r="AK7" i="50"/>
  <c r="AL7" i="50" s="1"/>
  <c r="AK8" i="50"/>
  <c r="AL8" i="50" s="1"/>
  <c r="AE11" i="50"/>
  <c r="AH11" i="50"/>
  <c r="AI11" i="50"/>
  <c r="R11" i="50"/>
  <c r="AJ10" i="50"/>
  <c r="AK10" i="50" s="1"/>
  <c r="AL10" i="50" s="1"/>
  <c r="AK6" i="50"/>
  <c r="AL6" i="50" s="1"/>
  <c r="AD11" i="50"/>
  <c r="AK5" i="50"/>
  <c r="AL5" i="50" s="1"/>
  <c r="AG11" i="50"/>
  <c r="AJ11" i="50" l="1"/>
  <c r="AK11" i="50"/>
  <c r="AL11" i="50"/>
  <c r="C4" i="51" s="1"/>
  <c r="E4" i="51" l="1"/>
  <c r="G15" i="49"/>
  <c r="H15" i="49"/>
  <c r="I15" i="49"/>
  <c r="J15" i="49"/>
  <c r="K15" i="49"/>
  <c r="F15" i="49"/>
  <c r="L14" i="49"/>
  <c r="L13" i="49"/>
  <c r="L12" i="49"/>
  <c r="L11" i="49"/>
  <c r="L10" i="49"/>
  <c r="L9" i="49"/>
  <c r="L8" i="49"/>
  <c r="L7" i="49"/>
  <c r="L6" i="49"/>
  <c r="L5" i="49"/>
  <c r="L4" i="49"/>
  <c r="L3" i="49"/>
  <c r="Y22" i="48"/>
  <c r="Y21" i="48"/>
  <c r="Y20" i="48"/>
  <c r="Y19" i="48"/>
  <c r="Y18" i="48"/>
  <c r="Y17" i="48"/>
  <c r="Y15" i="48"/>
  <c r="Y14" i="48"/>
  <c r="Y13" i="48"/>
  <c r="V23" i="48"/>
  <c r="W23" i="48"/>
  <c r="X23" i="48"/>
  <c r="Y12" i="48"/>
  <c r="Y11" i="48"/>
  <c r="Y10" i="48"/>
  <c r="Y9" i="48"/>
  <c r="Y8" i="48"/>
  <c r="Y7" i="48"/>
  <c r="Y6" i="48"/>
  <c r="Y5" i="48"/>
  <c r="Y4" i="48"/>
  <c r="Y3" i="48"/>
  <c r="L15" i="49" l="1"/>
  <c r="C9" i="51" s="1"/>
  <c r="D9" i="51" s="1"/>
  <c r="E9" i="51" s="1"/>
  <c r="Y23" i="48"/>
  <c r="T23" i="48" l="1"/>
  <c r="S23" i="48"/>
  <c r="R23" i="48"/>
  <c r="Q23" i="48"/>
  <c r="O23" i="48"/>
  <c r="M23" i="48"/>
  <c r="I23" i="48"/>
  <c r="G23" i="48"/>
  <c r="F23" i="48"/>
  <c r="E23" i="48"/>
  <c r="J22" i="48"/>
  <c r="K22" i="48" s="1"/>
  <c r="H22" i="48"/>
  <c r="J21" i="48"/>
  <c r="K21" i="48" s="1"/>
  <c r="H21" i="48"/>
  <c r="J20" i="48"/>
  <c r="K20" i="48" s="1"/>
  <c r="H20" i="48"/>
  <c r="J19" i="48"/>
  <c r="K19" i="48" s="1"/>
  <c r="H19" i="48"/>
  <c r="J18" i="48"/>
  <c r="K18" i="48" s="1"/>
  <c r="H18" i="48"/>
  <c r="J17" i="48"/>
  <c r="K17" i="48" s="1"/>
  <c r="H17" i="48"/>
  <c r="J16" i="48"/>
  <c r="K16" i="48" s="1"/>
  <c r="H16" i="48"/>
  <c r="J15" i="48"/>
  <c r="K15" i="48" s="1"/>
  <c r="H15" i="48"/>
  <c r="J14" i="48"/>
  <c r="K14" i="48" s="1"/>
  <c r="H14" i="48"/>
  <c r="J13" i="48"/>
  <c r="K13" i="48" s="1"/>
  <c r="H13" i="48"/>
  <c r="N12" i="48"/>
  <c r="P12" i="48" s="1"/>
  <c r="J12" i="48"/>
  <c r="K12" i="48" s="1"/>
  <c r="H12" i="48"/>
  <c r="N11" i="48"/>
  <c r="P11" i="48" s="1"/>
  <c r="J11" i="48"/>
  <c r="K11" i="48" s="1"/>
  <c r="H11" i="48"/>
  <c r="J10" i="48"/>
  <c r="K10" i="48" s="1"/>
  <c r="H10" i="48"/>
  <c r="J9" i="48"/>
  <c r="K9" i="48" s="1"/>
  <c r="H9" i="48"/>
  <c r="J8" i="48"/>
  <c r="K8" i="48" s="1"/>
  <c r="H8" i="48"/>
  <c r="J7" i="48"/>
  <c r="K7" i="48" s="1"/>
  <c r="H7" i="48"/>
  <c r="J6" i="48"/>
  <c r="K6" i="48" s="1"/>
  <c r="H6" i="48"/>
  <c r="J5" i="48"/>
  <c r="K5" i="48" s="1"/>
  <c r="H5" i="48"/>
  <c r="J4" i="48"/>
  <c r="K4" i="48" s="1"/>
  <c r="H4" i="48"/>
  <c r="J3" i="48"/>
  <c r="H3" i="48"/>
  <c r="G4" i="12"/>
  <c r="G5" i="12"/>
  <c r="G6" i="12"/>
  <c r="M7" i="13"/>
  <c r="G7" i="12" l="1"/>
  <c r="C14" i="51" s="1"/>
  <c r="D14" i="51" s="1"/>
  <c r="E14" i="51" s="1"/>
  <c r="L14" i="48"/>
  <c r="U14" i="48" s="1"/>
  <c r="Z14" i="48" s="1"/>
  <c r="AA14" i="48" s="1"/>
  <c r="L16" i="48"/>
  <c r="U16" i="48" s="1"/>
  <c r="Z16" i="48" s="1"/>
  <c r="AA16" i="48" s="1"/>
  <c r="L18" i="48"/>
  <c r="U18" i="48" s="1"/>
  <c r="Z18" i="48" s="1"/>
  <c r="AA18" i="48" s="1"/>
  <c r="L22" i="48"/>
  <c r="U22" i="48" s="1"/>
  <c r="Z22" i="48" s="1"/>
  <c r="AA22" i="48" s="1"/>
  <c r="L5" i="48"/>
  <c r="U5" i="48" s="1"/>
  <c r="Z5" i="48" s="1"/>
  <c r="AA5" i="48" s="1"/>
  <c r="L8" i="48"/>
  <c r="U8" i="48" s="1"/>
  <c r="Z8" i="48" s="1"/>
  <c r="AA8" i="48" s="1"/>
  <c r="L10" i="48"/>
  <c r="U10" i="48" s="1"/>
  <c r="Z10" i="48" s="1"/>
  <c r="AA10" i="48" s="1"/>
  <c r="L19" i="48"/>
  <c r="U19" i="48" s="1"/>
  <c r="Z19" i="48" s="1"/>
  <c r="AA19" i="48" s="1"/>
  <c r="J23" i="48"/>
  <c r="L4" i="48"/>
  <c r="U4" i="48" s="1"/>
  <c r="Z4" i="48" s="1"/>
  <c r="AA4" i="48" s="1"/>
  <c r="L7" i="48"/>
  <c r="U7" i="48" s="1"/>
  <c r="Z7" i="48" s="1"/>
  <c r="AA7" i="48" s="1"/>
  <c r="L11" i="48"/>
  <c r="U11" i="48" s="1"/>
  <c r="Z11" i="48" s="1"/>
  <c r="AA11" i="48" s="1"/>
  <c r="L15" i="48"/>
  <c r="U15" i="48" s="1"/>
  <c r="Z15" i="48" s="1"/>
  <c r="AA15" i="48" s="1"/>
  <c r="L21" i="48"/>
  <c r="U21" i="48" s="1"/>
  <c r="Z21" i="48" s="1"/>
  <c r="AA21" i="48" s="1"/>
  <c r="P23" i="48"/>
  <c r="K3" i="48"/>
  <c r="L3" i="48" s="1"/>
  <c r="U3" i="48" s="1"/>
  <c r="L6" i="48"/>
  <c r="U6" i="48" s="1"/>
  <c r="Z6" i="48" s="1"/>
  <c r="AA6" i="48" s="1"/>
  <c r="L9" i="48"/>
  <c r="U9" i="48" s="1"/>
  <c r="Z9" i="48" s="1"/>
  <c r="AA9" i="48" s="1"/>
  <c r="L12" i="48"/>
  <c r="U12" i="48" s="1"/>
  <c r="Z12" i="48" s="1"/>
  <c r="AA12" i="48" s="1"/>
  <c r="L13" i="48"/>
  <c r="U13" i="48" s="1"/>
  <c r="Z13" i="48" s="1"/>
  <c r="AA13" i="48" s="1"/>
  <c r="L17" i="48"/>
  <c r="U17" i="48" s="1"/>
  <c r="Z17" i="48" s="1"/>
  <c r="AA17" i="48" s="1"/>
  <c r="L20" i="48"/>
  <c r="U20" i="48" s="1"/>
  <c r="Z20" i="48" s="1"/>
  <c r="AA20" i="48" s="1"/>
  <c r="H23" i="48"/>
  <c r="N23" i="48"/>
  <c r="E6" i="35"/>
  <c r="D6" i="35"/>
  <c r="C6" i="35"/>
  <c r="F5" i="35"/>
  <c r="F6" i="35" s="1"/>
  <c r="O4" i="6"/>
  <c r="O5" i="6" s="1"/>
  <c r="J11" i="36"/>
  <c r="I11" i="36"/>
  <c r="H11" i="36"/>
  <c r="G11" i="36"/>
  <c r="F11" i="36"/>
  <c r="E11" i="36"/>
  <c r="D11" i="36"/>
  <c r="K10" i="36"/>
  <c r="L10" i="36" s="1"/>
  <c r="K9" i="36"/>
  <c r="L9" i="36" s="1"/>
  <c r="K8" i="36"/>
  <c r="L8" i="36" s="1"/>
  <c r="K7" i="36"/>
  <c r="L7" i="36" s="1"/>
  <c r="K6" i="36"/>
  <c r="L6" i="36" s="1"/>
  <c r="K5" i="36"/>
  <c r="L5" i="36" s="1"/>
  <c r="K23" i="48" l="1"/>
  <c r="U23" i="48"/>
  <c r="Z3" i="48"/>
  <c r="L11" i="36"/>
  <c r="C7" i="51" s="1"/>
  <c r="E7" i="51" s="1"/>
  <c r="L23" i="48"/>
  <c r="G5" i="35"/>
  <c r="G6" i="35" s="1"/>
  <c r="C11" i="51" s="1"/>
  <c r="K11" i="36"/>
  <c r="D11" i="51" l="1"/>
  <c r="E11" i="51"/>
  <c r="AA3" i="48"/>
  <c r="AA23" i="48" s="1"/>
  <c r="C8" i="51" s="1"/>
  <c r="Z23" i="48"/>
  <c r="D8" i="51" l="1"/>
  <c r="E8" i="51"/>
  <c r="E3" i="7"/>
  <c r="E4" i="7"/>
  <c r="E5" i="7"/>
  <c r="E6" i="7"/>
  <c r="E7" i="7"/>
  <c r="E8" i="7"/>
  <c r="D9" i="7"/>
  <c r="Q4" i="6"/>
  <c r="Q5" i="6" s="1"/>
  <c r="P4" i="6"/>
  <c r="P5" i="6" s="1"/>
  <c r="N5" i="6"/>
  <c r="M4" i="6"/>
  <c r="R4" i="6" l="1"/>
  <c r="R5" i="6" s="1"/>
  <c r="C10" i="51" s="1"/>
  <c r="D10" i="51" s="1"/>
  <c r="E10" i="51" s="1"/>
  <c r="E9" i="7"/>
  <c r="C6" i="51" s="1"/>
  <c r="E6" i="51" s="1"/>
  <c r="N5" i="44"/>
  <c r="O4" i="44"/>
  <c r="O5" i="44" s="1"/>
  <c r="C12" i="51" s="1"/>
  <c r="M4" i="44"/>
  <c r="I7" i="13"/>
  <c r="F7" i="13"/>
  <c r="C7" i="13"/>
  <c r="O6" i="13"/>
  <c r="K6" i="13"/>
  <c r="H6" i="13"/>
  <c r="E6" i="13"/>
  <c r="O5" i="13"/>
  <c r="K5" i="13"/>
  <c r="H5" i="13"/>
  <c r="E5" i="13"/>
  <c r="O4" i="13"/>
  <c r="K4" i="13"/>
  <c r="H4" i="13"/>
  <c r="E4" i="13"/>
  <c r="L4" i="13" l="1"/>
  <c r="D12" i="51"/>
  <c r="E12" i="51" s="1"/>
  <c r="L5" i="13"/>
  <c r="P5" i="13" s="1"/>
  <c r="L6" i="13"/>
  <c r="O7" i="13"/>
  <c r="H7" i="13"/>
  <c r="K7" i="13"/>
  <c r="P6" i="13"/>
  <c r="E7" i="13"/>
  <c r="L7" i="13" l="1"/>
  <c r="P4" i="13"/>
  <c r="P7" i="13" s="1"/>
  <c r="C13" i="51" s="1"/>
  <c r="D13" i="51" s="1"/>
  <c r="E13" i="51" l="1"/>
  <c r="D15" i="51"/>
  <c r="F7" i="12"/>
  <c r="E7" i="12"/>
  <c r="H5" i="5" l="1"/>
  <c r="G5" i="5"/>
  <c r="H4" i="5"/>
  <c r="G4" i="5"/>
  <c r="H3" i="5"/>
  <c r="G3" i="5"/>
  <c r="G6" i="5" l="1"/>
  <c r="H6" i="5"/>
  <c r="I3" i="5"/>
  <c r="I5" i="5"/>
  <c r="I4" i="5"/>
  <c r="I6" i="5" l="1"/>
  <c r="C5" i="51" s="1"/>
  <c r="E5" i="51" l="1"/>
  <c r="E15" i="51" s="1"/>
  <c r="C15" i="51"/>
</calcChain>
</file>

<file path=xl/comments1.xml><?xml version="1.0" encoding="utf-8"?>
<comments xmlns="http://schemas.openxmlformats.org/spreadsheetml/2006/main">
  <authors>
    <author>钱兢</author>
  </authors>
  <commentList>
    <comment ref="A13" authorId="0">
      <text>
        <r>
          <rPr>
            <b/>
            <sz val="9"/>
            <color indexed="81"/>
            <rFont val="宋体"/>
            <family val="3"/>
            <charset val="134"/>
          </rPr>
          <t>学校人数众多，增开</t>
        </r>
        <r>
          <rPr>
            <b/>
            <sz val="9"/>
            <color indexed="81"/>
            <rFont val="Tahoma"/>
            <family val="2"/>
          </rPr>
          <t>1</t>
        </r>
        <r>
          <rPr>
            <b/>
            <sz val="9"/>
            <color indexed="81"/>
            <rFont val="宋体"/>
            <family val="3"/>
            <charset val="134"/>
          </rPr>
          <t>门</t>
        </r>
        <r>
          <rPr>
            <b/>
            <sz val="9"/>
            <color indexed="81"/>
            <rFont val="Tahoma"/>
            <family val="2"/>
          </rPr>
          <t>2</t>
        </r>
        <r>
          <rPr>
            <b/>
            <sz val="9"/>
            <color indexed="81"/>
            <rFont val="宋体"/>
            <family val="3"/>
            <charset val="134"/>
          </rPr>
          <t>保</t>
        </r>
      </text>
    </comment>
  </commentList>
</comments>
</file>

<file path=xl/sharedStrings.xml><?xml version="1.0" encoding="utf-8"?>
<sst xmlns="http://schemas.openxmlformats.org/spreadsheetml/2006/main" count="438" uniqueCount="221">
  <si>
    <t>序号</t>
  </si>
  <si>
    <t>学校名称</t>
  </si>
  <si>
    <t>镇管</t>
  </si>
  <si>
    <t>华漕</t>
  </si>
  <si>
    <t>镇属</t>
  </si>
  <si>
    <t>人数</t>
  </si>
  <si>
    <t>金额</t>
  </si>
  <si>
    <t>合计</t>
  </si>
  <si>
    <t>属性</t>
  </si>
  <si>
    <t>性质</t>
  </si>
  <si>
    <t>小学</t>
  </si>
  <si>
    <t>初中</t>
  </si>
  <si>
    <t>小学金额
（175元/学期*2）</t>
    <phoneticPr fontId="7" type="noConversion"/>
  </si>
  <si>
    <t>初中金额
（215元/学期*2）</t>
    <phoneticPr fontId="7" type="noConversion"/>
  </si>
  <si>
    <t>九年一贯制</t>
  </si>
  <si>
    <r>
      <rPr>
        <sz val="10"/>
        <rFont val="宋体"/>
        <family val="3"/>
        <charset val="134"/>
      </rPr>
      <t>上海市闵行区诸翟学校</t>
    </r>
  </si>
  <si>
    <r>
      <rPr>
        <sz val="10"/>
        <rFont val="宋体"/>
        <family val="3"/>
        <charset val="134"/>
      </rPr>
      <t>上海市闵行区纪王学校</t>
    </r>
  </si>
  <si>
    <r>
      <rPr>
        <sz val="10"/>
        <rFont val="宋体"/>
        <family val="3"/>
        <charset val="134"/>
      </rPr>
      <t>上海市闵行区华漕学校</t>
    </r>
  </si>
  <si>
    <t>一年级</t>
  </si>
  <si>
    <t>二年级</t>
  </si>
  <si>
    <t>三年级</t>
  </si>
  <si>
    <t>四年级</t>
  </si>
  <si>
    <t>五年级</t>
  </si>
  <si>
    <t>2018年下半年学生人数</t>
  </si>
  <si>
    <t>班级数</t>
  </si>
  <si>
    <t>学生数</t>
  </si>
  <si>
    <t>上海闵行区华博利星行小学</t>
  </si>
  <si>
    <t>华漕合计</t>
  </si>
  <si>
    <t xml:space="preserve"> 单位名称</t>
  </si>
  <si>
    <t>单位类别</t>
  </si>
  <si>
    <t>乡镇</t>
  </si>
  <si>
    <t>隶属关系</t>
  </si>
  <si>
    <t>学校</t>
  </si>
  <si>
    <t>小学（1125元/学期/人）</t>
  </si>
  <si>
    <t>民办高中学费补贴（650/学期）</t>
  </si>
  <si>
    <t>上海闵行区民办美高双语学校</t>
  </si>
  <si>
    <t>上海闵行区诺德安达双语学校</t>
  </si>
  <si>
    <t>上海外国语大学民办闵行外国语初级中学</t>
  </si>
  <si>
    <t>中学（1325元/学期/人）</t>
  </si>
  <si>
    <t>民办义务教育寄宿生补助（100/学期）（初中教育）</t>
  </si>
  <si>
    <t>标准</t>
  </si>
  <si>
    <t>华漕合计</t>
    <phoneticPr fontId="3" type="noConversion"/>
  </si>
  <si>
    <t>小学</t>
    <phoneticPr fontId="3" type="noConversion"/>
  </si>
  <si>
    <t>初中</t>
    <phoneticPr fontId="3" type="noConversion"/>
  </si>
  <si>
    <t>金额</t>
    <phoneticPr fontId="3" type="noConversion"/>
  </si>
  <si>
    <t>生均补贴</t>
    <phoneticPr fontId="3" type="noConversion"/>
  </si>
  <si>
    <t>体检费</t>
    <phoneticPr fontId="3" type="noConversion"/>
  </si>
  <si>
    <t>叠加天数（45天）</t>
    <phoneticPr fontId="3" type="noConversion"/>
  </si>
  <si>
    <t>叠加时间（小时）</t>
    <phoneticPr fontId="3" type="noConversion"/>
  </si>
  <si>
    <t>九年一贯制</t>
    <phoneticPr fontId="3" type="noConversion"/>
  </si>
  <si>
    <t>小计</t>
    <phoneticPr fontId="3" type="noConversion"/>
  </si>
  <si>
    <t>合计</t>
    <phoneticPr fontId="3" type="noConversion"/>
  </si>
  <si>
    <t>华漕小计</t>
    <phoneticPr fontId="3" type="noConversion"/>
  </si>
  <si>
    <t>学生人数</t>
    <phoneticPr fontId="3" type="noConversion"/>
  </si>
  <si>
    <t>合计</t>
    <phoneticPr fontId="3" type="noConversion"/>
  </si>
  <si>
    <t>消耗性材料费</t>
    <phoneticPr fontId="3" type="noConversion"/>
  </si>
  <si>
    <t>下半年金额</t>
    <phoneticPr fontId="3" type="noConversion"/>
  </si>
  <si>
    <t>九年一贯</t>
    <phoneticPr fontId="3" type="noConversion"/>
  </si>
  <si>
    <t>九年一贯</t>
  </si>
  <si>
    <t xml:space="preserve">诸翟学校（中学）                                                                                                                                                                                                                                                                                                                                                                                                                                                                                                                                                                                                                                                                                                                                                                                                                                                                                                                                                                                                                                                                                                                                                                                                                                                                                                                                                                                                                                                                                                                                                                                                                                                                                                                                                                                                                                                                                                                                                                                                                                                                                                                                                                                                                                                                                                                                                                                                                                                                                                                                                                                                                                                                                                                                                                                                                                                                                                                                                                                                                                                                                                                                                                                                                                                                                                                                                                                                                                                                                                                                                                                                                                                                                                                                                                                                                                                                                                                                                                                                                                                                                                                                                                                                                                                                                                                                                                                                                                                                                                                                                                                                                                                                                                                                                                                                                                                                                                                                                                                                                                                                                                                                                                                                                                                                                                                                                                                                                                                                                                                                                                                                                                                                                                                                                                                                                                                                                                                                                                                                                                                                                                                                                                                                                                                 </t>
    <phoneticPr fontId="3" type="noConversion"/>
  </si>
  <si>
    <t>华漕学校（中学）</t>
    <phoneticPr fontId="3" type="noConversion"/>
  </si>
  <si>
    <t>华漕学校（小学）</t>
    <phoneticPr fontId="3" type="noConversion"/>
  </si>
  <si>
    <t>纪王学校（中学）</t>
    <phoneticPr fontId="3" type="noConversion"/>
  </si>
  <si>
    <t>纪王学校（小学）</t>
    <phoneticPr fontId="3" type="noConversion"/>
  </si>
  <si>
    <t>建档立卡贫困家庭学生</t>
  </si>
  <si>
    <t>困境儿童</t>
  </si>
  <si>
    <t>残疾学生</t>
  </si>
  <si>
    <t>全年</t>
    <phoneticPr fontId="3" type="noConversion"/>
  </si>
  <si>
    <t>值班单价</t>
    <phoneticPr fontId="3" type="noConversion"/>
  </si>
  <si>
    <t>叠加金额</t>
    <phoneticPr fontId="3" type="noConversion"/>
  </si>
  <si>
    <t>农民工小学</t>
    <phoneticPr fontId="7" type="noConversion"/>
  </si>
  <si>
    <t>单位</t>
    <phoneticPr fontId="3" type="noConversion"/>
  </si>
  <si>
    <t>值班金额</t>
    <phoneticPr fontId="3" type="noConversion"/>
  </si>
  <si>
    <r>
      <rPr>
        <sz val="9"/>
        <rFont val="微软雅黑"/>
        <family val="2"/>
        <charset val="134"/>
      </rPr>
      <t>叠加时间（小时）</t>
    </r>
    <phoneticPr fontId="7" type="noConversion"/>
  </si>
  <si>
    <r>
      <rPr>
        <sz val="9"/>
        <rFont val="宋体"/>
        <family val="3"/>
        <charset val="134"/>
      </rPr>
      <t>校区</t>
    </r>
    <r>
      <rPr>
        <sz val="9"/>
        <rFont val="Arial"/>
        <family val="2"/>
      </rPr>
      <t xml:space="preserve">               </t>
    </r>
    <r>
      <rPr>
        <sz val="9"/>
        <rFont val="宋体"/>
        <family val="3"/>
        <charset val="134"/>
      </rPr>
      <t>门数</t>
    </r>
    <phoneticPr fontId="7" type="noConversion"/>
  </si>
  <si>
    <t>总园</t>
    <phoneticPr fontId="3" type="noConversion"/>
  </si>
  <si>
    <t>分园</t>
    <phoneticPr fontId="3" type="noConversion"/>
  </si>
  <si>
    <r>
      <rPr>
        <sz val="9"/>
        <rFont val="宋体"/>
        <family val="3"/>
        <charset val="134"/>
      </rPr>
      <t>纪王学校</t>
    </r>
    <phoneticPr fontId="7" type="noConversion"/>
  </si>
  <si>
    <r>
      <rPr>
        <sz val="9"/>
        <rFont val="宋体"/>
        <family val="3"/>
        <charset val="134"/>
      </rPr>
      <t>诸翟学校</t>
    </r>
    <phoneticPr fontId="7" type="noConversion"/>
  </si>
  <si>
    <r>
      <rPr>
        <sz val="9"/>
        <rFont val="宋体"/>
        <family val="3"/>
        <charset val="134"/>
      </rPr>
      <t>华漕学校</t>
    </r>
    <phoneticPr fontId="7" type="noConversion"/>
  </si>
  <si>
    <r>
      <rPr>
        <sz val="9"/>
        <rFont val="宋体"/>
        <family val="3"/>
        <charset val="134"/>
      </rPr>
      <t>诸翟中心幼儿园</t>
    </r>
    <phoneticPr fontId="7" type="noConversion"/>
  </si>
  <si>
    <r>
      <rPr>
        <sz val="9"/>
        <rFont val="宋体"/>
        <family val="3"/>
        <charset val="134"/>
      </rPr>
      <t>纪王中心幼儿园</t>
    </r>
    <phoneticPr fontId="7" type="noConversion"/>
  </si>
  <si>
    <r>
      <rPr>
        <sz val="9"/>
        <rFont val="宋体"/>
        <family val="3"/>
        <charset val="134"/>
      </rPr>
      <t>华漕幼儿园</t>
    </r>
    <phoneticPr fontId="7" type="noConversion"/>
  </si>
  <si>
    <r>
      <rPr>
        <sz val="9"/>
        <rFont val="宋体"/>
        <family val="3"/>
        <charset val="134"/>
      </rPr>
      <t>华漕金色幼儿园</t>
    </r>
    <r>
      <rPr>
        <sz val="9"/>
        <rFont val="Arial"/>
        <family val="2"/>
      </rPr>
      <t xml:space="preserve"> </t>
    </r>
    <phoneticPr fontId="7" type="noConversion"/>
  </si>
  <si>
    <t>申长部</t>
    <phoneticPr fontId="3" type="noConversion"/>
  </si>
  <si>
    <t>北沈部</t>
    <phoneticPr fontId="3" type="noConversion"/>
  </si>
  <si>
    <r>
      <rPr>
        <sz val="9"/>
        <rFont val="宋体"/>
        <family val="3"/>
        <charset val="134"/>
      </rPr>
      <t>华博利星行（华漕）</t>
    </r>
    <phoneticPr fontId="7" type="noConversion"/>
  </si>
  <si>
    <r>
      <rPr>
        <sz val="9"/>
        <rFont val="宋体"/>
        <family val="3"/>
        <charset val="134"/>
      </rPr>
      <t>华博利星行（纪王）</t>
    </r>
    <phoneticPr fontId="7" type="noConversion"/>
  </si>
  <si>
    <r>
      <rPr>
        <sz val="9"/>
        <rFont val="宋体"/>
        <family val="3"/>
        <charset val="134"/>
      </rPr>
      <t>摩根亨利幼儿园</t>
    </r>
    <phoneticPr fontId="7" type="noConversion"/>
  </si>
  <si>
    <r>
      <rPr>
        <sz val="9"/>
        <color indexed="8"/>
        <rFont val="宋体"/>
        <family val="3"/>
        <charset val="134"/>
      </rPr>
      <t>民办希望幼儿园</t>
    </r>
    <phoneticPr fontId="7" type="noConversion"/>
  </si>
  <si>
    <r>
      <rPr>
        <sz val="9"/>
        <rFont val="宋体"/>
        <family val="3"/>
        <charset val="134"/>
      </rPr>
      <t>民办红卫幼儿园</t>
    </r>
    <phoneticPr fontId="7" type="noConversion"/>
  </si>
  <si>
    <r>
      <rPr>
        <sz val="9"/>
        <color indexed="8"/>
        <rFont val="宋体"/>
        <family val="3"/>
        <charset val="134"/>
      </rPr>
      <t>民办梦哆啦幼儿园</t>
    </r>
    <phoneticPr fontId="7" type="noConversion"/>
  </si>
  <si>
    <r>
      <rPr>
        <sz val="9"/>
        <color indexed="8"/>
        <rFont val="宋体"/>
        <family val="3"/>
        <charset val="134"/>
      </rPr>
      <t>民办华漕航隆幼儿园</t>
    </r>
    <phoneticPr fontId="7" type="noConversion"/>
  </si>
  <si>
    <r>
      <rPr>
        <sz val="9"/>
        <rFont val="微软雅黑"/>
        <family val="2"/>
        <charset val="134"/>
      </rPr>
      <t>上外初中</t>
    </r>
    <phoneticPr fontId="7" type="noConversion"/>
  </si>
  <si>
    <r>
      <rPr>
        <sz val="9"/>
        <rFont val="微软雅黑"/>
        <family val="2"/>
        <charset val="134"/>
      </rPr>
      <t>诺德安达学校</t>
    </r>
    <phoneticPr fontId="7" type="noConversion"/>
  </si>
  <si>
    <r>
      <rPr>
        <sz val="9"/>
        <rFont val="微软雅黑"/>
        <family val="2"/>
        <charset val="134"/>
      </rPr>
      <t>民办美高学校</t>
    </r>
    <phoneticPr fontId="7" type="noConversion"/>
  </si>
  <si>
    <t>学段</t>
    <phoneticPr fontId="3" type="noConversion"/>
  </si>
  <si>
    <t xml:space="preserve">诸翟学校（小学）                                                                                                                                                                                                                                                                                                                                                                                                                                                                                                                                                                                                                                                                                                                                                                                                                                                                                                                                                                                                                                                                                                                                                                                                                                                                                                                                                                                                                                                                                                                                                                                                                                                                                                                                                                                                                                                                                                                                                                                                                                                                                                                                                                                                                                                                                                                                                                                                                                                                                                                                                                                                                                                                                                                                                                                                                                                                                                                                                                                                                                                                                                                                                                                                                                                                                                                                                                                                                                                                                                                                                                                                                                                                                                                                                                                                                                                                                                                                                                                                                                                                                                                                                                                                                                                                                                                                                                                                                                                                                                                                                                                                                                                                                                                                                                                                                                                                                                                                                                                                                                                                                                                                                                                                                                                                                                                                                                                                                                                                                                                                                                                                                                                                                                                                                                                                                                                                                                                                                                                                                                                                                                                                                                                                                                                </t>
    <phoneticPr fontId="3" type="noConversion"/>
  </si>
  <si>
    <t>2020年第二学期各资助类型金额</t>
    <phoneticPr fontId="3" type="noConversion"/>
  </si>
  <si>
    <t>2021年第一学期各资助类型金额</t>
    <phoneticPr fontId="3" type="noConversion"/>
  </si>
  <si>
    <t>建档立卡贫困家庭学生</t>
    <phoneticPr fontId="3" type="noConversion"/>
  </si>
  <si>
    <t>适龄孤儿</t>
    <phoneticPr fontId="3" type="noConversion"/>
  </si>
  <si>
    <t>低收入家庭学生</t>
  </si>
  <si>
    <t>低保家庭学生</t>
    <phoneticPr fontId="3" type="noConversion"/>
  </si>
  <si>
    <t>烈士家庭学生数</t>
  </si>
  <si>
    <t>残疾学生</t>
    <phoneticPr fontId="3" type="noConversion"/>
  </si>
  <si>
    <t xml:space="preserve">诸翟学校（初中）                                                                                                                                                                                                                                                                                                                                                                                                                                                                                                                                                                                                                                                                                                                                                                                                                                                                                                                                                                                                                                                                                                                                                                                                                                                                                                                                                                                                                                                                                                                                                                                                                                                                                                                                                                                                                                                                                                                                                                                                                                                                                                                                                                                                                                                                                                                                                                                                                                                                                                                                                                                                                                                                                                                                                                                                                                                                                                                                                                                                                                                                                                                                                                                                                                                                                                                                                                                                                                                                                                                                                                                                                                                                                                                                                                                                                                                                                                                                                                                                                                                                                                                                                                                                                                                                                                                                                                                                                                                                                                                                                                                                                                                                                                                                                                                                                                                                                                                                                                                                                                                                                                                                                                                                                                                                                                                                                                                                                                                                                                                                                                                                                                                                                                                                                                                                                                                                                                                                                                                                                                                                                                                                                                                                                                                 </t>
    <phoneticPr fontId="3" type="noConversion"/>
  </si>
  <si>
    <t xml:space="preserve">诸翟学校（小学）                                                                                                                                                                                                                                                                                                                                                                                                                                                                                                                                                                                                                                                                                                                                                                                                                                                                                                                                                                                                                                                                                                                                                                                                                                                                                                                                                                                                                                                                                                                                                                                                                                                                                                                                                                                                                                                                                                                                                                                                                                                                                                                                                                                                                                                                                                                                                                                                                                                                                                                                                                                                                                                                                                                                                                                                                                                                                                                                                                                                                                                                                                                                                                                                                                                                                                                                                                                                                                                                                                                                                                                                                                                                                                                                                                                                                                                                                                                                                                                                                                                                                                                                                                                                                                                                                                                                                                                                                                                                                                                                                                                                                                                                                                                                                                                                                                                                                                                                                                                                                                                                                                                                                                                                                                                                                                                                                                                                                                                                                                                                                                                                                                                                                                                                                                                                                                                                                                                                                                                                                                                                                                                                                                                                                                                </t>
  </si>
  <si>
    <t>华漕学校（初中）</t>
    <phoneticPr fontId="3" type="noConversion"/>
  </si>
  <si>
    <t>华漕学校（小学）</t>
  </si>
  <si>
    <t>纪王学校（初中）</t>
    <phoneticPr fontId="3" type="noConversion"/>
  </si>
  <si>
    <t>纪王学校（小学）</t>
  </si>
  <si>
    <t>全年合计</t>
    <phoneticPr fontId="3" type="noConversion"/>
  </si>
  <si>
    <t>低保家
庭学生</t>
    <phoneticPr fontId="3" type="noConversion"/>
  </si>
  <si>
    <t>2022年民办学校生均经费测算表</t>
    <phoneticPr fontId="3" type="noConversion"/>
  </si>
  <si>
    <t>2022镇管书薄费预算表</t>
    <phoneticPr fontId="7" type="noConversion"/>
  </si>
  <si>
    <t>2022年义务教育学生营养午餐补助预算表</t>
    <phoneticPr fontId="3" type="noConversion"/>
  </si>
  <si>
    <t>2021年义务教育资助预算表</t>
    <phoneticPr fontId="3" type="noConversion"/>
  </si>
  <si>
    <t>2022年随迁子女学校生均补贴预算表</t>
    <phoneticPr fontId="3" type="noConversion"/>
  </si>
  <si>
    <t>2022闵行区镇级随迁子女学校资助经费调整预算表</t>
    <phoneticPr fontId="3" type="noConversion"/>
  </si>
  <si>
    <t>2022闵行区随迁子女学校减免书簿预算表</t>
    <phoneticPr fontId="3" type="noConversion"/>
  </si>
  <si>
    <t>2022年民办学校书簿费预算表</t>
    <phoneticPr fontId="7" type="noConversion"/>
  </si>
  <si>
    <t>属性</t>
    <phoneticPr fontId="3" type="noConversion"/>
  </si>
  <si>
    <r>
      <rPr>
        <sz val="9"/>
        <rFont val="宋体"/>
        <family val="3"/>
        <charset val="134"/>
      </rPr>
      <t>在岗人数</t>
    </r>
    <phoneticPr fontId="7" type="noConversion"/>
  </si>
  <si>
    <t>叠加门数</t>
    <phoneticPr fontId="3" type="noConversion"/>
  </si>
  <si>
    <t>叠加门次（210天）</t>
    <phoneticPr fontId="3" type="noConversion"/>
  </si>
  <si>
    <t>2021合同金额</t>
    <phoneticPr fontId="3" type="noConversion"/>
  </si>
  <si>
    <r>
      <rPr>
        <sz val="9"/>
        <rFont val="微软雅黑"/>
        <family val="2"/>
        <charset val="134"/>
      </rPr>
      <t>叠加门数</t>
    </r>
    <phoneticPr fontId="3" type="noConversion"/>
  </si>
  <si>
    <t>叠加天数（15天）</t>
    <phoneticPr fontId="7" type="noConversion"/>
  </si>
  <si>
    <t>公办</t>
    <phoneticPr fontId="3" type="noConversion"/>
  </si>
  <si>
    <t>学前</t>
    <phoneticPr fontId="3" type="noConversion"/>
  </si>
  <si>
    <t>民办</t>
    <phoneticPr fontId="3" type="noConversion"/>
  </si>
  <si>
    <t>2022年支付
1-3合同</t>
    <phoneticPr fontId="3" type="noConversion"/>
  </si>
  <si>
    <t>2022年4-12月合同</t>
    <phoneticPr fontId="3" type="noConversion"/>
  </si>
  <si>
    <r>
      <rPr>
        <sz val="11"/>
        <rFont val="宋体"/>
        <family val="3"/>
        <charset val="134"/>
      </rPr>
      <t>校区</t>
    </r>
    <r>
      <rPr>
        <sz val="11"/>
        <rFont val="Arial"/>
        <family val="2"/>
      </rPr>
      <t xml:space="preserve">               </t>
    </r>
    <r>
      <rPr>
        <sz val="11"/>
        <rFont val="宋体"/>
        <family val="3"/>
        <charset val="134"/>
      </rPr>
      <t>门数</t>
    </r>
    <phoneticPr fontId="3" type="noConversion"/>
  </si>
  <si>
    <r>
      <rPr>
        <sz val="11"/>
        <rFont val="宋体"/>
        <family val="3"/>
        <charset val="134"/>
      </rPr>
      <t>在岗人数</t>
    </r>
    <phoneticPr fontId="3" type="noConversion"/>
  </si>
  <si>
    <t>2022年镇级单位保安经费预算</t>
    <phoneticPr fontId="3" type="noConversion"/>
  </si>
  <si>
    <t>幼儿园</t>
  </si>
  <si>
    <t>华漕镇</t>
  </si>
  <si>
    <t>上海市闵行区华漕镇金色幼儿园</t>
  </si>
  <si>
    <t>合计服务数量
（不含摄像头）</t>
  </si>
  <si>
    <t>合计服务数量（含摄像头）</t>
  </si>
  <si>
    <t>总数</t>
  </si>
  <si>
    <t>单价
（不含摄像头）
元/月/路</t>
  </si>
  <si>
    <t>单价
（含摄像头）
元/月/路</t>
  </si>
  <si>
    <t>服务期
（月）</t>
  </si>
  <si>
    <t>总价</t>
  </si>
  <si>
    <t>2022年镇级单位视频联网项目预算表</t>
    <phoneticPr fontId="3" type="noConversion"/>
  </si>
  <si>
    <t>公办镇管</t>
    <phoneticPr fontId="6" type="noConversion"/>
  </si>
  <si>
    <t>农民工小学</t>
    <phoneticPr fontId="6" type="noConversion"/>
  </si>
  <si>
    <t>闵行区华漕镇纪王幼儿园</t>
    <phoneticPr fontId="6" type="noConversion"/>
  </si>
  <si>
    <t>闵行区华漕镇纪王幼儿园银杏分园</t>
    <phoneticPr fontId="6" type="noConversion"/>
  </si>
  <si>
    <t>上海市闵行区诸翟中心幼儿园</t>
    <phoneticPr fontId="6" type="noConversion"/>
  </si>
  <si>
    <t>上海市闵行区诸翟中心幼儿园九韵分园</t>
    <phoneticPr fontId="6" type="noConversion"/>
  </si>
  <si>
    <t>闵行区华漕镇中心幼儿园</t>
    <phoneticPr fontId="6" type="noConversion"/>
  </si>
  <si>
    <t>上海市闵行区华漕镇金色幼儿园申长分园</t>
    <phoneticPr fontId="6" type="noConversion"/>
  </si>
  <si>
    <t>上海闵行区华博利星行小学（华漕校区）</t>
    <phoneticPr fontId="6" type="noConversion"/>
  </si>
  <si>
    <t>上海闵行区华博利星行小学（纪王校区）</t>
    <phoneticPr fontId="6" type="noConversion"/>
  </si>
  <si>
    <t>华漕小计</t>
    <phoneticPr fontId="6" type="noConversion"/>
  </si>
  <si>
    <t>学校办别</t>
    <phoneticPr fontId="6" type="noConversion"/>
  </si>
  <si>
    <t>学校类别</t>
    <phoneticPr fontId="6" type="noConversion"/>
  </si>
  <si>
    <t>所在街镇</t>
    <phoneticPr fontId="85" type="noConversion"/>
  </si>
  <si>
    <t>公办镇管</t>
    <phoneticPr fontId="6" type="noConversion"/>
  </si>
  <si>
    <t>上海市闵行区诸翟学校</t>
    <phoneticPr fontId="6" type="noConversion"/>
  </si>
  <si>
    <t>上海市闵行区华漕学校</t>
    <phoneticPr fontId="6" type="noConversion"/>
  </si>
  <si>
    <t>上海市闵行区纪王学校</t>
    <phoneticPr fontId="6" type="noConversion"/>
  </si>
  <si>
    <t>2021年制度外用工调整预算表</t>
    <phoneticPr fontId="3" type="noConversion"/>
  </si>
  <si>
    <t>学段</t>
    <phoneticPr fontId="3" type="noConversion"/>
  </si>
  <si>
    <t>教育教辅后勤应配用工人数(2021人保提供）</t>
    <phoneticPr fontId="3" type="noConversion"/>
  </si>
  <si>
    <t>因故额外增加临时额度（2021人保提供）</t>
    <phoneticPr fontId="3" type="noConversion"/>
  </si>
  <si>
    <t>教育教辅后勤应配用工人数(正常额度+临时额度）</t>
  </si>
  <si>
    <t>现有辅助用工人数（2021年人保科提供）</t>
    <phoneticPr fontId="3" type="noConversion"/>
  </si>
  <si>
    <t>财政资金应配备人数</t>
  </si>
  <si>
    <t>2021年金额（调整预算：按中位数测算，学校实际执行按人事部门规定标准执行，严禁超标准发放）</t>
    <phoneticPr fontId="3" type="noConversion"/>
  </si>
  <si>
    <t>70%下达</t>
    <phoneticPr fontId="3" type="noConversion"/>
  </si>
  <si>
    <t>专技岗位
应配人数</t>
  </si>
  <si>
    <t>技术岗位
应配人数</t>
  </si>
  <si>
    <t>勤杂岗位
应配人数</t>
  </si>
  <si>
    <t>管理岗位
应配人数</t>
  </si>
  <si>
    <t xml:space="preserve">
技术岗位
应配人数
</t>
  </si>
  <si>
    <t xml:space="preserve">
勤杂岗位
应配人数
</t>
  </si>
  <si>
    <t>工资
（1-12月）</t>
  </si>
  <si>
    <t>福利费
（1月-12月）</t>
  </si>
  <si>
    <t>伙食费
（1-12月）</t>
  </si>
  <si>
    <t>工会经费
（1-12月）</t>
  </si>
  <si>
    <t>考核
（1-12月）</t>
  </si>
  <si>
    <t>奖金</t>
    <phoneticPr fontId="3" type="noConversion"/>
  </si>
  <si>
    <t>管理费
（2022年全年）</t>
    <phoneticPr fontId="3" type="noConversion"/>
  </si>
  <si>
    <t>社保公积金（34%）</t>
    <phoneticPr fontId="3" type="noConversion"/>
  </si>
  <si>
    <t>合计</t>
    <phoneticPr fontId="3" type="noConversion"/>
  </si>
  <si>
    <t>义务</t>
    <phoneticPr fontId="3" type="noConversion"/>
  </si>
  <si>
    <t>闵行区华漕镇金色幼儿园</t>
  </si>
  <si>
    <t>非义务</t>
    <phoneticPr fontId="3" type="noConversion"/>
  </si>
  <si>
    <t>闵行区华漕镇中心幼儿园</t>
  </si>
  <si>
    <t>闵行区诸翟中心幼儿园</t>
  </si>
  <si>
    <t>闵行区华漕镇纪王幼儿园</t>
  </si>
  <si>
    <t>上海市闵行区诸翟学校</t>
  </si>
  <si>
    <t>上海市闵行区华漕学校</t>
  </si>
  <si>
    <t>闵行区纪王学校</t>
  </si>
  <si>
    <r>
      <t>70%</t>
    </r>
    <r>
      <rPr>
        <sz val="9"/>
        <color theme="1"/>
        <rFont val="宋体"/>
        <family val="3"/>
        <charset val="134"/>
      </rPr>
      <t>下达</t>
    </r>
    <phoneticPr fontId="3" type="noConversion"/>
  </si>
  <si>
    <t>2022年教育费附加镇级使用部分第一次分配附表</t>
    <phoneticPr fontId="3" type="noConversion"/>
  </si>
  <si>
    <t>单位：元</t>
    <phoneticPr fontId="7" type="noConversion"/>
  </si>
  <si>
    <t>序号</t>
    <phoneticPr fontId="7" type="noConversion"/>
  </si>
  <si>
    <t>项目</t>
    <phoneticPr fontId="7" type="noConversion"/>
  </si>
  <si>
    <t>一次分配合计</t>
    <phoneticPr fontId="3" type="noConversion"/>
  </si>
  <si>
    <t>代扣教育局</t>
    <phoneticPr fontId="3" type="noConversion"/>
  </si>
  <si>
    <t>实际下达乡镇（工业区）</t>
    <phoneticPr fontId="3" type="noConversion"/>
  </si>
  <si>
    <t>补充公用经费</t>
    <phoneticPr fontId="3" type="noConversion"/>
  </si>
  <si>
    <t>义务教育减免书簿费</t>
    <phoneticPr fontId="3" type="noConversion"/>
  </si>
  <si>
    <t>义务教育营养午餐</t>
    <phoneticPr fontId="3" type="noConversion"/>
  </si>
  <si>
    <t>义务教育学生资助</t>
    <phoneticPr fontId="3" type="noConversion"/>
  </si>
  <si>
    <t>保安经费</t>
    <phoneticPr fontId="7" type="noConversion"/>
  </si>
  <si>
    <t>视频联网</t>
    <phoneticPr fontId="3" type="noConversion"/>
  </si>
  <si>
    <t>农民工学校补贴</t>
    <phoneticPr fontId="3" type="noConversion"/>
  </si>
  <si>
    <t>农民工学校学生资助</t>
    <phoneticPr fontId="3" type="noConversion"/>
  </si>
  <si>
    <t>农民工学校减免书簿费</t>
    <phoneticPr fontId="3" type="noConversion"/>
  </si>
  <si>
    <t>民办学校生均补贴</t>
    <phoneticPr fontId="3" type="noConversion"/>
  </si>
  <si>
    <t>民办学校减免书簿费</t>
    <phoneticPr fontId="3" type="noConversion"/>
  </si>
  <si>
    <t>合计</t>
    <phoneticPr fontId="7" type="noConversion"/>
  </si>
  <si>
    <t>华漕镇</t>
    <phoneticPr fontId="7" type="noConversion"/>
  </si>
  <si>
    <t>华漕镇合计</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</si>
</sst>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 &quot;¥&quot;* #,##0_ ;_ &quot;¥&quot;* \-#,##0_ ;_ &quot;¥&quot;* &quot;-&quot;_ ;_ @_ "/>
    <numFmt numFmtId="41" formatCode="_ * #,##0_ ;_ * \-#,##0_ ;_ * &quot;-&quot;_ ;_ @_ "/>
    <numFmt numFmtId="43" formatCode="_ * #,##0.00_ ;_ * \-#,##0.00_ ;_ * &quot;-&quot;??_ ;_ @_ "/>
    <numFmt numFmtId="176" formatCode="_-* #,##0_-;\-* #,##0_-;_-* &quot;-&quot;_-;_-@_-"/>
    <numFmt numFmtId="177" formatCode="[$-F800]dddd\,\ mmmm\ dd\,\ yyyy"/>
    <numFmt numFmtId="178" formatCode="0.00_ "/>
    <numFmt numFmtId="179" formatCode="_ &quot;￥&quot;* #,##0_ ;_ &quot;￥&quot;* \-#,##0_ ;_ &quot;￥&quot;* &quot;-&quot;_ ;_ @_ "/>
    <numFmt numFmtId="180" formatCode="0.00_);[Red]\(0.00\)"/>
    <numFmt numFmtId="181" formatCode="0.00;_峿"/>
    <numFmt numFmtId="182" formatCode="#,##0.00_ "/>
  </numFmts>
  <fonts count="92">
    <font>
      <sz val="11"/>
      <color theme="1"/>
      <name val="宋体"/>
      <family val="2"/>
      <charset val="134"/>
      <scheme val="minor"/>
    </font>
    <font>
      <sz val="11"/>
      <color theme="1"/>
      <name val="宋体"/>
      <family val="2"/>
      <charset val="134"/>
      <scheme val="minor"/>
    </font>
    <font>
      <b/>
      <sz val="11"/>
      <color indexed="8"/>
      <name val="宋体"/>
      <family val="3"/>
      <charset val="134"/>
    </font>
    <font>
      <sz val="9"/>
      <name val="宋体"/>
      <family val="2"/>
      <charset val="134"/>
      <scheme val="minor"/>
    </font>
    <font>
      <sz val="10"/>
      <name val="宋体"/>
      <family val="3"/>
      <charset val="134"/>
    </font>
    <font>
      <b/>
      <sz val="10"/>
      <name val="宋体"/>
      <family val="3"/>
      <charset val="134"/>
    </font>
    <font>
      <sz val="9"/>
      <name val="宋体"/>
      <family val="3"/>
      <charset val="134"/>
      <scheme val="minor"/>
    </font>
    <font>
      <sz val="9"/>
      <name val="宋体"/>
      <family val="3"/>
      <charset val="134"/>
    </font>
    <font>
      <b/>
      <sz val="11"/>
      <name val="宋体"/>
      <family val="3"/>
      <charset val="134"/>
      <scheme val="minor"/>
    </font>
    <font>
      <b/>
      <sz val="11"/>
      <color theme="1"/>
      <name val="宋体"/>
      <family val="3"/>
      <charset val="134"/>
      <scheme val="minor"/>
    </font>
    <font>
      <sz val="10"/>
      <name val="Arial"/>
      <family val="2"/>
    </font>
    <font>
      <sz val="9"/>
      <name val="微软雅黑"/>
      <family val="2"/>
      <charset val="134"/>
    </font>
    <font>
      <sz val="9"/>
      <color indexed="8"/>
      <name val="宋体"/>
      <family val="3"/>
      <charset val="134"/>
    </font>
    <font>
      <sz val="12"/>
      <name val="宋体"/>
      <family val="3"/>
      <charset val="134"/>
    </font>
    <font>
      <sz val="9"/>
      <color theme="1"/>
      <name val="宋体"/>
      <family val="3"/>
      <charset val="134"/>
    </font>
    <font>
      <b/>
      <sz val="9"/>
      <color indexed="81"/>
      <name val="宋体"/>
      <family val="3"/>
      <charset val="134"/>
    </font>
    <font>
      <b/>
      <sz val="9"/>
      <color indexed="81"/>
      <name val="Tahoma"/>
      <family val="2"/>
    </font>
    <font>
      <sz val="10"/>
      <name val="宋体"/>
      <family val="3"/>
      <charset val="134"/>
    </font>
    <font>
      <sz val="11"/>
      <color indexed="8"/>
      <name val="宋体"/>
      <family val="3"/>
      <charset val="134"/>
    </font>
    <font>
      <b/>
      <sz val="12"/>
      <name val="宋体"/>
      <family val="3"/>
      <charset val="134"/>
    </font>
    <font>
      <sz val="11"/>
      <color indexed="9"/>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b/>
      <sz val="15"/>
      <color indexed="56"/>
      <name val="宋体"/>
      <family val="3"/>
      <charset val="134"/>
    </font>
    <font>
      <sz val="11"/>
      <color indexed="20"/>
      <name val="宋体"/>
      <family val="3"/>
      <charset val="134"/>
    </font>
    <font>
      <sz val="12"/>
      <color indexed="14"/>
      <name val="宋体"/>
      <family val="3"/>
      <charset val="134"/>
    </font>
    <font>
      <sz val="11"/>
      <color indexed="14"/>
      <name val="宋体"/>
      <family val="3"/>
      <charset val="134"/>
    </font>
    <font>
      <sz val="11"/>
      <color theme="1"/>
      <name val="宋体"/>
      <family val="3"/>
      <charset val="134"/>
      <scheme val="minor"/>
    </font>
    <font>
      <sz val="12"/>
      <name val="Times New Roman"/>
      <family val="1"/>
    </font>
    <font>
      <sz val="11"/>
      <color indexed="10"/>
      <name val="宋体"/>
      <family val="3"/>
      <charset val="134"/>
    </font>
    <font>
      <sz val="9"/>
      <color theme="1"/>
      <name val="宋体"/>
      <family val="3"/>
      <charset val="134"/>
      <scheme val="minor"/>
    </font>
    <font>
      <b/>
      <sz val="11"/>
      <color rgb="FFFA7D00"/>
      <name val="宋体"/>
      <family val="3"/>
      <charset val="134"/>
      <scheme val="minor"/>
    </font>
    <font>
      <sz val="11"/>
      <color indexed="17"/>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0"/>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b/>
      <sz val="18"/>
      <color theme="3"/>
      <name val="宋体"/>
      <family val="3"/>
      <charset val="134"/>
      <scheme val="major"/>
    </font>
    <font>
      <sz val="11"/>
      <color rgb="FF9C0006"/>
      <name val="宋体"/>
      <family val="3"/>
      <charset val="134"/>
      <scheme val="minor"/>
    </font>
    <font>
      <sz val="11"/>
      <color rgb="FF0061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F0000"/>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11"/>
      <color indexed="8"/>
      <name val="宋体"/>
      <family val="3"/>
      <charset val="134"/>
      <scheme val="minor"/>
    </font>
    <font>
      <sz val="16"/>
      <color theme="1"/>
      <name val="宋体"/>
      <family val="3"/>
      <charset val="134"/>
      <scheme val="minor"/>
    </font>
    <font>
      <b/>
      <sz val="14"/>
      <name val="宋体"/>
      <family val="3"/>
      <charset val="134"/>
    </font>
    <font>
      <b/>
      <sz val="16"/>
      <color indexed="8"/>
      <name val="宋体"/>
      <family val="3"/>
      <charset val="134"/>
    </font>
    <font>
      <b/>
      <sz val="16"/>
      <color theme="1"/>
      <name val="宋体"/>
      <family val="3"/>
      <charset val="134"/>
      <scheme val="minor"/>
    </font>
    <font>
      <b/>
      <sz val="9"/>
      <name val="宋体"/>
      <family val="3"/>
      <charset val="134"/>
    </font>
    <font>
      <sz val="9"/>
      <color theme="1"/>
      <name val="等线"/>
      <family val="3"/>
      <charset val="134"/>
    </font>
    <font>
      <sz val="10"/>
      <name val="Helv"/>
      <family val="2"/>
    </font>
    <font>
      <b/>
      <sz val="14"/>
      <color theme="1"/>
      <name val="微软雅黑"/>
      <family val="2"/>
      <charset val="134"/>
    </font>
    <font>
      <sz val="11"/>
      <name val="宋体"/>
      <family val="3"/>
      <charset val="134"/>
      <scheme val="minor"/>
    </font>
    <font>
      <sz val="11"/>
      <name val="宋体"/>
      <family val="3"/>
      <charset val="134"/>
    </font>
    <font>
      <sz val="11"/>
      <name val="宋体"/>
      <family val="2"/>
      <charset val="134"/>
      <scheme val="minor"/>
    </font>
    <font>
      <sz val="10"/>
      <name val="宋体"/>
      <family val="3"/>
      <charset val="134"/>
      <scheme val="minor"/>
    </font>
    <font>
      <sz val="16"/>
      <color theme="1"/>
      <name val="宋体"/>
      <family val="2"/>
      <charset val="134"/>
      <scheme val="minor"/>
    </font>
    <font>
      <sz val="9"/>
      <color indexed="8"/>
      <name val="宋体"/>
      <family val="3"/>
      <charset val="134"/>
      <scheme val="minor"/>
    </font>
    <font>
      <sz val="9"/>
      <color theme="1"/>
      <name val="宋体"/>
      <family val="2"/>
      <charset val="134"/>
      <scheme val="minor"/>
    </font>
    <font>
      <b/>
      <sz val="9"/>
      <color theme="1"/>
      <name val="宋体"/>
      <family val="3"/>
      <charset val="134"/>
    </font>
    <font>
      <sz val="14"/>
      <color theme="1"/>
      <name val="宋体"/>
      <family val="2"/>
      <charset val="134"/>
      <scheme val="minor"/>
    </font>
    <font>
      <sz val="9"/>
      <color theme="1"/>
      <name val="Arial"/>
      <family val="2"/>
    </font>
    <font>
      <sz val="9"/>
      <name val="Arial"/>
      <family val="2"/>
    </font>
    <font>
      <b/>
      <sz val="9"/>
      <color theme="1"/>
      <name val="Arial"/>
      <family val="2"/>
    </font>
    <font>
      <sz val="10"/>
      <color theme="1"/>
      <name val="微软雅黑"/>
      <family val="2"/>
      <charset val="134"/>
    </font>
    <font>
      <sz val="10"/>
      <name val="微软雅黑"/>
      <family val="2"/>
      <charset val="134"/>
    </font>
    <font>
      <sz val="9"/>
      <color theme="1"/>
      <name val="宋体"/>
      <family val="2"/>
      <charset val="134"/>
    </font>
    <font>
      <b/>
      <sz val="14"/>
      <name val="宋体"/>
      <family val="3"/>
      <charset val="134"/>
      <scheme val="minor"/>
    </font>
    <font>
      <sz val="11"/>
      <name val="楷体_GB2312"/>
      <family val="3"/>
      <charset val="134"/>
    </font>
    <font>
      <b/>
      <sz val="14"/>
      <color theme="1"/>
      <name val="宋体"/>
      <family val="3"/>
      <charset val="134"/>
      <scheme val="minor"/>
    </font>
    <font>
      <sz val="9"/>
      <name val="楷体_GB2312"/>
      <family val="3"/>
      <charset val="134"/>
    </font>
    <font>
      <sz val="11"/>
      <name val="Arial"/>
      <family val="2"/>
    </font>
    <font>
      <sz val="10"/>
      <color indexed="8"/>
      <name val="微软雅黑"/>
      <family val="2"/>
      <charset val="134"/>
    </font>
    <font>
      <sz val="9"/>
      <name val="宋体"/>
      <family val="2"/>
      <charset val="134"/>
    </font>
    <font>
      <sz val="16"/>
      <name val="宋体"/>
      <family val="2"/>
      <charset val="134"/>
    </font>
    <font>
      <sz val="16"/>
      <name val="宋体"/>
      <family val="3"/>
      <charset val="134"/>
    </font>
    <font>
      <b/>
      <sz val="16"/>
      <name val="宋体"/>
      <family val="3"/>
      <charset val="134"/>
      <scheme val="major"/>
    </font>
    <font>
      <sz val="14"/>
      <name val="仿宋"/>
      <family val="3"/>
      <charset val="134"/>
    </font>
    <font>
      <sz val="12"/>
      <name val="仿宋"/>
      <family val="3"/>
      <charset val="134"/>
    </font>
    <font>
      <sz val="12"/>
      <color theme="1"/>
      <name val="仿宋"/>
      <family val="3"/>
      <charset val="134"/>
    </font>
  </fonts>
  <fills count="6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theme="0" tint="-4.9989318521683403E-2"/>
        <bgColor indexed="64"/>
      </patternFill>
    </fill>
    <fill>
      <patternFill patternType="solid">
        <fgColor indexed="55"/>
        <bgColor indexed="64"/>
      </patternFill>
    </fill>
    <fill>
      <patternFill patternType="solid">
        <fgColor rgb="FFF2F2F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45"/>
      </patternFill>
    </fill>
    <fill>
      <patternFill patternType="solid">
        <fgColor indexed="42"/>
      </patternFill>
    </fill>
    <fill>
      <patternFill patternType="solid">
        <fgColor theme="0" tint="-0.14996795556505021"/>
        <bgColor indexed="64"/>
      </patternFill>
    </fill>
  </fills>
  <borders count="4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189">
    <xf numFmtId="177" fontId="0" fillId="0" borderId="0">
      <alignment vertical="center"/>
    </xf>
    <xf numFmtId="43" fontId="1" fillId="0" borderId="0" applyFont="0" applyFill="0" applyBorder="0" applyAlignment="0" applyProtection="0">
      <alignment vertical="center"/>
    </xf>
    <xf numFmtId="177" fontId="17" fillId="0" borderId="0"/>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6"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7"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8"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0"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1"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3"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44"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39"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2"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18" fillId="45"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8" borderId="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38" borderId="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6"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3"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4"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7"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49"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20" fillId="50" borderId="0" applyNumberFormat="0" applyBorder="0" applyAlignment="0" applyProtection="0">
      <alignment vertical="center"/>
    </xf>
    <xf numFmtId="177" fontId="19" fillId="0" borderId="0" applyNumberFormat="0" applyFill="0" applyBorder="0" applyAlignment="0" applyProtection="0">
      <alignment vertical="center"/>
    </xf>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4" fillId="0" borderId="14"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1" fillId="0" borderId="15"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16" applyNumberFormat="0" applyFill="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2"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6" fillId="37" borderId="0" applyNumberFormat="0" applyBorder="0" applyAlignment="0" applyProtection="0"/>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7"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177" fontId="4" fillId="0" borderId="0"/>
    <xf numFmtId="43" fontId="4" fillId="0" borderId="0" applyFont="0" applyFill="0" applyBorder="0" applyAlignment="0" applyProtection="0">
      <alignment vertical="center"/>
    </xf>
    <xf numFmtId="177" fontId="28" fillId="0" borderId="0">
      <alignment vertical="center"/>
    </xf>
    <xf numFmtId="177" fontId="29" fillId="0" borderId="0"/>
    <xf numFmtId="177" fontId="1" fillId="0" borderId="0">
      <alignment vertical="center"/>
    </xf>
    <xf numFmtId="43" fontId="18" fillId="0" borderId="0" applyFont="0" applyFill="0" applyBorder="0" applyAlignment="0" applyProtection="0">
      <alignment vertical="center"/>
    </xf>
    <xf numFmtId="43" fontId="13" fillId="0" borderId="0" applyFont="0" applyFill="0" applyBorder="0" applyAlignment="0" applyProtection="0"/>
    <xf numFmtId="43" fontId="13" fillId="0" borderId="0" applyFont="0" applyFill="0" applyBorder="0" applyAlignment="0" applyProtection="0">
      <alignment vertical="center"/>
    </xf>
    <xf numFmtId="177" fontId="13" fillId="0" borderId="0"/>
    <xf numFmtId="43" fontId="13" fillId="0" borderId="0" applyFont="0" applyFill="0" applyBorder="0" applyAlignment="0" applyProtection="0">
      <alignment vertical="center"/>
    </xf>
    <xf numFmtId="43" fontId="13" fillId="0" borderId="0" applyFont="0" applyFill="0" applyBorder="0" applyAlignment="0" applyProtection="0">
      <alignment vertical="center"/>
    </xf>
    <xf numFmtId="177" fontId="18" fillId="0" borderId="0">
      <alignment vertical="center"/>
    </xf>
    <xf numFmtId="177" fontId="13" fillId="0" borderId="0"/>
    <xf numFmtId="177" fontId="1" fillId="0" borderId="0">
      <alignment vertical="center"/>
    </xf>
    <xf numFmtId="177" fontId="1" fillId="0" borderId="0">
      <alignment vertical="center"/>
    </xf>
    <xf numFmtId="177" fontId="13" fillId="0" borderId="0">
      <alignment vertical="center"/>
    </xf>
    <xf numFmtId="177" fontId="32" fillId="54" borderId="8" applyNumberFormat="0" applyAlignment="0" applyProtection="0">
      <alignment vertical="center"/>
    </xf>
    <xf numFmtId="177" fontId="13" fillId="0" borderId="0"/>
    <xf numFmtId="43" fontId="18" fillId="0" borderId="0" applyFont="0" applyFill="0" applyBorder="0" applyAlignment="0" applyProtection="0">
      <alignment vertical="center"/>
    </xf>
    <xf numFmtId="177" fontId="10" fillId="0" borderId="0"/>
    <xf numFmtId="177" fontId="33" fillId="38" borderId="0" applyNumberFormat="0" applyBorder="0" applyAlignment="0" applyProtection="0">
      <alignment vertical="center"/>
    </xf>
    <xf numFmtId="177" fontId="2" fillId="0" borderId="17" applyNumberFormat="0" applyFill="0" applyAlignment="0" applyProtection="0">
      <alignment vertical="center"/>
    </xf>
    <xf numFmtId="177" fontId="34" fillId="51" borderId="18" applyNumberFormat="0" applyAlignment="0" applyProtection="0">
      <alignment vertical="center"/>
    </xf>
    <xf numFmtId="177" fontId="35" fillId="53" borderId="19" applyNumberFormat="0" applyAlignment="0" applyProtection="0">
      <alignment vertical="center"/>
    </xf>
    <xf numFmtId="177" fontId="36"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7" fillId="0" borderId="20" applyNumberFormat="0" applyFill="0" applyAlignment="0" applyProtection="0">
      <alignment vertical="center"/>
    </xf>
    <xf numFmtId="177" fontId="20" fillId="55" borderId="0" applyNumberFormat="0" applyBorder="0" applyAlignment="0" applyProtection="0">
      <alignment vertical="center"/>
    </xf>
    <xf numFmtId="177" fontId="20" fillId="56" borderId="0" applyNumberFormat="0" applyBorder="0" applyAlignment="0" applyProtection="0">
      <alignment vertical="center"/>
    </xf>
    <xf numFmtId="177" fontId="20" fillId="57" borderId="0" applyNumberFormat="0" applyBorder="0" applyAlignment="0" applyProtection="0">
      <alignment vertical="center"/>
    </xf>
    <xf numFmtId="177" fontId="20" fillId="47" borderId="0" applyNumberFormat="0" applyBorder="0" applyAlignment="0" applyProtection="0">
      <alignment vertical="center"/>
    </xf>
    <xf numFmtId="177" fontId="20" fillId="49" borderId="0" applyNumberFormat="0" applyBorder="0" applyAlignment="0" applyProtection="0">
      <alignment vertical="center"/>
    </xf>
    <xf numFmtId="177" fontId="20" fillId="58" borderId="0" applyNumberFormat="0" applyBorder="0" applyAlignment="0" applyProtection="0">
      <alignment vertical="center"/>
    </xf>
    <xf numFmtId="177" fontId="38" fillId="59" borderId="0" applyNumberFormat="0" applyBorder="0" applyAlignment="0" applyProtection="0">
      <alignment vertical="center"/>
    </xf>
    <xf numFmtId="177" fontId="39" fillId="51" borderId="21" applyNumberFormat="0" applyAlignment="0" applyProtection="0">
      <alignment vertical="center"/>
    </xf>
    <xf numFmtId="177" fontId="40" fillId="41" borderId="18" applyNumberFormat="0" applyAlignment="0" applyProtection="0">
      <alignment vertical="center"/>
    </xf>
    <xf numFmtId="177" fontId="13" fillId="60" borderId="22" applyNumberFormat="0" applyFont="0" applyAlignment="0" applyProtection="0">
      <alignment vertical="center"/>
    </xf>
    <xf numFmtId="177" fontId="2" fillId="0" borderId="17" applyNumberFormat="0" applyFill="0" applyAlignment="0" applyProtection="0">
      <alignment vertical="center"/>
    </xf>
    <xf numFmtId="177" fontId="34" fillId="51" borderId="18" applyNumberFormat="0" applyAlignment="0" applyProtection="0">
      <alignment vertical="center"/>
    </xf>
    <xf numFmtId="177" fontId="39" fillId="51" borderId="21" applyNumberFormat="0" applyAlignment="0" applyProtection="0">
      <alignment vertical="center"/>
    </xf>
    <xf numFmtId="177" fontId="40" fillId="41" borderId="18" applyNumberFormat="0" applyAlignment="0" applyProtection="0">
      <alignment vertical="center"/>
    </xf>
    <xf numFmtId="177" fontId="13" fillId="60" borderId="22" applyNumberFormat="0" applyFont="0" applyAlignment="0" applyProtection="0">
      <alignment vertical="center"/>
    </xf>
    <xf numFmtId="177" fontId="28" fillId="21" borderId="0" applyNumberFormat="0" applyBorder="0" applyAlignment="0" applyProtection="0">
      <alignment vertical="center"/>
    </xf>
    <xf numFmtId="177" fontId="28" fillId="21" borderId="0" applyNumberFormat="0" applyBorder="0" applyAlignment="0" applyProtection="0">
      <alignment vertical="center"/>
    </xf>
    <xf numFmtId="177" fontId="28" fillId="21" borderId="0" applyNumberFormat="0" applyBorder="0" applyAlignment="0" applyProtection="0">
      <alignment vertical="center"/>
    </xf>
    <xf numFmtId="177" fontId="28" fillId="21" borderId="0" applyNumberFormat="0" applyBorder="0" applyAlignment="0" applyProtection="0">
      <alignment vertical="center"/>
    </xf>
    <xf numFmtId="177" fontId="28" fillId="21" borderId="0" applyNumberFormat="0" applyBorder="0" applyAlignment="0" applyProtection="0">
      <alignment vertical="center"/>
    </xf>
    <xf numFmtId="177" fontId="28" fillId="25" borderId="0" applyNumberFormat="0" applyBorder="0" applyAlignment="0" applyProtection="0">
      <alignment vertical="center"/>
    </xf>
    <xf numFmtId="177" fontId="28" fillId="25" borderId="0" applyNumberFormat="0" applyBorder="0" applyAlignment="0" applyProtection="0">
      <alignment vertical="center"/>
    </xf>
    <xf numFmtId="177" fontId="28" fillId="25" borderId="0" applyNumberFormat="0" applyBorder="0" applyAlignment="0" applyProtection="0">
      <alignment vertical="center"/>
    </xf>
    <xf numFmtId="177" fontId="28" fillId="25" borderId="0" applyNumberFormat="0" applyBorder="0" applyAlignment="0" applyProtection="0">
      <alignment vertical="center"/>
    </xf>
    <xf numFmtId="177" fontId="28" fillId="25" borderId="0" applyNumberFormat="0" applyBorder="0" applyAlignment="0" applyProtection="0">
      <alignment vertical="center"/>
    </xf>
    <xf numFmtId="177" fontId="28" fillId="25" borderId="0" applyNumberFormat="0" applyBorder="0" applyAlignment="0" applyProtection="0">
      <alignment vertical="center"/>
    </xf>
    <xf numFmtId="177" fontId="28" fillId="29" borderId="0" applyNumberFormat="0" applyBorder="0" applyAlignment="0" applyProtection="0">
      <alignment vertical="center"/>
    </xf>
    <xf numFmtId="177" fontId="28" fillId="29" borderId="0" applyNumberFormat="0" applyBorder="0" applyAlignment="0" applyProtection="0">
      <alignment vertical="center"/>
    </xf>
    <xf numFmtId="177" fontId="28" fillId="29" borderId="0" applyNumberFormat="0" applyBorder="0" applyAlignment="0" applyProtection="0">
      <alignment vertical="center"/>
    </xf>
    <xf numFmtId="177" fontId="28" fillId="29" borderId="0" applyNumberFormat="0" applyBorder="0" applyAlignment="0" applyProtection="0">
      <alignment vertical="center"/>
    </xf>
    <xf numFmtId="177" fontId="28" fillId="29" borderId="0" applyNumberFormat="0" applyBorder="0" applyAlignment="0" applyProtection="0">
      <alignment vertical="center"/>
    </xf>
    <xf numFmtId="177" fontId="28" fillId="29" borderId="0" applyNumberFormat="0" applyBorder="0" applyAlignment="0" applyProtection="0">
      <alignment vertical="center"/>
    </xf>
    <xf numFmtId="177" fontId="28" fillId="33" borderId="0" applyNumberFormat="0" applyBorder="0" applyAlignment="0" applyProtection="0">
      <alignment vertical="center"/>
    </xf>
    <xf numFmtId="177" fontId="28" fillId="33" borderId="0" applyNumberFormat="0" applyBorder="0" applyAlignment="0" applyProtection="0">
      <alignment vertical="center"/>
    </xf>
    <xf numFmtId="177" fontId="28" fillId="33" borderId="0" applyNumberFormat="0" applyBorder="0" applyAlignment="0" applyProtection="0">
      <alignment vertical="center"/>
    </xf>
    <xf numFmtId="177" fontId="28" fillId="33" borderId="0" applyNumberFormat="0" applyBorder="0" applyAlignment="0" applyProtection="0">
      <alignment vertical="center"/>
    </xf>
    <xf numFmtId="177" fontId="28" fillId="33" borderId="0" applyNumberFormat="0" applyBorder="0" applyAlignment="0" applyProtection="0">
      <alignment vertical="center"/>
    </xf>
    <xf numFmtId="177" fontId="28" fillId="33" borderId="0" applyNumberFormat="0" applyBorder="0" applyAlignment="0" applyProtection="0">
      <alignment vertical="center"/>
    </xf>
    <xf numFmtId="177" fontId="28" fillId="14" borderId="0" applyNumberFormat="0" applyBorder="0" applyAlignment="0" applyProtection="0">
      <alignment vertical="center"/>
    </xf>
    <xf numFmtId="177" fontId="28" fillId="14" borderId="0" applyNumberFormat="0" applyBorder="0" applyAlignment="0" applyProtection="0">
      <alignment vertical="center"/>
    </xf>
    <xf numFmtId="177" fontId="28" fillId="14" borderId="0" applyNumberFormat="0" applyBorder="0" applyAlignment="0" applyProtection="0">
      <alignment vertical="center"/>
    </xf>
    <xf numFmtId="177" fontId="28" fillId="14" borderId="0" applyNumberFormat="0" applyBorder="0" applyAlignment="0" applyProtection="0">
      <alignment vertical="center"/>
    </xf>
    <xf numFmtId="177" fontId="28" fillId="14" borderId="0" applyNumberFormat="0" applyBorder="0" applyAlignment="0" applyProtection="0">
      <alignment vertical="center"/>
    </xf>
    <xf numFmtId="177" fontId="28" fillId="14" borderId="0" applyNumberFormat="0" applyBorder="0" applyAlignment="0" applyProtection="0">
      <alignment vertical="center"/>
    </xf>
    <xf numFmtId="177" fontId="28" fillId="18" borderId="0" applyNumberFormat="0" applyBorder="0" applyAlignment="0" applyProtection="0">
      <alignment vertical="center"/>
    </xf>
    <xf numFmtId="177" fontId="28" fillId="18" borderId="0" applyNumberFormat="0" applyBorder="0" applyAlignment="0" applyProtection="0">
      <alignment vertical="center"/>
    </xf>
    <xf numFmtId="177" fontId="28" fillId="18" borderId="0" applyNumberFormat="0" applyBorder="0" applyAlignment="0" applyProtection="0">
      <alignment vertical="center"/>
    </xf>
    <xf numFmtId="177" fontId="28" fillId="18" borderId="0" applyNumberFormat="0" applyBorder="0" applyAlignment="0" applyProtection="0">
      <alignment vertical="center"/>
    </xf>
    <xf numFmtId="177" fontId="28" fillId="18" borderId="0" applyNumberFormat="0" applyBorder="0" applyAlignment="0" applyProtection="0">
      <alignment vertical="center"/>
    </xf>
    <xf numFmtId="177" fontId="28" fillId="18" borderId="0" applyNumberFormat="0" applyBorder="0" applyAlignment="0" applyProtection="0">
      <alignment vertical="center"/>
    </xf>
    <xf numFmtId="177" fontId="28" fillId="22" borderId="0" applyNumberFormat="0" applyBorder="0" applyAlignment="0" applyProtection="0">
      <alignment vertical="center"/>
    </xf>
    <xf numFmtId="177" fontId="28" fillId="22" borderId="0" applyNumberFormat="0" applyBorder="0" applyAlignment="0" applyProtection="0">
      <alignment vertical="center"/>
    </xf>
    <xf numFmtId="177" fontId="28" fillId="22" borderId="0" applyNumberFormat="0" applyBorder="0" applyAlignment="0" applyProtection="0">
      <alignment vertical="center"/>
    </xf>
    <xf numFmtId="177" fontId="28" fillId="22" borderId="0" applyNumberFormat="0" applyBorder="0" applyAlignment="0" applyProtection="0">
      <alignment vertical="center"/>
    </xf>
    <xf numFmtId="177" fontId="28" fillId="22" borderId="0" applyNumberFormat="0" applyBorder="0" applyAlignment="0" applyProtection="0">
      <alignment vertical="center"/>
    </xf>
    <xf numFmtId="177" fontId="28" fillId="22" borderId="0" applyNumberFormat="0" applyBorder="0" applyAlignment="0" applyProtection="0">
      <alignment vertical="center"/>
    </xf>
    <xf numFmtId="177" fontId="28" fillId="26" borderId="0" applyNumberFormat="0" applyBorder="0" applyAlignment="0" applyProtection="0">
      <alignment vertical="center"/>
    </xf>
    <xf numFmtId="177" fontId="28" fillId="26" borderId="0" applyNumberFormat="0" applyBorder="0" applyAlignment="0" applyProtection="0">
      <alignment vertical="center"/>
    </xf>
    <xf numFmtId="177" fontId="28" fillId="26" borderId="0" applyNumberFormat="0" applyBorder="0" applyAlignment="0" applyProtection="0">
      <alignment vertical="center"/>
    </xf>
    <xf numFmtId="177" fontId="28" fillId="26" borderId="0" applyNumberFormat="0" applyBorder="0" applyAlignment="0" applyProtection="0">
      <alignment vertical="center"/>
    </xf>
    <xf numFmtId="177" fontId="28" fillId="30" borderId="0" applyNumberFormat="0" applyBorder="0" applyAlignment="0" applyProtection="0">
      <alignment vertical="center"/>
    </xf>
    <xf numFmtId="177" fontId="28" fillId="30" borderId="0" applyNumberFormat="0" applyBorder="0" applyAlignment="0" applyProtection="0">
      <alignment vertical="center"/>
    </xf>
    <xf numFmtId="177" fontId="28" fillId="30" borderId="0" applyNumberFormat="0" applyBorder="0" applyAlignment="0" applyProtection="0">
      <alignment vertical="center"/>
    </xf>
    <xf numFmtId="177" fontId="28" fillId="30" borderId="0" applyNumberFormat="0" applyBorder="0" applyAlignment="0" applyProtection="0">
      <alignment vertical="center"/>
    </xf>
    <xf numFmtId="177" fontId="28" fillId="30" borderId="0" applyNumberFormat="0" applyBorder="0" applyAlignment="0" applyProtection="0">
      <alignment vertical="center"/>
    </xf>
    <xf numFmtId="177" fontId="28" fillId="30" borderId="0" applyNumberFormat="0" applyBorder="0" applyAlignment="0" applyProtection="0">
      <alignment vertical="center"/>
    </xf>
    <xf numFmtId="177" fontId="28" fillId="34" borderId="0" applyNumberFormat="0" applyBorder="0" applyAlignment="0" applyProtection="0">
      <alignment vertical="center"/>
    </xf>
    <xf numFmtId="177" fontId="28" fillId="34" borderId="0" applyNumberFormat="0" applyBorder="0" applyAlignment="0" applyProtection="0">
      <alignment vertical="center"/>
    </xf>
    <xf numFmtId="177" fontId="28" fillId="34" borderId="0" applyNumberFormat="0" applyBorder="0" applyAlignment="0" applyProtection="0">
      <alignment vertical="center"/>
    </xf>
    <xf numFmtId="177" fontId="28" fillId="34" borderId="0" applyNumberFormat="0" applyBorder="0" applyAlignment="0" applyProtection="0">
      <alignment vertical="center"/>
    </xf>
    <xf numFmtId="177" fontId="28" fillId="34" borderId="0" applyNumberFormat="0" applyBorder="0" applyAlignment="0" applyProtection="0">
      <alignment vertical="center"/>
    </xf>
    <xf numFmtId="177" fontId="28" fillId="34" borderId="0" applyNumberFormat="0" applyBorder="0" applyAlignment="0" applyProtection="0">
      <alignment vertical="center"/>
    </xf>
    <xf numFmtId="177" fontId="41" fillId="15" borderId="0" applyNumberFormat="0" applyBorder="0" applyAlignment="0" applyProtection="0">
      <alignment vertical="center"/>
    </xf>
    <xf numFmtId="177" fontId="41" fillId="15" borderId="0" applyNumberFormat="0" applyBorder="0" applyAlignment="0" applyProtection="0">
      <alignment vertical="center"/>
    </xf>
    <xf numFmtId="177" fontId="41" fillId="15" borderId="0" applyNumberFormat="0" applyBorder="0" applyAlignment="0" applyProtection="0">
      <alignment vertical="center"/>
    </xf>
    <xf numFmtId="177" fontId="41" fillId="15" borderId="0" applyNumberFormat="0" applyBorder="0" applyAlignment="0" applyProtection="0">
      <alignment vertical="center"/>
    </xf>
    <xf numFmtId="177" fontId="41" fillId="15" borderId="0" applyNumberFormat="0" applyBorder="0" applyAlignment="0" applyProtection="0">
      <alignment vertical="center"/>
    </xf>
    <xf numFmtId="177" fontId="41" fillId="15" borderId="0" applyNumberFormat="0" applyBorder="0" applyAlignment="0" applyProtection="0">
      <alignment vertical="center"/>
    </xf>
    <xf numFmtId="177" fontId="41" fillId="19" borderId="0" applyNumberFormat="0" applyBorder="0" applyAlignment="0" applyProtection="0">
      <alignment vertical="center"/>
    </xf>
    <xf numFmtId="177" fontId="41" fillId="19" borderId="0" applyNumberFormat="0" applyBorder="0" applyAlignment="0" applyProtection="0">
      <alignment vertical="center"/>
    </xf>
    <xf numFmtId="177" fontId="41" fillId="19" borderId="0" applyNumberFormat="0" applyBorder="0" applyAlignment="0" applyProtection="0">
      <alignment vertical="center"/>
    </xf>
    <xf numFmtId="177" fontId="41" fillId="19" borderId="0" applyNumberFormat="0" applyBorder="0" applyAlignment="0" applyProtection="0">
      <alignment vertical="center"/>
    </xf>
    <xf numFmtId="177" fontId="41" fillId="19" borderId="0" applyNumberFormat="0" applyBorder="0" applyAlignment="0" applyProtection="0">
      <alignment vertical="center"/>
    </xf>
    <xf numFmtId="177" fontId="41" fillId="19" borderId="0" applyNumberFormat="0" applyBorder="0" applyAlignment="0" applyProtection="0">
      <alignment vertical="center"/>
    </xf>
    <xf numFmtId="177" fontId="41" fillId="23" borderId="0" applyNumberFormat="0" applyBorder="0" applyAlignment="0" applyProtection="0">
      <alignment vertical="center"/>
    </xf>
    <xf numFmtId="177" fontId="41" fillId="23" borderId="0" applyNumberFormat="0" applyBorder="0" applyAlignment="0" applyProtection="0">
      <alignment vertical="center"/>
    </xf>
    <xf numFmtId="177" fontId="41" fillId="23" borderId="0" applyNumberFormat="0" applyBorder="0" applyAlignment="0" applyProtection="0">
      <alignment vertical="center"/>
    </xf>
    <xf numFmtId="177" fontId="41" fillId="23" borderId="0" applyNumberFormat="0" applyBorder="0" applyAlignment="0" applyProtection="0">
      <alignment vertical="center"/>
    </xf>
    <xf numFmtId="177" fontId="41" fillId="23" borderId="0" applyNumberFormat="0" applyBorder="0" applyAlignment="0" applyProtection="0">
      <alignment vertical="center"/>
    </xf>
    <xf numFmtId="177" fontId="41" fillId="23" borderId="0" applyNumberFormat="0" applyBorder="0" applyAlignment="0" applyProtection="0">
      <alignment vertical="center"/>
    </xf>
    <xf numFmtId="177" fontId="41" fillId="27" borderId="0" applyNumberFormat="0" applyBorder="0" applyAlignment="0" applyProtection="0">
      <alignment vertical="center"/>
    </xf>
    <xf numFmtId="177" fontId="41" fillId="27" borderId="0" applyNumberFormat="0" applyBorder="0" applyAlignment="0" applyProtection="0">
      <alignment vertical="center"/>
    </xf>
    <xf numFmtId="177" fontId="41" fillId="27" borderId="0" applyNumberFormat="0" applyBorder="0" applyAlignment="0" applyProtection="0">
      <alignment vertical="center"/>
    </xf>
    <xf numFmtId="177" fontId="41" fillId="27" borderId="0" applyNumberFormat="0" applyBorder="0" applyAlignment="0" applyProtection="0">
      <alignment vertical="center"/>
    </xf>
    <xf numFmtId="177" fontId="41" fillId="27" borderId="0" applyNumberFormat="0" applyBorder="0" applyAlignment="0" applyProtection="0">
      <alignment vertical="center"/>
    </xf>
    <xf numFmtId="177" fontId="41" fillId="27" borderId="0" applyNumberFormat="0" applyBorder="0" applyAlignment="0" applyProtection="0">
      <alignment vertical="center"/>
    </xf>
    <xf numFmtId="177" fontId="41" fillId="31" borderId="0" applyNumberFormat="0" applyBorder="0" applyAlignment="0" applyProtection="0">
      <alignment vertical="center"/>
    </xf>
    <xf numFmtId="177" fontId="41" fillId="31" borderId="0" applyNumberFormat="0" applyBorder="0" applyAlignment="0" applyProtection="0">
      <alignment vertical="center"/>
    </xf>
    <xf numFmtId="177" fontId="41" fillId="31" borderId="0" applyNumberFormat="0" applyBorder="0" applyAlignment="0" applyProtection="0">
      <alignment vertical="center"/>
    </xf>
    <xf numFmtId="177" fontId="41" fillId="31" borderId="0" applyNumberFormat="0" applyBorder="0" applyAlignment="0" applyProtection="0">
      <alignment vertical="center"/>
    </xf>
    <xf numFmtId="177" fontId="41" fillId="31" borderId="0" applyNumberFormat="0" applyBorder="0" applyAlignment="0" applyProtection="0">
      <alignment vertical="center"/>
    </xf>
    <xf numFmtId="177" fontId="41" fillId="31" borderId="0" applyNumberFormat="0" applyBorder="0" applyAlignment="0" applyProtection="0">
      <alignment vertical="center"/>
    </xf>
    <xf numFmtId="177" fontId="41" fillId="35" borderId="0" applyNumberFormat="0" applyBorder="0" applyAlignment="0" applyProtection="0">
      <alignment vertical="center"/>
    </xf>
    <xf numFmtId="177" fontId="41" fillId="35" borderId="0" applyNumberFormat="0" applyBorder="0" applyAlignment="0" applyProtection="0">
      <alignment vertical="center"/>
    </xf>
    <xf numFmtId="177" fontId="41" fillId="35" borderId="0" applyNumberFormat="0" applyBorder="0" applyAlignment="0" applyProtection="0">
      <alignment vertical="center"/>
    </xf>
    <xf numFmtId="177" fontId="41" fillId="35" borderId="0" applyNumberFormat="0" applyBorder="0" applyAlignment="0" applyProtection="0">
      <alignment vertical="center"/>
    </xf>
    <xf numFmtId="177" fontId="41" fillId="35" borderId="0" applyNumberFormat="0" applyBorder="0" applyAlignment="0" applyProtection="0">
      <alignment vertical="center"/>
    </xf>
    <xf numFmtId="177" fontId="41" fillId="35" borderId="0" applyNumberFormat="0" applyBorder="0" applyAlignment="0" applyProtection="0">
      <alignment vertical="center"/>
    </xf>
    <xf numFmtId="177" fontId="42" fillId="0" borderId="5" applyNumberFormat="0" applyFill="0" applyAlignment="0" applyProtection="0">
      <alignment vertical="center"/>
    </xf>
    <xf numFmtId="177" fontId="42" fillId="0" borderId="5" applyNumberFormat="0" applyFill="0" applyAlignment="0" applyProtection="0">
      <alignment vertical="center"/>
    </xf>
    <xf numFmtId="177" fontId="42" fillId="0" borderId="5" applyNumberFormat="0" applyFill="0" applyAlignment="0" applyProtection="0">
      <alignment vertical="center"/>
    </xf>
    <xf numFmtId="177" fontId="42" fillId="0" borderId="5" applyNumberFormat="0" applyFill="0" applyAlignment="0" applyProtection="0">
      <alignment vertical="center"/>
    </xf>
    <xf numFmtId="177" fontId="42" fillId="0" borderId="5" applyNumberFormat="0" applyFill="0" applyAlignment="0" applyProtection="0">
      <alignment vertical="center"/>
    </xf>
    <xf numFmtId="177" fontId="42" fillId="0" borderId="5" applyNumberFormat="0" applyFill="0" applyAlignment="0" applyProtection="0">
      <alignment vertical="center"/>
    </xf>
    <xf numFmtId="177" fontId="43" fillId="0" borderId="6" applyNumberFormat="0" applyFill="0" applyAlignment="0" applyProtection="0">
      <alignment vertical="center"/>
    </xf>
    <xf numFmtId="177" fontId="43" fillId="0" borderId="6" applyNumberFormat="0" applyFill="0" applyAlignment="0" applyProtection="0">
      <alignment vertical="center"/>
    </xf>
    <xf numFmtId="177" fontId="43" fillId="0" borderId="6" applyNumberFormat="0" applyFill="0" applyAlignment="0" applyProtection="0">
      <alignment vertical="center"/>
    </xf>
    <xf numFmtId="177" fontId="43" fillId="0" borderId="6" applyNumberFormat="0" applyFill="0" applyAlignment="0" applyProtection="0">
      <alignment vertical="center"/>
    </xf>
    <xf numFmtId="177" fontId="43" fillId="0" borderId="6" applyNumberFormat="0" applyFill="0" applyAlignment="0" applyProtection="0">
      <alignment vertical="center"/>
    </xf>
    <xf numFmtId="177" fontId="43" fillId="0" borderId="6" applyNumberFormat="0" applyFill="0" applyAlignment="0" applyProtection="0">
      <alignment vertical="center"/>
    </xf>
    <xf numFmtId="177" fontId="44" fillId="0" borderId="7" applyNumberFormat="0" applyFill="0" applyAlignment="0" applyProtection="0">
      <alignment vertical="center"/>
    </xf>
    <xf numFmtId="177" fontId="44" fillId="0" borderId="7" applyNumberFormat="0" applyFill="0" applyAlignment="0" applyProtection="0">
      <alignment vertical="center"/>
    </xf>
    <xf numFmtId="177" fontId="44" fillId="0" borderId="7" applyNumberFormat="0" applyFill="0" applyAlignment="0" applyProtection="0">
      <alignment vertical="center"/>
    </xf>
    <xf numFmtId="177" fontId="44" fillId="0" borderId="7" applyNumberFormat="0" applyFill="0" applyAlignment="0" applyProtection="0">
      <alignment vertical="center"/>
    </xf>
    <xf numFmtId="177" fontId="44" fillId="0" borderId="7" applyNumberFormat="0" applyFill="0" applyAlignment="0" applyProtection="0">
      <alignment vertical="center"/>
    </xf>
    <xf numFmtId="177" fontId="44" fillId="0" borderId="7" applyNumberFormat="0" applyFill="0" applyAlignment="0" applyProtection="0">
      <alignment vertical="center"/>
    </xf>
    <xf numFmtId="177" fontId="44" fillId="0" borderId="0" applyNumberFormat="0" applyFill="0" applyBorder="0" applyAlignment="0" applyProtection="0">
      <alignment vertical="center"/>
    </xf>
    <xf numFmtId="177" fontId="44" fillId="0" borderId="0" applyNumberFormat="0" applyFill="0" applyBorder="0" applyAlignment="0" applyProtection="0">
      <alignment vertical="center"/>
    </xf>
    <xf numFmtId="177" fontId="44" fillId="0" borderId="0" applyNumberFormat="0" applyFill="0" applyBorder="0" applyAlignment="0" applyProtection="0">
      <alignment vertical="center"/>
    </xf>
    <xf numFmtId="177" fontId="44" fillId="0" borderId="0" applyNumberFormat="0" applyFill="0" applyBorder="0" applyAlignment="0" applyProtection="0">
      <alignment vertical="center"/>
    </xf>
    <xf numFmtId="177" fontId="44" fillId="0" borderId="0" applyNumberFormat="0" applyFill="0" applyBorder="0" applyAlignment="0" applyProtection="0">
      <alignment vertical="center"/>
    </xf>
    <xf numFmtId="177" fontId="44"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5" fillId="0" borderId="0" applyNumberFormat="0" applyFill="0" applyBorder="0" applyAlignment="0" applyProtection="0">
      <alignment vertical="center"/>
    </xf>
    <xf numFmtId="177" fontId="46" fillId="6" borderId="0" applyNumberFormat="0" applyBorder="0" applyAlignment="0" applyProtection="0">
      <alignment vertical="center"/>
    </xf>
    <xf numFmtId="177" fontId="46" fillId="6" borderId="0" applyNumberFormat="0" applyBorder="0" applyAlignment="0" applyProtection="0">
      <alignment vertical="center"/>
    </xf>
    <xf numFmtId="177" fontId="46" fillId="6" borderId="0" applyNumberFormat="0" applyBorder="0" applyAlignment="0" applyProtection="0">
      <alignment vertical="center"/>
    </xf>
    <xf numFmtId="177" fontId="46" fillId="6" borderId="0" applyNumberFormat="0" applyBorder="0" applyAlignment="0" applyProtection="0">
      <alignment vertical="center"/>
    </xf>
    <xf numFmtId="177" fontId="46" fillId="6" borderId="0" applyNumberFormat="0" applyBorder="0" applyAlignment="0" applyProtection="0">
      <alignment vertical="center"/>
    </xf>
    <xf numFmtId="177" fontId="46" fillId="6" borderId="0" applyNumberFormat="0" applyBorder="0" applyAlignment="0" applyProtection="0">
      <alignment vertical="center"/>
    </xf>
    <xf numFmtId="177" fontId="28" fillId="0" borderId="0">
      <alignment vertical="center"/>
    </xf>
    <xf numFmtId="177" fontId="13" fillId="0" borderId="0">
      <alignment vertical="center"/>
    </xf>
    <xf numFmtId="177" fontId="28" fillId="0" borderId="0">
      <alignment vertical="center"/>
    </xf>
    <xf numFmtId="177" fontId="28" fillId="0" borderId="0">
      <alignment vertical="center"/>
    </xf>
    <xf numFmtId="177" fontId="28" fillId="0" borderId="0">
      <alignment vertical="center"/>
    </xf>
    <xf numFmtId="177" fontId="28" fillId="0" borderId="0">
      <alignment vertical="center"/>
    </xf>
    <xf numFmtId="177" fontId="28" fillId="0" borderId="0">
      <alignment vertical="center"/>
    </xf>
    <xf numFmtId="177" fontId="55" fillId="0" borderId="0">
      <alignment vertical="center"/>
    </xf>
    <xf numFmtId="177" fontId="13" fillId="0" borderId="0"/>
    <xf numFmtId="177" fontId="47" fillId="5" borderId="0" applyNumberFormat="0" applyBorder="0" applyAlignment="0" applyProtection="0">
      <alignment vertical="center"/>
    </xf>
    <xf numFmtId="177" fontId="47" fillId="5" borderId="0" applyNumberFormat="0" applyBorder="0" applyAlignment="0" applyProtection="0">
      <alignment vertical="center"/>
    </xf>
    <xf numFmtId="177" fontId="47" fillId="5" borderId="0" applyNumberFormat="0" applyBorder="0" applyAlignment="0" applyProtection="0">
      <alignment vertical="center"/>
    </xf>
    <xf numFmtId="177" fontId="47" fillId="5" borderId="0" applyNumberFormat="0" applyBorder="0" applyAlignment="0" applyProtection="0">
      <alignment vertical="center"/>
    </xf>
    <xf numFmtId="177" fontId="47" fillId="5" borderId="0" applyNumberFormat="0" applyBorder="0" applyAlignment="0" applyProtection="0">
      <alignment vertical="center"/>
    </xf>
    <xf numFmtId="177" fontId="47" fillId="5" borderId="0" applyNumberFormat="0" applyBorder="0" applyAlignment="0" applyProtection="0">
      <alignment vertical="center"/>
    </xf>
    <xf numFmtId="177" fontId="9" fillId="0" borderId="13" applyNumberFormat="0" applyFill="0" applyAlignment="0" applyProtection="0">
      <alignment vertical="center"/>
    </xf>
    <xf numFmtId="177" fontId="9" fillId="0" borderId="13" applyNumberFormat="0" applyFill="0" applyAlignment="0" applyProtection="0">
      <alignment vertical="center"/>
    </xf>
    <xf numFmtId="177" fontId="9" fillId="0" borderId="13" applyNumberFormat="0" applyFill="0" applyAlignment="0" applyProtection="0">
      <alignment vertical="center"/>
    </xf>
    <xf numFmtId="177" fontId="9" fillId="0" borderId="13" applyNumberFormat="0" applyFill="0" applyAlignment="0" applyProtection="0">
      <alignment vertical="center"/>
    </xf>
    <xf numFmtId="177" fontId="9" fillId="0" borderId="13" applyNumberFormat="0" applyFill="0" applyAlignment="0" applyProtection="0">
      <alignment vertical="center"/>
    </xf>
    <xf numFmtId="177" fontId="9" fillId="0" borderId="13" applyNumberFormat="0" applyFill="0" applyAlignment="0" applyProtection="0">
      <alignment vertical="center"/>
    </xf>
    <xf numFmtId="177" fontId="32" fillId="9" borderId="8" applyNumberFormat="0" applyAlignment="0" applyProtection="0">
      <alignment vertical="center"/>
    </xf>
    <xf numFmtId="177" fontId="32" fillId="9" borderId="8" applyNumberFormat="0" applyAlignment="0" applyProtection="0">
      <alignment vertical="center"/>
    </xf>
    <xf numFmtId="177" fontId="32" fillId="9" borderId="8" applyNumberFormat="0" applyAlignment="0" applyProtection="0">
      <alignment vertical="center"/>
    </xf>
    <xf numFmtId="177" fontId="32" fillId="9" borderId="8" applyNumberFormat="0" applyAlignment="0" applyProtection="0">
      <alignment vertical="center"/>
    </xf>
    <xf numFmtId="177" fontId="32" fillId="9" borderId="8" applyNumberFormat="0" applyAlignment="0" applyProtection="0">
      <alignment vertical="center"/>
    </xf>
    <xf numFmtId="177" fontId="32" fillId="9" borderId="8" applyNumberFormat="0" applyAlignment="0" applyProtection="0">
      <alignment vertical="center"/>
    </xf>
    <xf numFmtId="177" fontId="48" fillId="10" borderId="11" applyNumberFormat="0" applyAlignment="0" applyProtection="0">
      <alignment vertical="center"/>
    </xf>
    <xf numFmtId="177" fontId="48" fillId="10" borderId="11" applyNumberFormat="0" applyAlignment="0" applyProtection="0">
      <alignment vertical="center"/>
    </xf>
    <xf numFmtId="177" fontId="48" fillId="10" borderId="11" applyNumberFormat="0" applyAlignment="0" applyProtection="0">
      <alignment vertical="center"/>
    </xf>
    <xf numFmtId="177" fontId="48" fillId="10" borderId="11" applyNumberFormat="0" applyAlignment="0" applyProtection="0">
      <alignment vertical="center"/>
    </xf>
    <xf numFmtId="177" fontId="48" fillId="10" borderId="11" applyNumberFormat="0" applyAlignment="0" applyProtection="0">
      <alignment vertical="center"/>
    </xf>
    <xf numFmtId="177" fontId="48" fillId="10" borderId="11" applyNumberFormat="0" applyAlignment="0" applyProtection="0">
      <alignment vertical="center"/>
    </xf>
    <xf numFmtId="177" fontId="49" fillId="0" borderId="0" applyNumberFormat="0" applyFill="0" applyBorder="0" applyAlignment="0" applyProtection="0">
      <alignment vertical="center"/>
    </xf>
    <xf numFmtId="177" fontId="49" fillId="0" borderId="0" applyNumberFormat="0" applyFill="0" applyBorder="0" applyAlignment="0" applyProtection="0">
      <alignment vertical="center"/>
    </xf>
    <xf numFmtId="177" fontId="49" fillId="0" borderId="0" applyNumberFormat="0" applyFill="0" applyBorder="0" applyAlignment="0" applyProtection="0">
      <alignment vertical="center"/>
    </xf>
    <xf numFmtId="177" fontId="49" fillId="0" borderId="0" applyNumberFormat="0" applyFill="0" applyBorder="0" applyAlignment="0" applyProtection="0">
      <alignment vertical="center"/>
    </xf>
    <xf numFmtId="177" fontId="49" fillId="0" borderId="0" applyNumberFormat="0" applyFill="0" applyBorder="0" applyAlignment="0" applyProtection="0">
      <alignment vertical="center"/>
    </xf>
    <xf numFmtId="177" fontId="49"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0" fillId="0" borderId="0" applyNumberFormat="0" applyFill="0" applyBorder="0" applyAlignment="0" applyProtection="0">
      <alignment vertical="center"/>
    </xf>
    <xf numFmtId="177" fontId="51" fillId="0" borderId="10" applyNumberFormat="0" applyFill="0" applyAlignment="0" applyProtection="0">
      <alignment vertical="center"/>
    </xf>
    <xf numFmtId="177" fontId="51" fillId="0" borderId="10" applyNumberFormat="0" applyFill="0" applyAlignment="0" applyProtection="0">
      <alignment vertical="center"/>
    </xf>
    <xf numFmtId="177" fontId="51" fillId="0" borderId="10" applyNumberFormat="0" applyFill="0" applyAlignment="0" applyProtection="0">
      <alignment vertical="center"/>
    </xf>
    <xf numFmtId="177" fontId="51" fillId="0" borderId="10" applyNumberFormat="0" applyFill="0" applyAlignment="0" applyProtection="0">
      <alignment vertical="center"/>
    </xf>
    <xf numFmtId="177" fontId="51" fillId="0" borderId="10" applyNumberFormat="0" applyFill="0" applyAlignment="0" applyProtection="0">
      <alignment vertical="center"/>
    </xf>
    <xf numFmtId="177" fontId="51" fillId="0" borderId="10" applyNumberFormat="0" applyFill="0" applyAlignment="0" applyProtection="0">
      <alignment vertical="center"/>
    </xf>
    <xf numFmtId="177" fontId="41" fillId="12" borderId="0" applyNumberFormat="0" applyBorder="0" applyAlignment="0" applyProtection="0">
      <alignment vertical="center"/>
    </xf>
    <xf numFmtId="177" fontId="41" fillId="12" borderId="0" applyNumberFormat="0" applyBorder="0" applyAlignment="0" applyProtection="0">
      <alignment vertical="center"/>
    </xf>
    <xf numFmtId="177" fontId="41" fillId="12" borderId="0" applyNumberFormat="0" applyBorder="0" applyAlignment="0" applyProtection="0">
      <alignment vertical="center"/>
    </xf>
    <xf numFmtId="177" fontId="41" fillId="12" borderId="0" applyNumberFormat="0" applyBorder="0" applyAlignment="0" applyProtection="0">
      <alignment vertical="center"/>
    </xf>
    <xf numFmtId="177" fontId="41" fillId="12" borderId="0" applyNumberFormat="0" applyBorder="0" applyAlignment="0" applyProtection="0">
      <alignment vertical="center"/>
    </xf>
    <xf numFmtId="177" fontId="41" fillId="12" borderId="0" applyNumberFormat="0" applyBorder="0" applyAlignment="0" applyProtection="0">
      <alignment vertical="center"/>
    </xf>
    <xf numFmtId="177" fontId="41" fillId="16" borderId="0" applyNumberFormat="0" applyBorder="0" applyAlignment="0" applyProtection="0">
      <alignment vertical="center"/>
    </xf>
    <xf numFmtId="177" fontId="41" fillId="16" borderId="0" applyNumberFormat="0" applyBorder="0" applyAlignment="0" applyProtection="0">
      <alignment vertical="center"/>
    </xf>
    <xf numFmtId="177" fontId="41" fillId="16" borderId="0" applyNumberFormat="0" applyBorder="0" applyAlignment="0" applyProtection="0">
      <alignment vertical="center"/>
    </xf>
    <xf numFmtId="177" fontId="41" fillId="16" borderId="0" applyNumberFormat="0" applyBorder="0" applyAlignment="0" applyProtection="0">
      <alignment vertical="center"/>
    </xf>
    <xf numFmtId="177" fontId="41" fillId="16" borderId="0" applyNumberFormat="0" applyBorder="0" applyAlignment="0" applyProtection="0">
      <alignment vertical="center"/>
    </xf>
    <xf numFmtId="177" fontId="41" fillId="16" borderId="0" applyNumberFormat="0" applyBorder="0" applyAlignment="0" applyProtection="0">
      <alignment vertical="center"/>
    </xf>
    <xf numFmtId="177" fontId="41" fillId="20" borderId="0" applyNumberFormat="0" applyBorder="0" applyAlignment="0" applyProtection="0">
      <alignment vertical="center"/>
    </xf>
    <xf numFmtId="177" fontId="41" fillId="20" borderId="0" applyNumberFormat="0" applyBorder="0" applyAlignment="0" applyProtection="0">
      <alignment vertical="center"/>
    </xf>
    <xf numFmtId="177" fontId="41" fillId="20" borderId="0" applyNumberFormat="0" applyBorder="0" applyAlignment="0" applyProtection="0">
      <alignment vertical="center"/>
    </xf>
    <xf numFmtId="177" fontId="41" fillId="20" borderId="0" applyNumberFormat="0" applyBorder="0" applyAlignment="0" applyProtection="0">
      <alignment vertical="center"/>
    </xf>
    <xf numFmtId="177" fontId="41" fillId="20" borderId="0" applyNumberFormat="0" applyBorder="0" applyAlignment="0" applyProtection="0">
      <alignment vertical="center"/>
    </xf>
    <xf numFmtId="177" fontId="41" fillId="20" borderId="0" applyNumberFormat="0" applyBorder="0" applyAlignment="0" applyProtection="0">
      <alignment vertical="center"/>
    </xf>
    <xf numFmtId="177" fontId="41" fillId="24" borderId="0" applyNumberFormat="0" applyBorder="0" applyAlignment="0" applyProtection="0">
      <alignment vertical="center"/>
    </xf>
    <xf numFmtId="177" fontId="41" fillId="24" borderId="0" applyNumberFormat="0" applyBorder="0" applyAlignment="0" applyProtection="0">
      <alignment vertical="center"/>
    </xf>
    <xf numFmtId="177" fontId="41" fillId="24" borderId="0" applyNumberFormat="0" applyBorder="0" applyAlignment="0" applyProtection="0">
      <alignment vertical="center"/>
    </xf>
    <xf numFmtId="177" fontId="41" fillId="24" borderId="0" applyNumberFormat="0" applyBorder="0" applyAlignment="0" applyProtection="0">
      <alignment vertical="center"/>
    </xf>
    <xf numFmtId="177" fontId="41" fillId="24" borderId="0" applyNumberFormat="0" applyBorder="0" applyAlignment="0" applyProtection="0">
      <alignment vertical="center"/>
    </xf>
    <xf numFmtId="177" fontId="41" fillId="24" borderId="0" applyNumberFormat="0" applyBorder="0" applyAlignment="0" applyProtection="0">
      <alignment vertical="center"/>
    </xf>
    <xf numFmtId="177" fontId="41" fillId="28" borderId="0" applyNumberFormat="0" applyBorder="0" applyAlignment="0" applyProtection="0">
      <alignment vertical="center"/>
    </xf>
    <xf numFmtId="177" fontId="41" fillId="28" borderId="0" applyNumberFormat="0" applyBorder="0" applyAlignment="0" applyProtection="0">
      <alignment vertical="center"/>
    </xf>
    <xf numFmtId="177" fontId="41" fillId="28" borderId="0" applyNumberFormat="0" applyBorder="0" applyAlignment="0" applyProtection="0">
      <alignment vertical="center"/>
    </xf>
    <xf numFmtId="177" fontId="41" fillId="28" borderId="0" applyNumberFormat="0" applyBorder="0" applyAlignment="0" applyProtection="0">
      <alignment vertical="center"/>
    </xf>
    <xf numFmtId="177" fontId="41" fillId="28" borderId="0" applyNumberFormat="0" applyBorder="0" applyAlignment="0" applyProtection="0">
      <alignment vertical="center"/>
    </xf>
    <xf numFmtId="177" fontId="41" fillId="28" borderId="0" applyNumberFormat="0" applyBorder="0" applyAlignment="0" applyProtection="0">
      <alignment vertical="center"/>
    </xf>
    <xf numFmtId="177" fontId="41" fillId="32" borderId="0" applyNumberFormat="0" applyBorder="0" applyAlignment="0" applyProtection="0">
      <alignment vertical="center"/>
    </xf>
    <xf numFmtId="177" fontId="41" fillId="32" borderId="0" applyNumberFormat="0" applyBorder="0" applyAlignment="0" applyProtection="0">
      <alignment vertical="center"/>
    </xf>
    <xf numFmtId="177" fontId="41" fillId="32" borderId="0" applyNumberFormat="0" applyBorder="0" applyAlignment="0" applyProtection="0">
      <alignment vertical="center"/>
    </xf>
    <xf numFmtId="177" fontId="41" fillId="32" borderId="0" applyNumberFormat="0" applyBorder="0" applyAlignment="0" applyProtection="0">
      <alignment vertical="center"/>
    </xf>
    <xf numFmtId="177" fontId="41" fillId="32" borderId="0" applyNumberFormat="0" applyBorder="0" applyAlignment="0" applyProtection="0">
      <alignment vertical="center"/>
    </xf>
    <xf numFmtId="177" fontId="41" fillId="32" borderId="0" applyNumberFormat="0" applyBorder="0" applyAlignment="0" applyProtection="0">
      <alignment vertical="center"/>
    </xf>
    <xf numFmtId="177" fontId="52" fillId="7" borderId="0" applyNumberFormat="0" applyBorder="0" applyAlignment="0" applyProtection="0">
      <alignment vertical="center"/>
    </xf>
    <xf numFmtId="177" fontId="52" fillId="7" borderId="0" applyNumberFormat="0" applyBorder="0" applyAlignment="0" applyProtection="0">
      <alignment vertical="center"/>
    </xf>
    <xf numFmtId="177" fontId="52" fillId="7" borderId="0" applyNumberFormat="0" applyBorder="0" applyAlignment="0" applyProtection="0">
      <alignment vertical="center"/>
    </xf>
    <xf numFmtId="177" fontId="52" fillId="7" borderId="0" applyNumberFormat="0" applyBorder="0" applyAlignment="0" applyProtection="0">
      <alignment vertical="center"/>
    </xf>
    <xf numFmtId="177" fontId="52" fillId="7" borderId="0" applyNumberFormat="0" applyBorder="0" applyAlignment="0" applyProtection="0">
      <alignment vertical="center"/>
    </xf>
    <xf numFmtId="177" fontId="52" fillId="7" borderId="0" applyNumberFormat="0" applyBorder="0" applyAlignment="0" applyProtection="0">
      <alignment vertical="center"/>
    </xf>
    <xf numFmtId="177" fontId="53" fillId="9" borderId="9" applyNumberFormat="0" applyAlignment="0" applyProtection="0">
      <alignment vertical="center"/>
    </xf>
    <xf numFmtId="177" fontId="53" fillId="9" borderId="9" applyNumberFormat="0" applyAlignment="0" applyProtection="0">
      <alignment vertical="center"/>
    </xf>
    <xf numFmtId="177" fontId="53" fillId="9" borderId="9" applyNumberFormat="0" applyAlignment="0" applyProtection="0">
      <alignment vertical="center"/>
    </xf>
    <xf numFmtId="177" fontId="53" fillId="9" borderId="9" applyNumberFormat="0" applyAlignment="0" applyProtection="0">
      <alignment vertical="center"/>
    </xf>
    <xf numFmtId="177" fontId="53" fillId="9" borderId="9" applyNumberFormat="0" applyAlignment="0" applyProtection="0">
      <alignment vertical="center"/>
    </xf>
    <xf numFmtId="177" fontId="53" fillId="9" borderId="9" applyNumberFormat="0" applyAlignment="0" applyProtection="0">
      <alignment vertical="center"/>
    </xf>
    <xf numFmtId="177" fontId="54" fillId="8" borderId="8" applyNumberFormat="0" applyAlignment="0" applyProtection="0">
      <alignment vertical="center"/>
    </xf>
    <xf numFmtId="177" fontId="54" fillId="8" borderId="8" applyNumberFormat="0" applyAlignment="0" applyProtection="0">
      <alignment vertical="center"/>
    </xf>
    <xf numFmtId="177" fontId="54" fillId="8" borderId="8" applyNumberFormat="0" applyAlignment="0" applyProtection="0">
      <alignment vertical="center"/>
    </xf>
    <xf numFmtId="177" fontId="54" fillId="8" borderId="8" applyNumberFormat="0" applyAlignment="0" applyProtection="0">
      <alignment vertical="center"/>
    </xf>
    <xf numFmtId="177" fontId="54" fillId="8" borderId="8" applyNumberFormat="0" applyAlignment="0" applyProtection="0">
      <alignment vertical="center"/>
    </xf>
    <xf numFmtId="177" fontId="54" fillId="8" borderId="8" applyNumberFormat="0" applyAlignment="0" applyProtection="0">
      <alignment vertical="center"/>
    </xf>
    <xf numFmtId="177" fontId="28" fillId="11" borderId="12" applyNumberFormat="0" applyFont="0" applyAlignment="0" applyProtection="0">
      <alignment vertical="center"/>
    </xf>
    <xf numFmtId="177" fontId="28" fillId="11" borderId="12" applyNumberFormat="0" applyFont="0" applyAlignment="0" applyProtection="0">
      <alignment vertical="center"/>
    </xf>
    <xf numFmtId="177" fontId="28" fillId="11" borderId="12" applyNumberFormat="0" applyFont="0" applyAlignment="0" applyProtection="0">
      <alignment vertical="center"/>
    </xf>
    <xf numFmtId="177" fontId="28" fillId="11" borderId="12" applyNumberFormat="0" applyFont="0" applyAlignment="0" applyProtection="0">
      <alignment vertical="center"/>
    </xf>
    <xf numFmtId="177" fontId="28" fillId="11" borderId="12" applyNumberFormat="0" applyFont="0" applyAlignment="0" applyProtection="0">
      <alignment vertical="center"/>
    </xf>
    <xf numFmtId="177" fontId="28" fillId="11" borderId="12" applyNumberFormat="0" applyFont="0" applyAlignment="0" applyProtection="0">
      <alignment vertical="center"/>
    </xf>
    <xf numFmtId="177" fontId="28" fillId="21" borderId="0" applyNumberFormat="0" applyBorder="0" applyAlignment="0" applyProtection="0">
      <alignment vertical="center"/>
    </xf>
    <xf numFmtId="177" fontId="28" fillId="17" borderId="0" applyNumberFormat="0" applyBorder="0" applyAlignment="0" applyProtection="0">
      <alignment vertical="center"/>
    </xf>
    <xf numFmtId="177" fontId="28" fillId="17" borderId="0" applyNumberFormat="0" applyBorder="0" applyAlignment="0" applyProtection="0">
      <alignment vertical="center"/>
    </xf>
    <xf numFmtId="177" fontId="28" fillId="17" borderId="0" applyNumberFormat="0" applyBorder="0" applyAlignment="0" applyProtection="0">
      <alignment vertical="center"/>
    </xf>
    <xf numFmtId="177" fontId="28" fillId="17" borderId="0" applyNumberFormat="0" applyBorder="0" applyAlignment="0" applyProtection="0">
      <alignment vertical="center"/>
    </xf>
    <xf numFmtId="177" fontId="28" fillId="17" borderId="0" applyNumberFormat="0" applyBorder="0" applyAlignment="0" applyProtection="0">
      <alignment vertical="center"/>
    </xf>
    <xf numFmtId="177" fontId="28" fillId="17" borderId="0" applyNumberFormat="0" applyBorder="0" applyAlignment="0" applyProtection="0">
      <alignment vertical="center"/>
    </xf>
    <xf numFmtId="177" fontId="28" fillId="13" borderId="0" applyNumberFormat="0" applyBorder="0" applyAlignment="0" applyProtection="0">
      <alignment vertical="center"/>
    </xf>
    <xf numFmtId="177" fontId="28" fillId="13" borderId="0" applyNumberFormat="0" applyBorder="0" applyAlignment="0" applyProtection="0">
      <alignment vertical="center"/>
    </xf>
    <xf numFmtId="177" fontId="28" fillId="13" borderId="0" applyNumberFormat="0" applyBorder="0" applyAlignment="0" applyProtection="0">
      <alignment vertical="center"/>
    </xf>
    <xf numFmtId="177" fontId="28" fillId="13" borderId="0" applyNumberFormat="0" applyBorder="0" applyAlignment="0" applyProtection="0">
      <alignment vertical="center"/>
    </xf>
    <xf numFmtId="177" fontId="28" fillId="13" borderId="0" applyNumberFormat="0" applyBorder="0" applyAlignment="0" applyProtection="0">
      <alignment vertical="center"/>
    </xf>
    <xf numFmtId="177" fontId="28" fillId="13" borderId="0" applyNumberFormat="0" applyBorder="0" applyAlignment="0" applyProtection="0">
      <alignment vertical="center"/>
    </xf>
    <xf numFmtId="177" fontId="28" fillId="26" borderId="0" applyNumberFormat="0" applyBorder="0" applyAlignment="0" applyProtection="0">
      <alignment vertical="center"/>
    </xf>
    <xf numFmtId="177" fontId="28" fillId="26" borderId="0" applyNumberFormat="0" applyBorder="0" applyAlignment="0" applyProtection="0">
      <alignment vertical="center"/>
    </xf>
    <xf numFmtId="177" fontId="1" fillId="0" borderId="0">
      <alignment vertical="center"/>
    </xf>
    <xf numFmtId="177" fontId="28" fillId="0" borderId="0">
      <alignment vertical="center"/>
    </xf>
    <xf numFmtId="177" fontId="18" fillId="0" borderId="0">
      <alignment vertical="center"/>
    </xf>
    <xf numFmtId="177" fontId="13" fillId="0" borderId="0">
      <alignment vertical="center"/>
    </xf>
    <xf numFmtId="177" fontId="13" fillId="0" borderId="0">
      <alignment vertical="center"/>
    </xf>
    <xf numFmtId="177" fontId="13" fillId="0" borderId="0">
      <alignment vertical="center"/>
    </xf>
    <xf numFmtId="177" fontId="13" fillId="0" borderId="0">
      <alignment vertical="center"/>
    </xf>
    <xf numFmtId="177" fontId="13" fillId="0" borderId="0">
      <alignment vertical="center"/>
    </xf>
    <xf numFmtId="177" fontId="10" fillId="0" borderId="0" applyNumberFormat="0" applyFont="0" applyFill="0" applyBorder="0" applyAlignment="0" applyProtection="0"/>
    <xf numFmtId="177" fontId="13" fillId="0" borderId="0">
      <alignment vertical="center"/>
    </xf>
    <xf numFmtId="177" fontId="13" fillId="0" borderId="0">
      <alignment vertical="center"/>
    </xf>
    <xf numFmtId="177" fontId="13" fillId="0" borderId="0">
      <alignment vertical="center"/>
    </xf>
    <xf numFmtId="177" fontId="28" fillId="0" borderId="0"/>
    <xf numFmtId="177" fontId="18" fillId="0" borderId="0"/>
    <xf numFmtId="177" fontId="13" fillId="0" borderId="0">
      <alignment vertical="center"/>
    </xf>
    <xf numFmtId="177" fontId="13" fillId="0" borderId="0">
      <alignment vertical="center"/>
    </xf>
    <xf numFmtId="177" fontId="13" fillId="0" borderId="0">
      <alignment vertical="center"/>
    </xf>
    <xf numFmtId="177" fontId="13" fillId="0" borderId="0">
      <alignment vertical="center"/>
    </xf>
    <xf numFmtId="177" fontId="13" fillId="0" borderId="0">
      <alignment vertical="center"/>
    </xf>
    <xf numFmtId="177" fontId="13" fillId="0" borderId="0">
      <alignment vertical="center"/>
    </xf>
    <xf numFmtId="177" fontId="13" fillId="0" borderId="0">
      <alignment vertical="center"/>
    </xf>
    <xf numFmtId="177" fontId="10" fillId="0" borderId="0" applyNumberFormat="0" applyFont="0" applyFill="0" applyBorder="0" applyAlignment="0" applyProtection="0"/>
    <xf numFmtId="177" fontId="13" fillId="0" borderId="0"/>
    <xf numFmtId="43" fontId="13" fillId="0" borderId="0" applyFont="0" applyFill="0" applyBorder="0" applyAlignment="0" applyProtection="0">
      <alignment vertical="center"/>
    </xf>
    <xf numFmtId="177" fontId="13" fillId="0" borderId="0">
      <alignment vertical="center"/>
    </xf>
    <xf numFmtId="177" fontId="13" fillId="0" borderId="0">
      <alignment vertical="center"/>
    </xf>
    <xf numFmtId="177" fontId="13" fillId="0" borderId="0">
      <alignment vertical="center"/>
    </xf>
    <xf numFmtId="176" fontId="13" fillId="0" borderId="0" applyFont="0" applyFill="0" applyBorder="0" applyAlignment="0" applyProtection="0">
      <alignment vertical="center"/>
    </xf>
    <xf numFmtId="177" fontId="13" fillId="0" borderId="0"/>
    <xf numFmtId="177" fontId="61" fillId="0" borderId="0"/>
    <xf numFmtId="176" fontId="13" fillId="0" borderId="0" applyFont="0" applyFill="0" applyBorder="0" applyAlignment="0" applyProtection="0">
      <alignment vertical="center"/>
    </xf>
    <xf numFmtId="176" fontId="13" fillId="0" borderId="0" applyFont="0" applyFill="0" applyBorder="0" applyAlignment="0" applyProtection="0">
      <alignment vertical="center"/>
    </xf>
    <xf numFmtId="177" fontId="13" fillId="0" borderId="0"/>
    <xf numFmtId="177" fontId="13" fillId="0" borderId="0"/>
    <xf numFmtId="177" fontId="13" fillId="0" borderId="0"/>
    <xf numFmtId="177" fontId="38" fillId="59" borderId="0" applyNumberFormat="0" applyBorder="0" applyAlignment="0" applyProtection="0">
      <alignment vertical="center"/>
    </xf>
    <xf numFmtId="177" fontId="13" fillId="0" borderId="0"/>
    <xf numFmtId="176" fontId="13" fillId="0" borderId="0" applyFont="0" applyFill="0" applyBorder="0" applyAlignment="0" applyProtection="0">
      <alignment vertical="center"/>
    </xf>
    <xf numFmtId="177" fontId="25" fillId="37" borderId="0" applyNumberFormat="0" applyBorder="0" applyAlignment="0" applyProtection="0">
      <alignment vertical="center"/>
    </xf>
    <xf numFmtId="177" fontId="33" fillId="38" borderId="0" applyNumberFormat="0" applyBorder="0" applyAlignment="0" applyProtection="0">
      <alignment vertical="center"/>
    </xf>
    <xf numFmtId="177" fontId="23" fillId="0" borderId="0" applyNumberFormat="0" applyFill="0" applyBorder="0" applyAlignment="0" applyProtection="0">
      <alignment vertical="center"/>
    </xf>
    <xf numFmtId="177" fontId="24" fillId="0" borderId="14" applyNumberFormat="0" applyFill="0" applyAlignment="0" applyProtection="0">
      <alignment vertical="center"/>
    </xf>
    <xf numFmtId="177" fontId="21" fillId="0" borderId="15" applyNumberFormat="0" applyFill="0" applyAlignment="0" applyProtection="0">
      <alignment vertical="center"/>
    </xf>
    <xf numFmtId="177" fontId="22" fillId="0" borderId="16" applyNumberFormat="0" applyFill="0" applyAlignment="0" applyProtection="0">
      <alignment vertical="center"/>
    </xf>
    <xf numFmtId="177" fontId="22" fillId="0" borderId="0" applyNumberFormat="0" applyFill="0" applyBorder="0" applyAlignment="0" applyProtection="0">
      <alignment vertical="center"/>
    </xf>
    <xf numFmtId="177" fontId="25" fillId="37" borderId="0" applyNumberFormat="0" applyBorder="0" applyAlignment="0" applyProtection="0">
      <alignment vertical="center"/>
    </xf>
    <xf numFmtId="177" fontId="25" fillId="61" borderId="0" applyNumberFormat="0" applyBorder="0" applyAlignment="0" applyProtection="0">
      <alignment vertical="center"/>
    </xf>
    <xf numFmtId="177" fontId="33" fillId="38" borderId="0" applyNumberFormat="0" applyBorder="0" applyAlignment="0" applyProtection="0">
      <alignment vertical="center"/>
    </xf>
    <xf numFmtId="177" fontId="33" fillId="62" borderId="0" applyNumberFormat="0" applyBorder="0" applyAlignment="0" applyProtection="0">
      <alignment vertical="center"/>
    </xf>
    <xf numFmtId="177" fontId="2" fillId="0" borderId="31" applyNumberFormat="0" applyFill="0" applyAlignment="0" applyProtection="0">
      <alignment vertical="center"/>
    </xf>
    <xf numFmtId="177" fontId="34" fillId="51" borderId="28" applyNumberFormat="0" applyAlignment="0" applyProtection="0">
      <alignment vertical="center"/>
    </xf>
    <xf numFmtId="177" fontId="35" fillId="53" borderId="19" applyNumberFormat="0" applyAlignment="0" applyProtection="0">
      <alignment vertical="center"/>
    </xf>
    <xf numFmtId="177" fontId="36"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7" fillId="0" borderId="20" applyNumberFormat="0" applyFill="0" applyAlignment="0" applyProtection="0">
      <alignment vertical="center"/>
    </xf>
    <xf numFmtId="177" fontId="39" fillId="51" borderId="30" applyNumberFormat="0" applyAlignment="0" applyProtection="0">
      <alignment vertical="center"/>
    </xf>
    <xf numFmtId="177" fontId="40" fillId="41" borderId="28" applyNumberFormat="0" applyAlignment="0" applyProtection="0">
      <alignment vertical="center"/>
    </xf>
    <xf numFmtId="177" fontId="13" fillId="60" borderId="29" applyNumberFormat="0" applyFont="0" applyAlignment="0" applyProtection="0">
      <alignment vertical="center"/>
    </xf>
    <xf numFmtId="41" fontId="1" fillId="0" borderId="0" applyFont="0" applyFill="0" applyBorder="0" applyAlignment="0" applyProtection="0">
      <alignment vertical="center"/>
    </xf>
    <xf numFmtId="43" fontId="1" fillId="0" borderId="0" applyFont="0" applyFill="0" applyBorder="0" applyAlignment="0" applyProtection="0">
      <alignment vertical="center"/>
    </xf>
    <xf numFmtId="177" fontId="10" fillId="0" borderId="0" applyNumberFormat="0" applyFont="0" applyFill="0" applyBorder="0" applyAlignment="0" applyProtection="0"/>
    <xf numFmtId="177" fontId="2" fillId="0" borderId="31" applyNumberFormat="0" applyFill="0" applyAlignment="0" applyProtection="0">
      <alignment vertical="center"/>
    </xf>
    <xf numFmtId="177" fontId="34" fillId="51" borderId="28" applyNumberFormat="0" applyAlignment="0" applyProtection="0">
      <alignment vertical="center"/>
    </xf>
    <xf numFmtId="177" fontId="39" fillId="51" borderId="30" applyNumberFormat="0" applyAlignment="0" applyProtection="0">
      <alignment vertical="center"/>
    </xf>
    <xf numFmtId="177" fontId="40" fillId="41" borderId="28" applyNumberFormat="0" applyAlignment="0" applyProtection="0">
      <alignment vertical="center"/>
    </xf>
    <xf numFmtId="177" fontId="13" fillId="60" borderId="29" applyNumberFormat="0" applyFont="0" applyAlignment="0" applyProtection="0">
      <alignment vertical="center"/>
    </xf>
    <xf numFmtId="177" fontId="1" fillId="0" borderId="0">
      <alignment vertical="center"/>
    </xf>
    <xf numFmtId="177" fontId="2" fillId="0" borderId="35" applyNumberFormat="0" applyFill="0" applyAlignment="0" applyProtection="0">
      <alignment vertical="center"/>
    </xf>
    <xf numFmtId="177" fontId="34" fillId="51" borderId="32" applyNumberFormat="0" applyAlignment="0" applyProtection="0">
      <alignment vertical="center"/>
    </xf>
    <xf numFmtId="177" fontId="39" fillId="51" borderId="34" applyNumberFormat="0" applyAlignment="0" applyProtection="0">
      <alignment vertical="center"/>
    </xf>
    <xf numFmtId="177" fontId="40" fillId="41" borderId="32" applyNumberFormat="0" applyAlignment="0" applyProtection="0">
      <alignment vertical="center"/>
    </xf>
    <xf numFmtId="177" fontId="13" fillId="60" borderId="33" applyNumberFormat="0" applyFont="0" applyAlignment="0" applyProtection="0">
      <alignment vertical="center"/>
    </xf>
    <xf numFmtId="177" fontId="2" fillId="0" borderId="39" applyNumberFormat="0" applyFill="0" applyAlignment="0" applyProtection="0">
      <alignment vertical="center"/>
    </xf>
    <xf numFmtId="177" fontId="34" fillId="51" borderId="36" applyNumberFormat="0" applyAlignment="0" applyProtection="0">
      <alignment vertical="center"/>
    </xf>
    <xf numFmtId="177" fontId="39" fillId="51" borderId="38" applyNumberFormat="0" applyAlignment="0" applyProtection="0">
      <alignment vertical="center"/>
    </xf>
    <xf numFmtId="177" fontId="40" fillId="41" borderId="36" applyNumberFormat="0" applyAlignment="0" applyProtection="0">
      <alignment vertical="center"/>
    </xf>
    <xf numFmtId="177" fontId="13" fillId="60" borderId="37" applyNumberFormat="0" applyFont="0" applyAlignment="0" applyProtection="0">
      <alignment vertical="center"/>
    </xf>
    <xf numFmtId="177" fontId="1" fillId="0" borderId="0">
      <alignment vertical="center"/>
    </xf>
    <xf numFmtId="177" fontId="28" fillId="0" borderId="0">
      <alignment vertical="center"/>
    </xf>
    <xf numFmtId="177" fontId="28" fillId="0" borderId="0">
      <alignment vertical="center"/>
    </xf>
    <xf numFmtId="177" fontId="13" fillId="0" borderId="0"/>
    <xf numFmtId="177" fontId="31" fillId="0" borderId="0"/>
    <xf numFmtId="177" fontId="24" fillId="0" borderId="14" applyNumberFormat="0" applyFill="0" applyAlignment="0" applyProtection="0">
      <alignment vertical="center"/>
    </xf>
    <xf numFmtId="177" fontId="21" fillId="0" borderId="15" applyNumberFormat="0" applyFill="0" applyAlignment="0" applyProtection="0">
      <alignment vertical="center"/>
    </xf>
    <xf numFmtId="177" fontId="22" fillId="0" borderId="16" applyNumberFormat="0" applyFill="0" applyAlignment="0" applyProtection="0">
      <alignment vertical="center"/>
    </xf>
    <xf numFmtId="177" fontId="22" fillId="0" borderId="0" applyNumberFormat="0" applyFill="0" applyBorder="0" applyAlignment="0" applyProtection="0">
      <alignment vertical="center"/>
    </xf>
    <xf numFmtId="177" fontId="23" fillId="0" borderId="0" applyNumberFormat="0" applyFill="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5" fillId="37" borderId="0" applyNumberFormat="0" applyBorder="0" applyAlignment="0" applyProtection="0">
      <alignment vertical="center"/>
    </xf>
    <xf numFmtId="177" fontId="28" fillId="0" borderId="0">
      <alignment vertical="center"/>
    </xf>
    <xf numFmtId="177" fontId="13" fillId="0" borderId="0"/>
    <xf numFmtId="177" fontId="13" fillId="0" borderId="0"/>
    <xf numFmtId="177" fontId="13" fillId="0" borderId="0"/>
    <xf numFmtId="177" fontId="13" fillId="0" borderId="0"/>
    <xf numFmtId="177" fontId="13" fillId="0" borderId="0">
      <alignment vertical="center"/>
    </xf>
    <xf numFmtId="177" fontId="13" fillId="0" borderId="0"/>
    <xf numFmtId="177" fontId="13" fillId="0" borderId="0"/>
    <xf numFmtId="177" fontId="28" fillId="0" borderId="0">
      <alignment vertical="center"/>
    </xf>
    <xf numFmtId="177" fontId="33" fillId="38" borderId="0" applyNumberFormat="0" applyBorder="0" applyAlignment="0" applyProtection="0">
      <alignment vertical="center"/>
    </xf>
    <xf numFmtId="177" fontId="33" fillId="38" borderId="0" applyNumberFormat="0" applyBorder="0" applyAlignment="0" applyProtection="0">
      <alignment vertical="center"/>
    </xf>
    <xf numFmtId="177" fontId="33" fillId="38" borderId="0" applyNumberFormat="0" applyBorder="0" applyAlignment="0" applyProtection="0">
      <alignment vertical="center"/>
    </xf>
    <xf numFmtId="177" fontId="33" fillId="38" borderId="0" applyNumberFormat="0" applyBorder="0" applyAlignment="0" applyProtection="0">
      <alignment vertical="center"/>
    </xf>
    <xf numFmtId="177" fontId="2" fillId="0" borderId="39" applyNumberFormat="0" applyFill="0" applyAlignment="0" applyProtection="0">
      <alignment vertical="center"/>
    </xf>
    <xf numFmtId="177" fontId="34" fillId="51" borderId="36" applyNumberFormat="0" applyAlignment="0" applyProtection="0">
      <alignment vertical="center"/>
    </xf>
    <xf numFmtId="177" fontId="35" fillId="53" borderId="19" applyNumberFormat="0" applyAlignment="0" applyProtection="0">
      <alignment vertical="center"/>
    </xf>
    <xf numFmtId="177" fontId="36" fillId="0" borderId="0" applyNumberFormat="0" applyFill="0" applyBorder="0" applyAlignment="0" applyProtection="0">
      <alignment vertical="center"/>
    </xf>
    <xf numFmtId="177" fontId="30" fillId="0" borderId="0" applyNumberFormat="0" applyFill="0" applyBorder="0" applyAlignment="0" applyProtection="0">
      <alignment vertical="center"/>
    </xf>
    <xf numFmtId="177" fontId="37" fillId="0" borderId="20" applyNumberFormat="0" applyFill="0" applyAlignment="0" applyProtection="0">
      <alignment vertical="center"/>
    </xf>
    <xf numFmtId="177" fontId="38" fillId="59" borderId="0" applyNumberFormat="0" applyBorder="0" applyAlignment="0" applyProtection="0">
      <alignment vertical="center"/>
    </xf>
    <xf numFmtId="177" fontId="39" fillId="51" borderId="38" applyNumberFormat="0" applyAlignment="0" applyProtection="0">
      <alignment vertical="center"/>
    </xf>
    <xf numFmtId="177" fontId="40" fillId="41" borderId="36" applyNumberFormat="0" applyAlignment="0" applyProtection="0">
      <alignment vertical="center"/>
    </xf>
    <xf numFmtId="177" fontId="13" fillId="60" borderId="37" applyNumberFormat="0" applyFont="0" applyAlignment="0" applyProtection="0">
      <alignment vertical="center"/>
    </xf>
    <xf numFmtId="177" fontId="1" fillId="0" borderId="0">
      <alignment vertical="center"/>
    </xf>
    <xf numFmtId="177" fontId="28" fillId="0" borderId="0">
      <alignment vertical="center"/>
    </xf>
    <xf numFmtId="177" fontId="28" fillId="0" borderId="0">
      <alignment vertical="center"/>
    </xf>
    <xf numFmtId="177" fontId="13"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28" fillId="0" borderId="0">
      <alignment vertical="center"/>
    </xf>
    <xf numFmtId="9" fontId="18" fillId="0" borderId="0" applyFont="0" applyFill="0" applyBorder="0" applyAlignment="0" applyProtection="0">
      <alignment vertical="center"/>
    </xf>
    <xf numFmtId="177" fontId="28" fillId="0" borderId="0">
      <alignment vertical="center"/>
    </xf>
    <xf numFmtId="177" fontId="13" fillId="0" borderId="0"/>
    <xf numFmtId="177" fontId="28" fillId="0" borderId="0"/>
    <xf numFmtId="177" fontId="28" fillId="0" borderId="0"/>
    <xf numFmtId="177" fontId="28" fillId="0" borderId="0"/>
    <xf numFmtId="177" fontId="28" fillId="0" borderId="0"/>
    <xf numFmtId="177" fontId="28" fillId="0" borderId="0"/>
    <xf numFmtId="177" fontId="28" fillId="0" borderId="0"/>
    <xf numFmtId="179" fontId="18" fillId="0" borderId="0" applyFont="0" applyFill="0" applyBorder="0" applyAlignment="0" applyProtection="0">
      <alignment vertical="center"/>
    </xf>
    <xf numFmtId="177" fontId="18" fillId="0" borderId="0">
      <alignment vertical="center"/>
    </xf>
    <xf numFmtId="177" fontId="18" fillId="0" borderId="0">
      <alignment vertical="center"/>
    </xf>
    <xf numFmtId="9" fontId="13" fillId="0" borderId="0" applyFont="0" applyFill="0" applyBorder="0" applyAlignment="0" applyProtection="0">
      <alignment vertical="center"/>
    </xf>
    <xf numFmtId="177" fontId="18" fillId="0" borderId="0">
      <alignment vertical="center"/>
    </xf>
    <xf numFmtId="9" fontId="13" fillId="0" borderId="0" applyFont="0" applyFill="0" applyBorder="0" applyAlignment="0" applyProtection="0">
      <alignment vertical="center"/>
    </xf>
    <xf numFmtId="177" fontId="18" fillId="0" borderId="0">
      <alignment vertical="center"/>
    </xf>
    <xf numFmtId="9" fontId="13" fillId="0" borderId="0" applyFont="0" applyFill="0" applyBorder="0" applyAlignment="0" applyProtection="0">
      <alignment vertical="center"/>
    </xf>
    <xf numFmtId="177" fontId="18" fillId="0" borderId="0">
      <alignment vertical="center"/>
    </xf>
    <xf numFmtId="177" fontId="18" fillId="0" borderId="0">
      <alignment vertical="center"/>
    </xf>
    <xf numFmtId="177" fontId="13" fillId="0" borderId="0">
      <alignment vertical="center"/>
    </xf>
    <xf numFmtId="177" fontId="18" fillId="0" borderId="0">
      <alignment vertical="center"/>
    </xf>
    <xf numFmtId="177" fontId="18" fillId="0" borderId="0">
      <alignment vertical="center"/>
    </xf>
    <xf numFmtId="177" fontId="18" fillId="0" borderId="0">
      <alignment vertical="center"/>
    </xf>
    <xf numFmtId="177" fontId="18" fillId="0" borderId="0">
      <alignment vertical="center"/>
    </xf>
    <xf numFmtId="42" fontId="18" fillId="0" borderId="0" applyFont="0" applyFill="0" applyBorder="0" applyAlignment="0" applyProtection="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3" fillId="0" borderId="0"/>
    <xf numFmtId="43" fontId="62" fillId="0" borderId="0" applyFont="0" applyFill="0" applyBorder="0" applyAlignment="0" applyProtection="0">
      <alignment vertical="center"/>
    </xf>
    <xf numFmtId="177" fontId="13" fillId="0" borderId="0">
      <alignment vertical="center"/>
    </xf>
    <xf numFmtId="177" fontId="28" fillId="0" borderId="0">
      <alignment vertical="center"/>
    </xf>
    <xf numFmtId="177" fontId="1" fillId="0" borderId="0">
      <alignment vertical="center"/>
    </xf>
    <xf numFmtId="177" fontId="28" fillId="0" borderId="0">
      <alignment vertical="center"/>
    </xf>
    <xf numFmtId="177" fontId="28" fillId="0" borderId="0">
      <alignment vertical="center"/>
    </xf>
    <xf numFmtId="177" fontId="1" fillId="0" borderId="0">
      <alignment vertical="center"/>
    </xf>
  </cellStyleXfs>
  <cellXfs count="176">
    <xf numFmtId="177" fontId="0" fillId="0" borderId="0" xfId="0">
      <alignment vertical="center"/>
    </xf>
    <xf numFmtId="0" fontId="0" fillId="0" borderId="0" xfId="0" applyNumberFormat="1" applyAlignment="1"/>
    <xf numFmtId="0" fontId="5" fillId="4" borderId="2" xfId="0" applyNumberFormat="1" applyFont="1" applyFill="1" applyBorder="1" applyAlignment="1">
      <alignment horizontal="center" vertical="center"/>
    </xf>
    <xf numFmtId="0" fontId="5" fillId="4" borderId="2" xfId="0" applyNumberFormat="1" applyFont="1" applyFill="1" applyBorder="1" applyAlignment="1">
      <alignment horizontal="center" vertical="center" wrapText="1"/>
    </xf>
    <xf numFmtId="0" fontId="0" fillId="0" borderId="2" xfId="0" applyNumberFormat="1" applyBorder="1" applyAlignment="1"/>
    <xf numFmtId="0" fontId="64" fillId="0" borderId="0" xfId="0" applyNumberFormat="1" applyFont="1">
      <alignment vertical="center"/>
    </xf>
    <xf numFmtId="0" fontId="4" fillId="52" borderId="25" xfId="4254" applyNumberFormat="1" applyFont="1" applyFill="1" applyBorder="1" applyAlignment="1">
      <alignment horizontal="center" vertical="center"/>
    </xf>
    <xf numFmtId="0" fontId="67" fillId="52" borderId="25" xfId="0" applyNumberFormat="1" applyFont="1" applyFill="1" applyBorder="1" applyAlignment="1">
      <alignment horizontal="center" vertical="center"/>
    </xf>
    <xf numFmtId="0" fontId="4" fillId="2" borderId="25" xfId="4254" applyNumberFormat="1" applyFont="1" applyFill="1" applyBorder="1" applyAlignment="1">
      <alignment horizontal="center" vertical="center" wrapText="1"/>
    </xf>
    <xf numFmtId="0" fontId="4" fillId="2" borderId="25" xfId="4254" applyNumberFormat="1" applyFont="1" applyFill="1" applyBorder="1" applyAlignment="1">
      <alignment vertical="center" wrapText="1"/>
    </xf>
    <xf numFmtId="0" fontId="67" fillId="0" borderId="25" xfId="0" applyNumberFormat="1" applyFont="1" applyBorder="1">
      <alignment vertical="center"/>
    </xf>
    <xf numFmtId="0" fontId="4" fillId="52" borderId="25" xfId="4254" applyNumberFormat="1" applyFont="1" applyFill="1" applyBorder="1" applyAlignment="1">
      <alignment horizontal="center" vertical="center" wrapText="1"/>
    </xf>
    <xf numFmtId="0" fontId="4" fillId="52" borderId="25" xfId="4254" applyNumberFormat="1" applyFont="1" applyFill="1" applyBorder="1" applyAlignment="1">
      <alignment vertical="center"/>
    </xf>
    <xf numFmtId="0" fontId="4" fillId="52" borderId="25" xfId="4254" applyNumberFormat="1" applyFont="1" applyFill="1" applyBorder="1" applyAlignment="1">
      <alignment vertical="center" wrapText="1"/>
    </xf>
    <xf numFmtId="0" fontId="67" fillId="52" borderId="25" xfId="0" applyNumberFormat="1" applyFont="1" applyFill="1" applyBorder="1">
      <alignment vertical="center"/>
    </xf>
    <xf numFmtId="0" fontId="67" fillId="3" borderId="25" xfId="9184" applyNumberFormat="1" applyFont="1" applyFill="1" applyBorder="1">
      <alignment vertical="center"/>
    </xf>
    <xf numFmtId="0" fontId="0" fillId="0" borderId="0" xfId="0" applyNumberFormat="1" applyAlignment="1">
      <alignment vertical="center"/>
    </xf>
    <xf numFmtId="0" fontId="60" fillId="52" borderId="2" xfId="0" applyNumberFormat="1" applyFont="1" applyFill="1" applyBorder="1" applyAlignment="1">
      <alignment horizontal="center" vertical="center"/>
    </xf>
    <xf numFmtId="0" fontId="31" fillId="0" borderId="0" xfId="0" applyNumberFormat="1" applyFont="1" applyAlignment="1">
      <alignment vertical="center"/>
    </xf>
    <xf numFmtId="0" fontId="7" fillId="0" borderId="2" xfId="0" applyNumberFormat="1" applyFont="1" applyBorder="1" applyAlignment="1">
      <alignment horizontal="center" vertical="center"/>
    </xf>
    <xf numFmtId="0" fontId="7" fillId="2" borderId="2" xfId="0" applyNumberFormat="1" applyFont="1" applyFill="1" applyBorder="1" applyAlignment="1">
      <alignment horizontal="center" vertical="center"/>
    </xf>
    <xf numFmtId="0" fontId="69" fillId="3" borderId="25" xfId="5142" applyNumberFormat="1" applyFont="1" applyFill="1" applyBorder="1" applyAlignment="1">
      <alignment horizontal="center" vertical="center"/>
    </xf>
    <xf numFmtId="0" fontId="31" fillId="0" borderId="2" xfId="0" applyNumberFormat="1" applyFont="1" applyBorder="1" applyAlignment="1">
      <alignment horizontal="center" vertical="center"/>
    </xf>
    <xf numFmtId="0" fontId="7" fillId="52" borderId="2" xfId="0" applyNumberFormat="1" applyFont="1" applyFill="1" applyBorder="1" applyAlignment="1">
      <alignment horizontal="center" vertical="center"/>
    </xf>
    <xf numFmtId="0" fontId="69" fillId="3" borderId="25" xfId="4966" applyNumberFormat="1" applyFont="1" applyFill="1" applyBorder="1" applyAlignment="1">
      <alignment horizontal="center" vertical="center"/>
    </xf>
    <xf numFmtId="0" fontId="0" fillId="0" borderId="0" xfId="0" applyNumberFormat="1">
      <alignment vertical="center"/>
    </xf>
    <xf numFmtId="0" fontId="7" fillId="52" borderId="25" xfId="9188" applyNumberFormat="1" applyFont="1" applyFill="1" applyBorder="1" applyAlignment="1">
      <alignment horizontal="center" vertical="center" wrapText="1"/>
    </xf>
    <xf numFmtId="0" fontId="82" fillId="52" borderId="25" xfId="9188" applyNumberFormat="1" applyFont="1" applyFill="1" applyBorder="1" applyAlignment="1">
      <alignment horizontal="center" vertical="center" wrapText="1"/>
    </xf>
    <xf numFmtId="0" fontId="7" fillId="0" borderId="25" xfId="9188" applyNumberFormat="1" applyFont="1" applyBorder="1" applyAlignment="1">
      <alignment horizontal="center" vertical="center"/>
    </xf>
    <xf numFmtId="0" fontId="7" fillId="2" borderId="25" xfId="9188" applyNumberFormat="1" applyFont="1" applyFill="1" applyBorder="1" applyAlignment="1">
      <alignment horizontal="center" vertical="center"/>
    </xf>
    <xf numFmtId="0" fontId="3" fillId="0" borderId="25" xfId="0" applyNumberFormat="1" applyFont="1" applyBorder="1">
      <alignment vertical="center"/>
    </xf>
    <xf numFmtId="0" fontId="7" fillId="52" borderId="25" xfId="9188" applyNumberFormat="1" applyFont="1" applyFill="1" applyBorder="1" applyAlignment="1">
      <alignment horizontal="center" vertical="center"/>
    </xf>
    <xf numFmtId="0" fontId="3" fillId="52" borderId="25" xfId="0" applyNumberFormat="1" applyFont="1" applyFill="1" applyBorder="1">
      <alignment vertical="center"/>
    </xf>
    <xf numFmtId="0" fontId="6" fillId="52" borderId="25" xfId="0" applyNumberFormat="1" applyFont="1" applyFill="1" applyBorder="1" applyAlignment="1">
      <alignment horizontal="center" vertical="center"/>
    </xf>
    <xf numFmtId="0" fontId="7" fillId="3" borderId="25" xfId="5540" applyNumberFormat="1" applyFont="1" applyFill="1" applyBorder="1" applyAlignment="1">
      <alignment horizontal="center" vertical="center"/>
    </xf>
    <xf numFmtId="0" fontId="7" fillId="3" borderId="25" xfId="5540" applyNumberFormat="1" applyFont="1" applyFill="1" applyBorder="1" applyAlignment="1">
      <alignment vertical="center"/>
    </xf>
    <xf numFmtId="0" fontId="6" fillId="3" borderId="25" xfId="0" applyNumberFormat="1" applyFont="1" applyFill="1" applyBorder="1" applyAlignment="1">
      <alignment vertical="center"/>
    </xf>
    <xf numFmtId="0" fontId="28" fillId="0" borderId="0" xfId="0" applyNumberFormat="1" applyFont="1">
      <alignment vertical="center"/>
    </xf>
    <xf numFmtId="0" fontId="7" fillId="52" borderId="25" xfId="5540" applyNumberFormat="1" applyFont="1" applyFill="1" applyBorder="1" applyAlignment="1">
      <alignment horizontal="center" vertical="center"/>
    </xf>
    <xf numFmtId="0" fontId="7" fillId="52" borderId="25" xfId="5540" applyNumberFormat="1" applyFont="1" applyFill="1" applyBorder="1" applyAlignment="1">
      <alignment vertical="center"/>
    </xf>
    <xf numFmtId="0" fontId="7" fillId="3" borderId="25" xfId="5540" applyNumberFormat="1" applyFont="1" applyFill="1" applyBorder="1" applyAlignment="1">
      <alignment horizontal="left" vertical="center"/>
    </xf>
    <xf numFmtId="0" fontId="66" fillId="0" borderId="0" xfId="0" applyNumberFormat="1" applyFont="1">
      <alignment vertical="center"/>
    </xf>
    <xf numFmtId="0" fontId="65" fillId="52" borderId="25" xfId="9185" applyNumberFormat="1" applyFont="1" applyFill="1" applyBorder="1" applyAlignment="1">
      <alignment horizontal="center" vertical="center" wrapText="1"/>
    </xf>
    <xf numFmtId="0" fontId="80" fillId="52" borderId="25" xfId="9185" applyNumberFormat="1" applyFont="1" applyFill="1" applyBorder="1" applyAlignment="1">
      <alignment horizontal="center" vertical="center" wrapText="1"/>
    </xf>
    <xf numFmtId="0" fontId="7" fillId="2" borderId="25" xfId="4254" applyNumberFormat="1" applyFont="1" applyFill="1" applyBorder="1" applyAlignment="1">
      <alignment horizontal="center" vertical="center" wrapText="1"/>
    </xf>
    <xf numFmtId="0" fontId="7" fillId="3" borderId="25" xfId="4254" applyNumberFormat="1" applyFont="1" applyFill="1" applyBorder="1" applyAlignment="1">
      <alignment vertical="center" wrapText="1"/>
    </xf>
    <xf numFmtId="0" fontId="7" fillId="52" borderId="25" xfId="4254" applyNumberFormat="1" applyFont="1" applyFill="1" applyBorder="1" applyAlignment="1">
      <alignment horizontal="center" vertical="center" wrapText="1"/>
    </xf>
    <xf numFmtId="0" fontId="7" fillId="52" borderId="25" xfId="4254" applyNumberFormat="1" applyFont="1" applyFill="1" applyBorder="1" applyAlignment="1">
      <alignment vertical="center"/>
    </xf>
    <xf numFmtId="0" fontId="7" fillId="52" borderId="25" xfId="4254" applyNumberFormat="1" applyFont="1" applyFill="1" applyBorder="1" applyAlignment="1">
      <alignment vertical="center" wrapText="1"/>
    </xf>
    <xf numFmtId="0" fontId="66" fillId="0" borderId="0" xfId="0" applyNumberFormat="1" applyFont="1" applyAlignment="1">
      <alignment horizontal="center" vertical="center"/>
    </xf>
    <xf numFmtId="0" fontId="73" fillId="3" borderId="0" xfId="0" applyNumberFormat="1" applyFont="1" applyFill="1" applyAlignment="1">
      <alignment horizontal="center" vertical="center"/>
    </xf>
    <xf numFmtId="0" fontId="74" fillId="52" borderId="2" xfId="0" applyNumberFormat="1" applyFont="1" applyFill="1" applyBorder="1" applyAlignment="1">
      <alignment horizontal="center" vertical="center" wrapText="1"/>
    </xf>
    <xf numFmtId="0" fontId="7" fillId="52" borderId="2" xfId="0" applyNumberFormat="1" applyFont="1" applyFill="1" applyBorder="1" applyAlignment="1">
      <alignment horizontal="center" vertical="center" wrapText="1"/>
    </xf>
    <xf numFmtId="0" fontId="6" fillId="52" borderId="2" xfId="0" applyNumberFormat="1" applyFont="1" applyFill="1" applyBorder="1" applyAlignment="1">
      <alignment horizontal="center" vertical="center" wrapText="1"/>
    </xf>
    <xf numFmtId="0" fontId="11" fillId="52" borderId="2" xfId="0" applyNumberFormat="1" applyFont="1" applyFill="1" applyBorder="1" applyAlignment="1">
      <alignment horizontal="center" vertical="center" wrapText="1"/>
    </xf>
    <xf numFmtId="0" fontId="14" fillId="3" borderId="2" xfId="0" applyNumberFormat="1" applyFont="1" applyFill="1" applyBorder="1" applyAlignment="1">
      <alignment horizontal="center" vertical="center"/>
    </xf>
    <xf numFmtId="0" fontId="75" fillId="3" borderId="0" xfId="0" applyNumberFormat="1" applyFont="1" applyFill="1" applyAlignment="1">
      <alignment horizontal="center" vertical="center"/>
    </xf>
    <xf numFmtId="0" fontId="7" fillId="0" borderId="25" xfId="8746" applyNumberFormat="1" applyFont="1" applyFill="1" applyBorder="1" applyAlignment="1">
      <alignment horizontal="center" vertical="center"/>
    </xf>
    <xf numFmtId="0" fontId="7" fillId="0" borderId="25" xfId="8746" applyNumberFormat="1" applyFont="1" applyFill="1" applyBorder="1" applyAlignment="1">
      <alignment horizontal="center" vertical="center" wrapText="1"/>
    </xf>
    <xf numFmtId="0" fontId="7" fillId="0" borderId="25" xfId="8746" applyNumberFormat="1" applyFont="1" applyFill="1" applyBorder="1" applyAlignment="1">
      <alignment vertical="center"/>
    </xf>
    <xf numFmtId="0" fontId="31" fillId="0" borderId="25" xfId="0" applyNumberFormat="1" applyFont="1" applyBorder="1">
      <alignment vertical="center"/>
    </xf>
    <xf numFmtId="0" fontId="0" fillId="0" borderId="0" xfId="0" applyNumberFormat="1" applyFont="1">
      <alignment vertical="center"/>
    </xf>
    <xf numFmtId="0" fontId="7" fillId="52" borderId="25" xfId="8746" applyNumberFormat="1" applyFont="1" applyFill="1" applyBorder="1" applyAlignment="1">
      <alignment horizontal="center" vertical="center"/>
    </xf>
    <xf numFmtId="0" fontId="7" fillId="52" borderId="25" xfId="8746" applyNumberFormat="1" applyFont="1" applyFill="1" applyBorder="1" applyAlignment="1">
      <alignment horizontal="center" vertical="center" wrapText="1"/>
    </xf>
    <xf numFmtId="0" fontId="7" fillId="52" borderId="25" xfId="8746" applyNumberFormat="1" applyFont="1" applyFill="1" applyBorder="1" applyAlignment="1">
      <alignment vertical="center"/>
    </xf>
    <xf numFmtId="0" fontId="7" fillId="0" borderId="25" xfId="8746" applyNumberFormat="1" applyFont="1" applyFill="1" applyBorder="1" applyAlignment="1">
      <alignment horizontal="left" vertical="center"/>
    </xf>
    <xf numFmtId="0" fontId="7" fillId="3" borderId="2" xfId="0" applyNumberFormat="1" applyFont="1" applyFill="1" applyBorder="1" applyAlignment="1">
      <alignment horizontal="center" vertical="center"/>
    </xf>
    <xf numFmtId="0" fontId="74" fillId="3" borderId="2" xfId="0" applyNumberFormat="1" applyFont="1" applyFill="1" applyBorder="1" applyAlignment="1">
      <alignment horizontal="center" vertical="center"/>
    </xf>
    <xf numFmtId="0" fontId="75" fillId="4" borderId="2" xfId="0" applyNumberFormat="1" applyFont="1" applyFill="1" applyBorder="1" applyAlignment="1">
      <alignment horizontal="center" vertical="center"/>
    </xf>
    <xf numFmtId="0" fontId="70" fillId="52" borderId="2" xfId="0" applyNumberFormat="1" applyFont="1" applyFill="1" applyBorder="1" applyAlignment="1">
      <alignment horizontal="center" vertical="center"/>
    </xf>
    <xf numFmtId="0" fontId="78" fillId="52" borderId="2" xfId="0" applyNumberFormat="1" applyFont="1" applyFill="1" applyBorder="1" applyAlignment="1">
      <alignment horizontal="center" vertical="center"/>
    </xf>
    <xf numFmtId="0" fontId="74" fillId="52" borderId="2" xfId="0" applyNumberFormat="1" applyFont="1" applyFill="1" applyBorder="1" applyAlignment="1">
      <alignment horizontal="center" vertical="center"/>
    </xf>
    <xf numFmtId="43" fontId="73" fillId="3" borderId="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180" fontId="10" fillId="3" borderId="2" xfId="1" applyNumberFormat="1" applyFont="1" applyFill="1" applyBorder="1" applyAlignment="1">
      <alignment horizontal="center" vertical="center"/>
    </xf>
    <xf numFmtId="43" fontId="10" fillId="3" borderId="2" xfId="1" applyFont="1" applyFill="1" applyBorder="1" applyAlignment="1">
      <alignment horizontal="center" vertical="center"/>
    </xf>
    <xf numFmtId="0" fontId="10" fillId="0" borderId="2" xfId="0" applyNumberFormat="1" applyFont="1" applyFill="1" applyBorder="1" applyAlignment="1">
      <alignment horizontal="center" vertical="center"/>
    </xf>
    <xf numFmtId="43" fontId="10" fillId="3" borderId="2" xfId="1" applyNumberFormat="1" applyFont="1" applyFill="1" applyBorder="1" applyAlignment="1">
      <alignment horizontal="center" vertical="center"/>
    </xf>
    <xf numFmtId="178" fontId="10" fillId="3" borderId="2" xfId="0" applyNumberFormat="1" applyFont="1" applyFill="1" applyBorder="1" applyAlignment="1">
      <alignment horizontal="center" vertical="center"/>
    </xf>
    <xf numFmtId="181" fontId="10" fillId="3" borderId="2" xfId="0" applyNumberFormat="1" applyFont="1" applyFill="1" applyBorder="1" applyAlignment="1">
      <alignment horizontal="right" vertical="center"/>
    </xf>
    <xf numFmtId="0" fontId="10" fillId="0" borderId="2" xfId="0" applyNumberFormat="1" applyFont="1" applyBorder="1" applyAlignment="1">
      <alignment horizontal="center" vertical="center" wrapText="1"/>
    </xf>
    <xf numFmtId="180" fontId="10" fillId="0" borderId="2" xfId="0" applyNumberFormat="1" applyFont="1" applyBorder="1" applyAlignment="1">
      <alignment horizontal="right" vertical="center" wrapText="1"/>
    </xf>
    <xf numFmtId="178" fontId="10" fillId="3" borderId="2" xfId="0" applyNumberFormat="1" applyFont="1" applyFill="1" applyBorder="1" applyAlignment="1">
      <alignment horizontal="right" vertical="center"/>
    </xf>
    <xf numFmtId="0" fontId="10" fillId="0" borderId="2" xfId="0" applyNumberFormat="1" applyFont="1" applyBorder="1" applyAlignment="1">
      <alignment horizontal="center" vertical="center"/>
    </xf>
    <xf numFmtId="180" fontId="10" fillId="0" borderId="2" xfId="0" applyNumberFormat="1" applyFont="1" applyBorder="1" applyAlignment="1">
      <alignment horizontal="right" vertical="center"/>
    </xf>
    <xf numFmtId="180" fontId="6" fillId="52" borderId="2" xfId="1" applyNumberFormat="1" applyFont="1" applyFill="1" applyBorder="1" applyAlignment="1">
      <alignment horizontal="center" vertical="center" wrapText="1"/>
    </xf>
    <xf numFmtId="180" fontId="6" fillId="52" borderId="2" xfId="0" applyNumberFormat="1" applyFont="1" applyFill="1" applyBorder="1" applyAlignment="1">
      <alignment horizontal="center" vertical="center" wrapText="1"/>
    </xf>
    <xf numFmtId="2" fontId="10" fillId="0" borderId="2" xfId="0" applyNumberFormat="1" applyFont="1" applyBorder="1" applyAlignment="1">
      <alignment horizontal="center" vertical="center" wrapText="1"/>
    </xf>
    <xf numFmtId="180" fontId="10" fillId="0" borderId="2" xfId="0" applyNumberFormat="1" applyFont="1" applyBorder="1" applyAlignment="1">
      <alignment horizontal="center" vertical="center" wrapText="1"/>
    </xf>
    <xf numFmtId="178" fontId="10" fillId="0" borderId="2" xfId="0" applyNumberFormat="1" applyFont="1" applyBorder="1" applyAlignment="1">
      <alignment horizontal="center" vertical="center" wrapText="1"/>
    </xf>
    <xf numFmtId="0" fontId="14" fillId="52" borderId="2" xfId="0" applyNumberFormat="1" applyFont="1" applyFill="1" applyBorder="1" applyAlignment="1">
      <alignment horizontal="center" vertical="center"/>
    </xf>
    <xf numFmtId="0" fontId="84" fillId="52" borderId="2" xfId="0" applyNumberFormat="1" applyFont="1" applyFill="1" applyBorder="1" applyAlignment="1">
      <alignment horizontal="center" vertical="center" wrapText="1"/>
    </xf>
    <xf numFmtId="0" fontId="84" fillId="0" borderId="2" xfId="0" applyNumberFormat="1" applyFont="1" applyFill="1" applyBorder="1" applyAlignment="1">
      <alignment horizontal="center" vertical="center" wrapText="1"/>
    </xf>
    <xf numFmtId="0" fontId="84" fillId="0" borderId="2" xfId="0" applyNumberFormat="1" applyFont="1" applyFill="1" applyBorder="1" applyAlignment="1">
      <alignment horizontal="center" vertical="center"/>
    </xf>
    <xf numFmtId="0" fontId="77" fillId="0" borderId="2" xfId="0" applyNumberFormat="1" applyFont="1" applyFill="1" applyBorder="1" applyAlignment="1">
      <alignment horizontal="center" vertical="center"/>
    </xf>
    <xf numFmtId="0" fontId="84" fillId="52" borderId="2" xfId="0" applyNumberFormat="1" applyFont="1" applyFill="1" applyBorder="1" applyAlignment="1">
      <alignment horizontal="center" vertical="center"/>
    </xf>
    <xf numFmtId="0" fontId="77" fillId="52" borderId="2" xfId="0" applyNumberFormat="1" applyFont="1" applyFill="1" applyBorder="1" applyAlignment="1">
      <alignment horizontal="center" vertical="center"/>
    </xf>
    <xf numFmtId="0" fontId="76" fillId="0" borderId="2" xfId="0" applyNumberFormat="1" applyFont="1" applyFill="1" applyBorder="1" applyAlignment="1">
      <alignment horizontal="center" vertical="center"/>
    </xf>
    <xf numFmtId="0" fontId="76" fillId="52" borderId="2" xfId="0" applyNumberFormat="1" applyFont="1" applyFill="1" applyBorder="1" applyAlignment="1">
      <alignment horizontal="center" vertical="center"/>
    </xf>
    <xf numFmtId="0" fontId="77" fillId="52" borderId="2" xfId="0" applyNumberFormat="1" applyFont="1" applyFill="1" applyBorder="1" applyAlignment="1">
      <alignment horizontal="center" vertical="center" wrapText="1"/>
    </xf>
    <xf numFmtId="0" fontId="75" fillId="4" borderId="2" xfId="0" applyNumberFormat="1" applyFont="1" applyFill="1" applyBorder="1" applyAlignment="1">
      <alignment horizontal="center" vertical="center"/>
    </xf>
    <xf numFmtId="0" fontId="0" fillId="3" borderId="0" xfId="0" applyNumberFormat="1" applyFill="1">
      <alignment vertical="center"/>
    </xf>
    <xf numFmtId="0" fontId="4" fillId="52" borderId="2" xfId="0" applyNumberFormat="1" applyFont="1" applyFill="1" applyBorder="1" applyAlignment="1">
      <alignment horizontal="center" vertical="center" wrapText="1"/>
    </xf>
    <xf numFmtId="0" fontId="64" fillId="52" borderId="2" xfId="0" applyNumberFormat="1" applyFont="1" applyFill="1" applyBorder="1" applyAlignment="1">
      <alignment horizontal="center" vertical="center"/>
    </xf>
    <xf numFmtId="0" fontId="4" fillId="52" borderId="2" xfId="0" applyNumberFormat="1" applyFont="1" applyFill="1" applyBorder="1" applyAlignment="1">
      <alignment horizontal="center" vertical="center"/>
    </xf>
    <xf numFmtId="0" fontId="64" fillId="3" borderId="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65" fillId="3" borderId="2" xfId="8569" applyNumberFormat="1" applyFont="1" applyFill="1" applyBorder="1" applyAlignment="1">
      <alignment horizontal="center" vertical="center" wrapText="1"/>
    </xf>
    <xf numFmtId="0" fontId="4" fillId="3" borderId="2" xfId="8569" applyNumberFormat="1" applyFont="1" applyFill="1" applyBorder="1" applyAlignment="1">
      <alignment horizontal="center" vertical="center"/>
    </xf>
    <xf numFmtId="178" fontId="64" fillId="3" borderId="2" xfId="0" applyNumberFormat="1" applyFont="1" applyFill="1" applyBorder="1" applyAlignment="1">
      <alignment horizontal="center" vertical="center"/>
    </xf>
    <xf numFmtId="178" fontId="0" fillId="3" borderId="2" xfId="0" applyNumberFormat="1" applyFill="1" applyBorder="1">
      <alignment vertical="center"/>
    </xf>
    <xf numFmtId="182" fontId="73" fillId="3" borderId="2" xfId="0" applyNumberFormat="1" applyFont="1" applyFill="1" applyBorder="1" applyAlignment="1">
      <alignment horizontal="center" vertical="center"/>
    </xf>
    <xf numFmtId="0" fontId="73" fillId="52" borderId="2" xfId="0" applyNumberFormat="1" applyFont="1" applyFill="1" applyBorder="1" applyAlignment="1">
      <alignment horizontal="center" vertical="center"/>
    </xf>
    <xf numFmtId="0" fontId="89" fillId="0" borderId="0" xfId="0" applyNumberFormat="1" applyFont="1" applyBorder="1" applyAlignment="1">
      <alignment horizontal="right" vertical="center"/>
    </xf>
    <xf numFmtId="0" fontId="90" fillId="0" borderId="2" xfId="0" applyNumberFormat="1" applyFont="1" applyBorder="1" applyAlignment="1">
      <alignment horizontal="center" vertical="center"/>
    </xf>
    <xf numFmtId="0" fontId="90" fillId="0" borderId="2" xfId="0" applyNumberFormat="1" applyFont="1" applyFill="1" applyBorder="1" applyAlignment="1">
      <alignment horizontal="center" vertical="center"/>
    </xf>
    <xf numFmtId="178" fontId="90" fillId="0" borderId="2" xfId="0" applyNumberFormat="1" applyFont="1" applyFill="1" applyBorder="1" applyAlignment="1">
      <alignment horizontal="right" vertical="center"/>
    </xf>
    <xf numFmtId="0" fontId="90" fillId="0" borderId="2" xfId="0" applyNumberFormat="1" applyFont="1" applyBorder="1" applyAlignment="1">
      <alignment horizontal="center" vertical="center" wrapText="1"/>
    </xf>
    <xf numFmtId="178" fontId="91" fillId="0" borderId="2" xfId="0" applyNumberFormat="1" applyFont="1" applyBorder="1" applyAlignment="1">
      <alignment horizontal="right" vertical="center"/>
    </xf>
    <xf numFmtId="178" fontId="0" fillId="0" borderId="2" xfId="0" applyNumberFormat="1" applyBorder="1" applyAlignment="1">
      <alignment horizontal="right" vertical="center"/>
    </xf>
    <xf numFmtId="178" fontId="90" fillId="0" borderId="2" xfId="0" applyNumberFormat="1" applyFont="1" applyBorder="1" applyAlignment="1">
      <alignment horizontal="right" vertical="center"/>
    </xf>
    <xf numFmtId="0" fontId="0" fillId="0" borderId="0" xfId="0" applyNumberFormat="1" applyAlignment="1">
      <alignment horizontal="center" vertical="center"/>
    </xf>
    <xf numFmtId="0" fontId="4" fillId="4" borderId="4" xfId="0" applyNumberFormat="1" applyFont="1" applyFill="1" applyBorder="1" applyAlignment="1">
      <alignment horizontal="center" vertical="center"/>
    </xf>
    <xf numFmtId="0" fontId="0" fillId="0" borderId="4" xfId="0" applyNumberFormat="1" applyBorder="1" applyAlignment="1"/>
    <xf numFmtId="0" fontId="0" fillId="63" borderId="2" xfId="0" applyNumberFormat="1" applyFill="1" applyBorder="1" applyAlignment="1"/>
    <xf numFmtId="0" fontId="88" fillId="0" borderId="0" xfId="0" applyNumberFormat="1" applyFont="1" applyBorder="1" applyAlignment="1">
      <alignment horizontal="center" vertical="center"/>
    </xf>
    <xf numFmtId="177" fontId="0" fillId="0" borderId="0" xfId="0" applyAlignment="1">
      <alignment vertical="center"/>
    </xf>
    <xf numFmtId="0" fontId="89" fillId="0" borderId="1" xfId="0" applyNumberFormat="1" applyFont="1" applyBorder="1" applyAlignment="1">
      <alignment vertical="center"/>
    </xf>
    <xf numFmtId="177" fontId="0" fillId="0" borderId="1" xfId="0" applyBorder="1" applyAlignment="1">
      <alignment vertical="center"/>
    </xf>
    <xf numFmtId="0" fontId="0" fillId="52" borderId="2" xfId="0" applyNumberFormat="1" applyFill="1" applyBorder="1" applyAlignment="1">
      <alignment horizontal="center" vertical="center"/>
    </xf>
    <xf numFmtId="0" fontId="86" fillId="3" borderId="1" xfId="0" applyNumberFormat="1" applyFont="1" applyFill="1" applyBorder="1" applyAlignment="1">
      <alignment horizontal="center"/>
    </xf>
    <xf numFmtId="0" fontId="87" fillId="3" borderId="1" xfId="0" applyNumberFormat="1" applyFont="1" applyFill="1" applyBorder="1" applyAlignment="1">
      <alignment horizontal="center"/>
    </xf>
    <xf numFmtId="177" fontId="0" fillId="3" borderId="1" xfId="0" applyNumberFormat="1" applyFill="1" applyBorder="1" applyAlignment="1">
      <alignment vertical="center"/>
    </xf>
    <xf numFmtId="0" fontId="64" fillId="52" borderId="40" xfId="0" applyNumberFormat="1" applyFont="1" applyFill="1" applyBorder="1" applyAlignment="1">
      <alignment horizontal="center" vertical="center"/>
    </xf>
    <xf numFmtId="0" fontId="64" fillId="52" borderId="3" xfId="0" applyNumberFormat="1" applyFont="1" applyFill="1" applyBorder="1" applyAlignment="1">
      <alignment horizontal="center" vertical="center"/>
    </xf>
    <xf numFmtId="0" fontId="4" fillId="52" borderId="2" xfId="0" applyNumberFormat="1" applyFont="1" applyFill="1" applyBorder="1" applyAlignment="1">
      <alignment horizontal="center" vertical="center"/>
    </xf>
    <xf numFmtId="0" fontId="65" fillId="52" borderId="2" xfId="0" applyNumberFormat="1" applyFont="1" applyFill="1" applyBorder="1" applyAlignment="1">
      <alignment horizontal="center" vertical="center"/>
    </xf>
    <xf numFmtId="0" fontId="64" fillId="52" borderId="2" xfId="0" applyNumberFormat="1" applyFont="1" applyFill="1" applyBorder="1" applyAlignment="1">
      <alignment horizontal="center" vertical="center"/>
    </xf>
    <xf numFmtId="0" fontId="57" fillId="0" borderId="0" xfId="0" applyNumberFormat="1" applyFont="1" applyAlignment="1">
      <alignment horizontal="center"/>
    </xf>
    <xf numFmtId="0" fontId="8" fillId="0" borderId="1" xfId="0" applyNumberFormat="1" applyFont="1" applyBorder="1" applyAlignment="1">
      <alignment horizontal="center" vertical="center"/>
    </xf>
    <xf numFmtId="0" fontId="8" fillId="0" borderId="1" xfId="0" applyNumberFormat="1" applyFont="1" applyBorder="1" applyAlignment="1">
      <alignment vertical="center"/>
    </xf>
    <xf numFmtId="0" fontId="79" fillId="0" borderId="1" xfId="0" applyNumberFormat="1" applyFont="1" applyBorder="1" applyAlignment="1">
      <alignment horizontal="center" vertical="center"/>
    </xf>
    <xf numFmtId="0" fontId="65" fillId="52" borderId="25" xfId="4254" applyNumberFormat="1" applyFont="1" applyFill="1" applyBorder="1" applyAlignment="1">
      <alignment horizontal="center" vertical="center"/>
    </xf>
    <xf numFmtId="0" fontId="66" fillId="0" borderId="25" xfId="9185" applyNumberFormat="1" applyFont="1" applyBorder="1" applyAlignment="1">
      <alignment horizontal="center" vertical="center"/>
    </xf>
    <xf numFmtId="0" fontId="65" fillId="52" borderId="25" xfId="9185" applyNumberFormat="1" applyFont="1" applyFill="1" applyBorder="1" applyAlignment="1">
      <alignment horizontal="center" vertical="center" wrapText="1"/>
    </xf>
    <xf numFmtId="0" fontId="66" fillId="52" borderId="24" xfId="0" applyNumberFormat="1" applyFont="1" applyFill="1" applyBorder="1" applyAlignment="1">
      <alignment horizontal="center" vertical="center"/>
    </xf>
    <xf numFmtId="0" fontId="66" fillId="52" borderId="41" xfId="0" applyNumberFormat="1" applyFont="1" applyFill="1" applyBorder="1" applyAlignment="1">
      <alignment horizontal="center" vertical="center"/>
    </xf>
    <xf numFmtId="0" fontId="66" fillId="52" borderId="3" xfId="0" applyNumberFormat="1" applyFont="1" applyFill="1" applyBorder="1" applyAlignment="1">
      <alignment horizontal="center" vertical="center"/>
    </xf>
    <xf numFmtId="0" fontId="74" fillId="3" borderId="2" xfId="0" applyNumberFormat="1" applyFont="1" applyFill="1" applyBorder="1" applyAlignment="1">
      <alignment horizontal="center" vertical="center"/>
    </xf>
    <xf numFmtId="0" fontId="71" fillId="4" borderId="2" xfId="0" applyNumberFormat="1" applyFont="1" applyFill="1" applyBorder="1" applyAlignment="1">
      <alignment horizontal="center" vertical="center"/>
    </xf>
    <xf numFmtId="0" fontId="75" fillId="4" borderId="2" xfId="0" applyNumberFormat="1" applyFont="1" applyFill="1" applyBorder="1" applyAlignment="1">
      <alignment horizontal="center" vertical="center"/>
    </xf>
    <xf numFmtId="0" fontId="63" fillId="3" borderId="1" xfId="0" applyNumberFormat="1" applyFont="1" applyFill="1" applyBorder="1" applyAlignment="1">
      <alignment horizontal="center" vertical="center"/>
    </xf>
    <xf numFmtId="0" fontId="72" fillId="0" borderId="1" xfId="0" applyNumberFormat="1" applyFont="1" applyBorder="1" applyAlignment="1">
      <alignment horizontal="center" vertical="center"/>
    </xf>
    <xf numFmtId="177" fontId="0" fillId="0" borderId="1" xfId="0" applyBorder="1" applyAlignment="1">
      <alignment horizontal="center" vertical="center"/>
    </xf>
    <xf numFmtId="0" fontId="70" fillId="52" borderId="2" xfId="0" applyNumberFormat="1" applyFont="1" applyFill="1" applyBorder="1" applyAlignment="1">
      <alignment horizontal="center" vertical="center"/>
    </xf>
    <xf numFmtId="0" fontId="59" fillId="0" borderId="1" xfId="0" applyNumberFormat="1" applyFont="1" applyBorder="1" applyAlignment="1">
      <alignment horizontal="center" vertical="center"/>
    </xf>
    <xf numFmtId="0" fontId="58" fillId="0" borderId="1" xfId="0" applyNumberFormat="1" applyFont="1" applyBorder="1" applyAlignment="1">
      <alignment horizontal="center" vertical="center"/>
    </xf>
    <xf numFmtId="0" fontId="56" fillId="0" borderId="1" xfId="0" applyNumberFormat="1" applyFont="1" applyBorder="1" applyAlignment="1">
      <alignment vertical="center"/>
    </xf>
    <xf numFmtId="0" fontId="60" fillId="52" borderId="2" xfId="0" applyNumberFormat="1" applyFont="1" applyFill="1" applyBorder="1" applyAlignment="1">
      <alignment horizontal="center" vertical="center" wrapText="1"/>
    </xf>
    <xf numFmtId="0" fontId="60" fillId="52" borderId="2" xfId="0" applyNumberFormat="1" applyFont="1" applyFill="1" applyBorder="1" applyAlignment="1">
      <alignment horizontal="center" vertical="center"/>
    </xf>
    <xf numFmtId="0" fontId="81" fillId="0" borderId="1" xfId="0" applyNumberFormat="1" applyFont="1" applyBorder="1" applyAlignment="1">
      <alignment horizontal="center" vertical="center"/>
    </xf>
    <xf numFmtId="0" fontId="7" fillId="52" borderId="25" xfId="9188" applyNumberFormat="1" applyFont="1" applyFill="1" applyBorder="1" applyAlignment="1">
      <alignment horizontal="center" vertical="center"/>
    </xf>
    <xf numFmtId="0" fontId="6" fillId="0" borderId="25" xfId="9188" applyNumberFormat="1" applyFont="1" applyBorder="1" applyAlignment="1">
      <alignment horizontal="center" vertical="center"/>
    </xf>
    <xf numFmtId="0" fontId="7" fillId="52" borderId="25" xfId="9188" applyNumberFormat="1" applyFont="1" applyFill="1" applyBorder="1" applyAlignment="1">
      <alignment horizontal="center" vertical="center" wrapText="1"/>
    </xf>
    <xf numFmtId="0" fontId="68" fillId="0" borderId="1" xfId="0" applyNumberFormat="1" applyFont="1" applyBorder="1" applyAlignment="1">
      <alignment horizontal="center" vertical="center"/>
    </xf>
    <xf numFmtId="0" fontId="6" fillId="52" borderId="25" xfId="0" applyNumberFormat="1" applyFont="1" applyFill="1" applyBorder="1" applyAlignment="1">
      <alignment horizontal="center" vertical="center"/>
    </xf>
    <xf numFmtId="0" fontId="7" fillId="52" borderId="24" xfId="5540" applyNumberFormat="1" applyFont="1" applyFill="1" applyBorder="1" applyAlignment="1">
      <alignment horizontal="center" vertical="center"/>
    </xf>
    <xf numFmtId="0" fontId="7" fillId="52" borderId="3" xfId="5540" applyNumberFormat="1" applyFont="1" applyFill="1" applyBorder="1" applyAlignment="1">
      <alignment horizontal="center" vertical="center"/>
    </xf>
    <xf numFmtId="0" fontId="7" fillId="52" borderId="25" xfId="5540" applyNumberFormat="1" applyFont="1" applyFill="1" applyBorder="1" applyAlignment="1">
      <alignment horizontal="center" vertical="center"/>
    </xf>
    <xf numFmtId="0" fontId="6" fillId="52" borderId="24" xfId="0" applyNumberFormat="1" applyFont="1" applyFill="1" applyBorder="1" applyAlignment="1">
      <alignment horizontal="center" vertical="center"/>
    </xf>
    <xf numFmtId="0" fontId="6" fillId="52" borderId="3" xfId="0" applyNumberFormat="1" applyFont="1" applyFill="1" applyBorder="1" applyAlignment="1">
      <alignment horizontal="center" vertical="center"/>
    </xf>
    <xf numFmtId="0" fontId="6" fillId="52" borderId="26" xfId="0" applyNumberFormat="1" applyFont="1" applyFill="1" applyBorder="1" applyAlignment="1">
      <alignment horizontal="center" vertical="center"/>
    </xf>
    <xf numFmtId="0" fontId="6" fillId="52" borderId="23" xfId="0" applyNumberFormat="1" applyFont="1" applyFill="1" applyBorder="1" applyAlignment="1">
      <alignment horizontal="center" vertical="center"/>
    </xf>
    <xf numFmtId="0" fontId="6" fillId="52" borderId="27" xfId="0" applyNumberFormat="1" applyFont="1" applyFill="1" applyBorder="1" applyAlignment="1">
      <alignment horizontal="center" vertical="center"/>
    </xf>
    <xf numFmtId="0" fontId="9" fillId="0" borderId="1" xfId="0" applyNumberFormat="1" applyFont="1" applyBorder="1" applyAlignment="1">
      <alignment vertical="center"/>
    </xf>
    <xf numFmtId="0" fontId="60" fillId="52" borderId="25" xfId="8746" applyNumberFormat="1" applyFont="1" applyFill="1" applyBorder="1" applyAlignment="1">
      <alignment horizontal="center" vertical="center"/>
    </xf>
  </cellXfs>
  <cellStyles count="9189">
    <cellStyle name="0,0_x000d__x000a_NA_x000d__x000a_" xfId="8886"/>
    <cellStyle name="20% - 强调文字颜色 1 2" xfId="3"/>
    <cellStyle name="20% - 强调文字颜色 1 2 2" xfId="4"/>
    <cellStyle name="20% - 强调文字颜色 1 2 2 2" xfId="5"/>
    <cellStyle name="20% - 强调文字颜色 1 2 2 2 2" xfId="6"/>
    <cellStyle name="20% - 强调文字颜色 1 2 2 2 2 2" xfId="7"/>
    <cellStyle name="20% - 强调文字颜色 1 2 2 2 3" xfId="8"/>
    <cellStyle name="20% - 强调文字颜色 1 2 2 2 4" xfId="9"/>
    <cellStyle name="20% - 强调文字颜色 1 2 2 3" xfId="10"/>
    <cellStyle name="20% - 强调文字颜色 1 2 2 3 2" xfId="11"/>
    <cellStyle name="20% - 强调文字颜色 1 2 2 4" xfId="12"/>
    <cellStyle name="20% - 强调文字颜色 1 2 2 4 2" xfId="13"/>
    <cellStyle name="20% - 强调文字颜色 1 2 2 5" xfId="14"/>
    <cellStyle name="20% - 强调文字颜色 1 2 2 6" xfId="15"/>
    <cellStyle name="20% - 强调文字颜色 1 2 2 7" xfId="8860"/>
    <cellStyle name="20% - 强调文字颜色 1 2 3" xfId="16"/>
    <cellStyle name="20% - 强调文字颜色 1 2 3 2" xfId="17"/>
    <cellStyle name="20% - 强调文字颜色 1 2 3 2 2" xfId="18"/>
    <cellStyle name="20% - 强调文字颜色 1 2 3 3" xfId="19"/>
    <cellStyle name="20% - 强调文字颜色 1 2 3 4" xfId="20"/>
    <cellStyle name="20% - 强调文字颜色 1 2 4" xfId="21"/>
    <cellStyle name="20% - 强调文字颜色 1 2 4 2" xfId="22"/>
    <cellStyle name="20% - 强调文字颜色 1 2 5" xfId="23"/>
    <cellStyle name="20% - 强调文字颜色 1 2 5 2" xfId="24"/>
    <cellStyle name="20% - 强调文字颜色 1 2 6" xfId="25"/>
    <cellStyle name="20% - 强调文字颜色 1 2 7" xfId="26"/>
    <cellStyle name="20% - 强调文字颜色 1 2 8" xfId="8861"/>
    <cellStyle name="20% - 强调文字颜色 1 3" xfId="27"/>
    <cellStyle name="20% - 强调文字颜色 1 3 2" xfId="28"/>
    <cellStyle name="20% - 强调文字颜色 1 3 2 2" xfId="29"/>
    <cellStyle name="20% - 强调文字颜色 1 3 2 2 2" xfId="30"/>
    <cellStyle name="20% - 强调文字颜色 1 3 2 2 2 2" xfId="31"/>
    <cellStyle name="20% - 强调文字颜色 1 3 2 2 3" xfId="32"/>
    <cellStyle name="20% - 强调文字颜色 1 3 2 2 4" xfId="33"/>
    <cellStyle name="20% - 强调文字颜色 1 3 2 3" xfId="34"/>
    <cellStyle name="20% - 强调文字颜色 1 3 2 3 2" xfId="35"/>
    <cellStyle name="20% - 强调文字颜色 1 3 2 4" xfId="36"/>
    <cellStyle name="20% - 强调文字颜色 1 3 2 4 2" xfId="37"/>
    <cellStyle name="20% - 强调文字颜色 1 3 2 5" xfId="38"/>
    <cellStyle name="20% - 强调文字颜色 1 3 2 6" xfId="39"/>
    <cellStyle name="20% - 强调文字颜色 1 3 2 7" xfId="8858"/>
    <cellStyle name="20% - 强调文字颜色 1 3 3" xfId="40"/>
    <cellStyle name="20% - 强调文字颜色 1 3 3 2" xfId="41"/>
    <cellStyle name="20% - 强调文字颜色 1 3 3 2 2" xfId="42"/>
    <cellStyle name="20% - 强调文字颜色 1 3 3 3" xfId="43"/>
    <cellStyle name="20% - 强调文字颜色 1 3 3 4" xfId="44"/>
    <cellStyle name="20% - 强调文字颜色 1 3 4" xfId="45"/>
    <cellStyle name="20% - 强调文字颜色 1 3 4 2" xfId="46"/>
    <cellStyle name="20% - 强调文字颜色 1 3 5" xfId="47"/>
    <cellStyle name="20% - 强调文字颜色 1 3 5 2" xfId="48"/>
    <cellStyle name="20% - 强调文字颜色 1 3 6" xfId="49"/>
    <cellStyle name="20% - 强调文字颜色 1 3 7" xfId="50"/>
    <cellStyle name="20% - 强调文字颜色 1 3 8" xfId="8859"/>
    <cellStyle name="20% - 强调文字颜色 1 4" xfId="51"/>
    <cellStyle name="20% - 强调文字颜色 1 4 2" xfId="52"/>
    <cellStyle name="20% - 强调文字颜色 1 4 2 2" xfId="53"/>
    <cellStyle name="20% - 强调文字颜色 1 4 2 2 2" xfId="54"/>
    <cellStyle name="20% - 强调文字颜色 1 4 2 2 2 2" xfId="55"/>
    <cellStyle name="20% - 强调文字颜色 1 4 2 2 3" xfId="56"/>
    <cellStyle name="20% - 强调文字颜色 1 4 2 2 4" xfId="57"/>
    <cellStyle name="20% - 强调文字颜色 1 4 2 3" xfId="58"/>
    <cellStyle name="20% - 强调文字颜色 1 4 2 3 2" xfId="59"/>
    <cellStyle name="20% - 强调文字颜色 1 4 2 4" xfId="60"/>
    <cellStyle name="20% - 强调文字颜色 1 4 2 4 2" xfId="61"/>
    <cellStyle name="20% - 强调文字颜色 1 4 2 5" xfId="62"/>
    <cellStyle name="20% - 强调文字颜色 1 4 2 6" xfId="63"/>
    <cellStyle name="20% - 强调文字颜色 1 4 2 7" xfId="8856"/>
    <cellStyle name="20% - 强调文字颜色 1 4 3" xfId="64"/>
    <cellStyle name="20% - 强调文字颜色 1 4 3 2" xfId="65"/>
    <cellStyle name="20% - 强调文字颜色 1 4 3 2 2" xfId="66"/>
    <cellStyle name="20% - 强调文字颜色 1 4 3 3" xfId="67"/>
    <cellStyle name="20% - 强调文字颜色 1 4 3 4" xfId="68"/>
    <cellStyle name="20% - 强调文字颜色 1 4 4" xfId="69"/>
    <cellStyle name="20% - 强调文字颜色 1 4 4 2" xfId="70"/>
    <cellStyle name="20% - 强调文字颜色 1 4 5" xfId="71"/>
    <cellStyle name="20% - 强调文字颜色 1 4 5 2" xfId="72"/>
    <cellStyle name="20% - 强调文字颜色 1 4 6" xfId="73"/>
    <cellStyle name="20% - 强调文字颜色 1 4 7" xfId="74"/>
    <cellStyle name="20% - 强调文字颜色 1 4 8" xfId="8857"/>
    <cellStyle name="20% - 强调文字颜色 1 5" xfId="75"/>
    <cellStyle name="20% - 强调文字颜色 1 5 2" xfId="76"/>
    <cellStyle name="20% - 强调文字颜色 1 5 2 2" xfId="77"/>
    <cellStyle name="20% - 强调文字颜色 1 5 2 2 2" xfId="78"/>
    <cellStyle name="20% - 强调文字颜色 1 5 2 3" xfId="79"/>
    <cellStyle name="20% - 强调文字颜色 1 5 2 4" xfId="80"/>
    <cellStyle name="20% - 强调文字颜色 1 5 3" xfId="81"/>
    <cellStyle name="20% - 强调文字颜色 1 5 3 2" xfId="82"/>
    <cellStyle name="20% - 强调文字颜色 1 5 4" xfId="83"/>
    <cellStyle name="20% - 强调文字颜色 1 5 4 2" xfId="84"/>
    <cellStyle name="20% - 强调文字颜色 1 5 5" xfId="85"/>
    <cellStyle name="20% - 强调文字颜色 1 5 6" xfId="86"/>
    <cellStyle name="20% - 强调文字颜色 1 6" xfId="87"/>
    <cellStyle name="20% - 强调文字颜色 1 6 2" xfId="88"/>
    <cellStyle name="20% - 强调文字颜色 1 6 2 2" xfId="89"/>
    <cellStyle name="20% - 强调文字颜色 1 6 2 2 2" xfId="90"/>
    <cellStyle name="20% - 强调文字颜色 1 6 2 3" xfId="91"/>
    <cellStyle name="20% - 强调文字颜色 1 6 2 4" xfId="92"/>
    <cellStyle name="20% - 强调文字颜色 1 6 3" xfId="93"/>
    <cellStyle name="20% - 强调文字颜色 1 6 3 2" xfId="94"/>
    <cellStyle name="20% - 强调文字颜色 1 6 4" xfId="95"/>
    <cellStyle name="20% - 强调文字颜色 1 6 4 2" xfId="96"/>
    <cellStyle name="20% - 强调文字颜色 1 6 5" xfId="97"/>
    <cellStyle name="20% - 强调文字颜色 1 6 6" xfId="98"/>
    <cellStyle name="20% - 强调文字颜色 1 7" xfId="99"/>
    <cellStyle name="20% - 强调文字颜色 1 7 2" xfId="100"/>
    <cellStyle name="20% - 强调文字颜色 1 7 2 2" xfId="101"/>
    <cellStyle name="20% - 强调文字颜色 1 7 2 2 2" xfId="102"/>
    <cellStyle name="20% - 强调文字颜色 1 7 2 3" xfId="103"/>
    <cellStyle name="20% - 强调文字颜色 1 7 2 4" xfId="104"/>
    <cellStyle name="20% - 强调文字颜色 1 7 3" xfId="105"/>
    <cellStyle name="20% - 强调文字颜色 1 7 3 2" xfId="106"/>
    <cellStyle name="20% - 强调文字颜色 1 7 4" xfId="107"/>
    <cellStyle name="20% - 强调文字颜色 1 7 4 2" xfId="108"/>
    <cellStyle name="20% - 强调文字颜色 1 7 5" xfId="109"/>
    <cellStyle name="20% - 强调文字颜色 1 7 6" xfId="110"/>
    <cellStyle name="20% - 强调文字颜色 2 2" xfId="111"/>
    <cellStyle name="20% - 强调文字颜色 2 2 2" xfId="112"/>
    <cellStyle name="20% - 强调文字颜色 2 2 2 2" xfId="113"/>
    <cellStyle name="20% - 强调文字颜色 2 2 2 2 2" xfId="114"/>
    <cellStyle name="20% - 强调文字颜色 2 2 2 2 2 2" xfId="115"/>
    <cellStyle name="20% - 强调文字颜色 2 2 2 2 3" xfId="116"/>
    <cellStyle name="20% - 强调文字颜色 2 2 2 2 4" xfId="117"/>
    <cellStyle name="20% - 强调文字颜色 2 2 2 3" xfId="118"/>
    <cellStyle name="20% - 强调文字颜色 2 2 2 3 2" xfId="119"/>
    <cellStyle name="20% - 强调文字颜色 2 2 2 4" xfId="120"/>
    <cellStyle name="20% - 强调文字颜色 2 2 2 4 2" xfId="121"/>
    <cellStyle name="20% - 强调文字颜色 2 2 2 5" xfId="122"/>
    <cellStyle name="20% - 强调文字颜色 2 2 2 6" xfId="123"/>
    <cellStyle name="20% - 强调文字颜色 2 2 2 7" xfId="8854"/>
    <cellStyle name="20% - 强调文字颜色 2 2 3" xfId="124"/>
    <cellStyle name="20% - 强调文字颜色 2 2 3 2" xfId="125"/>
    <cellStyle name="20% - 强调文字颜色 2 2 3 2 2" xfId="126"/>
    <cellStyle name="20% - 强调文字颜色 2 2 3 3" xfId="127"/>
    <cellStyle name="20% - 强调文字颜色 2 2 3 4" xfId="128"/>
    <cellStyle name="20% - 强调文字颜色 2 2 4" xfId="129"/>
    <cellStyle name="20% - 强调文字颜色 2 2 4 2" xfId="130"/>
    <cellStyle name="20% - 强调文字颜色 2 2 5" xfId="131"/>
    <cellStyle name="20% - 强调文字颜色 2 2 5 2" xfId="132"/>
    <cellStyle name="20% - 强调文字颜色 2 2 6" xfId="133"/>
    <cellStyle name="20% - 强调文字颜色 2 2 7" xfId="134"/>
    <cellStyle name="20% - 强调文字颜色 2 2 8" xfId="8855"/>
    <cellStyle name="20% - 强调文字颜色 2 3" xfId="135"/>
    <cellStyle name="20% - 强调文字颜色 2 3 2" xfId="136"/>
    <cellStyle name="20% - 强调文字颜色 2 3 2 2" xfId="137"/>
    <cellStyle name="20% - 强调文字颜色 2 3 2 2 2" xfId="138"/>
    <cellStyle name="20% - 强调文字颜色 2 3 2 2 2 2" xfId="139"/>
    <cellStyle name="20% - 强调文字颜色 2 3 2 2 3" xfId="140"/>
    <cellStyle name="20% - 强调文字颜色 2 3 2 2 4" xfId="141"/>
    <cellStyle name="20% - 强调文字颜色 2 3 2 3" xfId="142"/>
    <cellStyle name="20% - 强调文字颜色 2 3 2 3 2" xfId="143"/>
    <cellStyle name="20% - 强调文字颜色 2 3 2 4" xfId="144"/>
    <cellStyle name="20% - 强调文字颜色 2 3 2 4 2" xfId="145"/>
    <cellStyle name="20% - 强调文字颜色 2 3 2 5" xfId="146"/>
    <cellStyle name="20% - 强调文字颜色 2 3 2 6" xfId="147"/>
    <cellStyle name="20% - 强调文字颜色 2 3 2 7" xfId="8852"/>
    <cellStyle name="20% - 强调文字颜色 2 3 3" xfId="148"/>
    <cellStyle name="20% - 强调文字颜色 2 3 3 2" xfId="149"/>
    <cellStyle name="20% - 强调文字颜色 2 3 3 2 2" xfId="150"/>
    <cellStyle name="20% - 强调文字颜色 2 3 3 3" xfId="151"/>
    <cellStyle name="20% - 强调文字颜色 2 3 3 4" xfId="152"/>
    <cellStyle name="20% - 强调文字颜色 2 3 4" xfId="153"/>
    <cellStyle name="20% - 强调文字颜色 2 3 4 2" xfId="154"/>
    <cellStyle name="20% - 强调文字颜色 2 3 5" xfId="155"/>
    <cellStyle name="20% - 强调文字颜色 2 3 5 2" xfId="156"/>
    <cellStyle name="20% - 强调文字颜色 2 3 6" xfId="157"/>
    <cellStyle name="20% - 强调文字颜色 2 3 7" xfId="158"/>
    <cellStyle name="20% - 强调文字颜色 2 3 8" xfId="8853"/>
    <cellStyle name="20% - 强调文字颜色 2 4" xfId="159"/>
    <cellStyle name="20% - 强调文字颜色 2 4 2" xfId="160"/>
    <cellStyle name="20% - 强调文字颜色 2 4 2 2" xfId="161"/>
    <cellStyle name="20% - 强调文字颜色 2 4 2 2 2" xfId="162"/>
    <cellStyle name="20% - 强调文字颜色 2 4 2 2 2 2" xfId="163"/>
    <cellStyle name="20% - 强调文字颜色 2 4 2 2 3" xfId="164"/>
    <cellStyle name="20% - 强调文字颜色 2 4 2 2 4" xfId="165"/>
    <cellStyle name="20% - 强调文字颜色 2 4 2 3" xfId="166"/>
    <cellStyle name="20% - 强调文字颜色 2 4 2 3 2" xfId="167"/>
    <cellStyle name="20% - 强调文字颜色 2 4 2 4" xfId="168"/>
    <cellStyle name="20% - 强调文字颜色 2 4 2 4 2" xfId="169"/>
    <cellStyle name="20% - 强调文字颜色 2 4 2 5" xfId="170"/>
    <cellStyle name="20% - 强调文字颜色 2 4 2 6" xfId="171"/>
    <cellStyle name="20% - 强调文字颜色 2 4 2 7" xfId="8850"/>
    <cellStyle name="20% - 强调文字颜色 2 4 3" xfId="172"/>
    <cellStyle name="20% - 强调文字颜色 2 4 3 2" xfId="173"/>
    <cellStyle name="20% - 强调文字颜色 2 4 3 2 2" xfId="174"/>
    <cellStyle name="20% - 强调文字颜色 2 4 3 3" xfId="175"/>
    <cellStyle name="20% - 强调文字颜色 2 4 3 4" xfId="176"/>
    <cellStyle name="20% - 强调文字颜色 2 4 4" xfId="177"/>
    <cellStyle name="20% - 强调文字颜色 2 4 4 2" xfId="178"/>
    <cellStyle name="20% - 强调文字颜色 2 4 5" xfId="179"/>
    <cellStyle name="20% - 强调文字颜色 2 4 5 2" xfId="180"/>
    <cellStyle name="20% - 强调文字颜色 2 4 6" xfId="181"/>
    <cellStyle name="20% - 强调文字颜色 2 4 7" xfId="182"/>
    <cellStyle name="20% - 强调文字颜色 2 4 8" xfId="8851"/>
    <cellStyle name="20% - 强调文字颜色 2 5" xfId="183"/>
    <cellStyle name="20% - 强调文字颜色 2 5 2" xfId="184"/>
    <cellStyle name="20% - 强调文字颜色 2 5 2 2" xfId="185"/>
    <cellStyle name="20% - 强调文字颜色 2 5 2 2 2" xfId="186"/>
    <cellStyle name="20% - 强调文字颜色 2 5 2 3" xfId="187"/>
    <cellStyle name="20% - 强调文字颜色 2 5 2 4" xfId="188"/>
    <cellStyle name="20% - 强调文字颜色 2 5 3" xfId="189"/>
    <cellStyle name="20% - 强调文字颜色 2 5 3 2" xfId="190"/>
    <cellStyle name="20% - 强调文字颜色 2 5 4" xfId="191"/>
    <cellStyle name="20% - 强调文字颜色 2 5 4 2" xfId="192"/>
    <cellStyle name="20% - 强调文字颜色 2 5 5" xfId="193"/>
    <cellStyle name="20% - 强调文字颜色 2 5 6" xfId="194"/>
    <cellStyle name="20% - 强调文字颜色 2 6" xfId="195"/>
    <cellStyle name="20% - 强调文字颜色 2 6 2" xfId="196"/>
    <cellStyle name="20% - 强调文字颜色 2 6 2 2" xfId="197"/>
    <cellStyle name="20% - 强调文字颜色 2 6 2 2 2" xfId="198"/>
    <cellStyle name="20% - 强调文字颜色 2 6 2 3" xfId="199"/>
    <cellStyle name="20% - 强调文字颜色 2 6 2 4" xfId="200"/>
    <cellStyle name="20% - 强调文字颜色 2 6 3" xfId="201"/>
    <cellStyle name="20% - 强调文字颜色 2 6 3 2" xfId="202"/>
    <cellStyle name="20% - 强调文字颜色 2 6 4" xfId="203"/>
    <cellStyle name="20% - 强调文字颜色 2 6 4 2" xfId="204"/>
    <cellStyle name="20% - 强调文字颜色 2 6 5" xfId="205"/>
    <cellStyle name="20% - 强调文字颜色 2 6 6" xfId="206"/>
    <cellStyle name="20% - 强调文字颜色 2 7" xfId="207"/>
    <cellStyle name="20% - 强调文字颜色 2 7 2" xfId="208"/>
    <cellStyle name="20% - 强调文字颜色 2 7 2 2" xfId="209"/>
    <cellStyle name="20% - 强调文字颜色 2 7 2 2 2" xfId="210"/>
    <cellStyle name="20% - 强调文字颜色 2 7 2 3" xfId="211"/>
    <cellStyle name="20% - 强调文字颜色 2 7 2 4" xfId="212"/>
    <cellStyle name="20% - 强调文字颜色 2 7 3" xfId="213"/>
    <cellStyle name="20% - 强调文字颜色 2 7 3 2" xfId="214"/>
    <cellStyle name="20% - 强调文字颜色 2 7 4" xfId="215"/>
    <cellStyle name="20% - 强调文字颜色 2 7 4 2" xfId="216"/>
    <cellStyle name="20% - 强调文字颜色 2 7 5" xfId="217"/>
    <cellStyle name="20% - 强调文字颜色 2 7 6" xfId="218"/>
    <cellStyle name="20% - 强调文字颜色 3 2" xfId="219"/>
    <cellStyle name="20% - 强调文字颜色 3 2 2" xfId="220"/>
    <cellStyle name="20% - 强调文字颜色 3 2 2 2" xfId="221"/>
    <cellStyle name="20% - 强调文字颜色 3 2 2 2 2" xfId="222"/>
    <cellStyle name="20% - 强调文字颜色 3 2 2 2 2 2" xfId="223"/>
    <cellStyle name="20% - 强调文字颜色 3 2 2 2 3" xfId="224"/>
    <cellStyle name="20% - 强调文字颜色 3 2 2 2 4" xfId="225"/>
    <cellStyle name="20% - 强调文字颜色 3 2 2 3" xfId="226"/>
    <cellStyle name="20% - 强调文字颜色 3 2 2 3 2" xfId="227"/>
    <cellStyle name="20% - 强调文字颜色 3 2 2 4" xfId="228"/>
    <cellStyle name="20% - 强调文字颜色 3 2 2 4 2" xfId="229"/>
    <cellStyle name="20% - 强调文字颜色 3 2 2 5" xfId="230"/>
    <cellStyle name="20% - 强调文字颜色 3 2 2 6" xfId="231"/>
    <cellStyle name="20% - 强调文字颜色 3 2 2 7" xfId="8609"/>
    <cellStyle name="20% - 强调文字颜色 3 2 3" xfId="232"/>
    <cellStyle name="20% - 强调文字颜色 3 2 3 2" xfId="233"/>
    <cellStyle name="20% - 强调文字颜色 3 2 3 2 2" xfId="234"/>
    <cellStyle name="20% - 强调文字颜色 3 2 3 3" xfId="235"/>
    <cellStyle name="20% - 强调文字颜色 3 2 3 4" xfId="236"/>
    <cellStyle name="20% - 强调文字颜色 3 2 4" xfId="237"/>
    <cellStyle name="20% - 强调文字颜色 3 2 4 2" xfId="238"/>
    <cellStyle name="20% - 强调文字颜色 3 2 5" xfId="239"/>
    <cellStyle name="20% - 强调文字颜色 3 2 5 2" xfId="240"/>
    <cellStyle name="20% - 强调文字颜色 3 2 6" xfId="241"/>
    <cellStyle name="20% - 强调文字颜色 3 2 7" xfId="242"/>
    <cellStyle name="20% - 强调文字颜色 3 2 8" xfId="8849"/>
    <cellStyle name="20% - 强调文字颜色 3 3" xfId="243"/>
    <cellStyle name="20% - 强调文字颜色 3 3 2" xfId="244"/>
    <cellStyle name="20% - 强调文字颜色 3 3 2 2" xfId="245"/>
    <cellStyle name="20% - 强调文字颜色 3 3 2 2 2" xfId="246"/>
    <cellStyle name="20% - 强调文字颜色 3 3 2 2 2 2" xfId="247"/>
    <cellStyle name="20% - 强调文字颜色 3 3 2 2 3" xfId="248"/>
    <cellStyle name="20% - 强调文字颜色 3 3 2 2 4" xfId="249"/>
    <cellStyle name="20% - 强调文字颜色 3 3 2 3" xfId="250"/>
    <cellStyle name="20% - 强调文字颜色 3 3 2 3 2" xfId="251"/>
    <cellStyle name="20% - 强调文字颜色 3 3 2 4" xfId="252"/>
    <cellStyle name="20% - 强调文字颜色 3 3 2 4 2" xfId="253"/>
    <cellStyle name="20% - 强调文字颜色 3 3 2 5" xfId="254"/>
    <cellStyle name="20% - 强调文字颜色 3 3 2 6" xfId="255"/>
    <cellStyle name="20% - 强调文字颜色 3 3 2 7" xfId="8611"/>
    <cellStyle name="20% - 强调文字颜色 3 3 3" xfId="256"/>
    <cellStyle name="20% - 强调文字颜色 3 3 3 2" xfId="257"/>
    <cellStyle name="20% - 强调文字颜色 3 3 3 2 2" xfId="258"/>
    <cellStyle name="20% - 强调文字颜色 3 3 3 3" xfId="259"/>
    <cellStyle name="20% - 强调文字颜色 3 3 3 4" xfId="260"/>
    <cellStyle name="20% - 强调文字颜色 3 3 4" xfId="261"/>
    <cellStyle name="20% - 强调文字颜色 3 3 4 2" xfId="262"/>
    <cellStyle name="20% - 强调文字颜色 3 3 5" xfId="263"/>
    <cellStyle name="20% - 强调文字颜色 3 3 5 2" xfId="264"/>
    <cellStyle name="20% - 强调文字颜色 3 3 6" xfId="265"/>
    <cellStyle name="20% - 强调文字颜色 3 3 7" xfId="266"/>
    <cellStyle name="20% - 强调文字颜色 3 3 8" xfId="8610"/>
    <cellStyle name="20% - 强调文字颜色 3 4" xfId="267"/>
    <cellStyle name="20% - 强调文字颜色 3 4 2" xfId="268"/>
    <cellStyle name="20% - 强调文字颜色 3 4 2 2" xfId="269"/>
    <cellStyle name="20% - 强调文字颜色 3 4 2 2 2" xfId="270"/>
    <cellStyle name="20% - 强调文字颜色 3 4 2 2 2 2" xfId="271"/>
    <cellStyle name="20% - 强调文字颜色 3 4 2 2 3" xfId="272"/>
    <cellStyle name="20% - 强调文字颜色 3 4 2 2 4" xfId="273"/>
    <cellStyle name="20% - 强调文字颜色 3 4 2 3" xfId="274"/>
    <cellStyle name="20% - 强调文字颜色 3 4 2 3 2" xfId="275"/>
    <cellStyle name="20% - 强调文字颜色 3 4 2 4" xfId="276"/>
    <cellStyle name="20% - 强调文字颜色 3 4 2 4 2" xfId="277"/>
    <cellStyle name="20% - 强调文字颜色 3 4 2 5" xfId="278"/>
    <cellStyle name="20% - 强调文字颜色 3 4 2 6" xfId="279"/>
    <cellStyle name="20% - 强调文字颜色 3 4 2 7" xfId="8613"/>
    <cellStyle name="20% - 强调文字颜色 3 4 3" xfId="280"/>
    <cellStyle name="20% - 强调文字颜色 3 4 3 2" xfId="281"/>
    <cellStyle name="20% - 强调文字颜色 3 4 3 2 2" xfId="282"/>
    <cellStyle name="20% - 强调文字颜色 3 4 3 3" xfId="283"/>
    <cellStyle name="20% - 强调文字颜色 3 4 3 4" xfId="284"/>
    <cellStyle name="20% - 强调文字颜色 3 4 4" xfId="285"/>
    <cellStyle name="20% - 强调文字颜色 3 4 4 2" xfId="286"/>
    <cellStyle name="20% - 强调文字颜色 3 4 5" xfId="287"/>
    <cellStyle name="20% - 强调文字颜色 3 4 5 2" xfId="288"/>
    <cellStyle name="20% - 强调文字颜色 3 4 6" xfId="289"/>
    <cellStyle name="20% - 强调文字颜色 3 4 7" xfId="290"/>
    <cellStyle name="20% - 强调文字颜色 3 4 8" xfId="8612"/>
    <cellStyle name="20% - 强调文字颜色 3 5" xfId="291"/>
    <cellStyle name="20% - 强调文字颜色 3 5 2" xfId="292"/>
    <cellStyle name="20% - 强调文字颜色 3 5 2 2" xfId="293"/>
    <cellStyle name="20% - 强调文字颜色 3 5 2 2 2" xfId="294"/>
    <cellStyle name="20% - 强调文字颜色 3 5 2 3" xfId="295"/>
    <cellStyle name="20% - 强调文字颜色 3 5 2 4" xfId="296"/>
    <cellStyle name="20% - 强调文字颜色 3 5 3" xfId="297"/>
    <cellStyle name="20% - 强调文字颜色 3 5 3 2" xfId="298"/>
    <cellStyle name="20% - 强调文字颜色 3 5 4" xfId="299"/>
    <cellStyle name="20% - 强调文字颜色 3 5 4 2" xfId="300"/>
    <cellStyle name="20% - 强调文字颜色 3 5 5" xfId="301"/>
    <cellStyle name="20% - 强调文字颜色 3 5 6" xfId="302"/>
    <cellStyle name="20% - 强调文字颜色 3 6" xfId="303"/>
    <cellStyle name="20% - 强调文字颜色 3 6 2" xfId="304"/>
    <cellStyle name="20% - 强调文字颜色 3 6 2 2" xfId="305"/>
    <cellStyle name="20% - 强调文字颜色 3 6 2 2 2" xfId="306"/>
    <cellStyle name="20% - 强调文字颜色 3 6 2 3" xfId="307"/>
    <cellStyle name="20% - 强调文字颜色 3 6 2 4" xfId="308"/>
    <cellStyle name="20% - 强调文字颜色 3 6 3" xfId="309"/>
    <cellStyle name="20% - 强调文字颜色 3 6 3 2" xfId="310"/>
    <cellStyle name="20% - 强调文字颜色 3 6 4" xfId="311"/>
    <cellStyle name="20% - 强调文字颜色 3 6 4 2" xfId="312"/>
    <cellStyle name="20% - 强调文字颜色 3 6 5" xfId="313"/>
    <cellStyle name="20% - 强调文字颜色 3 6 6" xfId="314"/>
    <cellStyle name="20% - 强调文字颜色 3 7" xfId="315"/>
    <cellStyle name="20% - 强调文字颜色 3 7 2" xfId="316"/>
    <cellStyle name="20% - 强调文字颜色 3 7 2 2" xfId="317"/>
    <cellStyle name="20% - 强调文字颜色 3 7 2 2 2" xfId="318"/>
    <cellStyle name="20% - 强调文字颜色 3 7 2 3" xfId="319"/>
    <cellStyle name="20% - 强调文字颜色 3 7 2 4" xfId="320"/>
    <cellStyle name="20% - 强调文字颜色 3 7 3" xfId="321"/>
    <cellStyle name="20% - 强调文字颜色 3 7 3 2" xfId="322"/>
    <cellStyle name="20% - 强调文字颜色 3 7 4" xfId="323"/>
    <cellStyle name="20% - 强调文字颜色 3 7 4 2" xfId="324"/>
    <cellStyle name="20% - 强调文字颜色 3 7 5" xfId="325"/>
    <cellStyle name="20% - 强调文字颜色 3 7 6" xfId="326"/>
    <cellStyle name="20% - 强调文字颜色 4 2" xfId="327"/>
    <cellStyle name="20% - 强调文字颜色 4 2 2" xfId="328"/>
    <cellStyle name="20% - 强调文字颜色 4 2 2 2" xfId="329"/>
    <cellStyle name="20% - 强调文字颜色 4 2 2 2 2" xfId="330"/>
    <cellStyle name="20% - 强调文字颜色 4 2 2 2 2 2" xfId="331"/>
    <cellStyle name="20% - 强调文字颜色 4 2 2 2 3" xfId="332"/>
    <cellStyle name="20% - 强调文字颜色 4 2 2 2 4" xfId="333"/>
    <cellStyle name="20% - 强调文字颜色 4 2 2 3" xfId="334"/>
    <cellStyle name="20% - 强调文字颜色 4 2 2 3 2" xfId="335"/>
    <cellStyle name="20% - 强调文字颜色 4 2 2 4" xfId="336"/>
    <cellStyle name="20% - 强调文字颜色 4 2 2 4 2" xfId="337"/>
    <cellStyle name="20% - 强调文字颜色 4 2 2 5" xfId="338"/>
    <cellStyle name="20% - 强调文字颜色 4 2 2 6" xfId="339"/>
    <cellStyle name="20% - 强调文字颜色 4 2 2 7" xfId="8615"/>
    <cellStyle name="20% - 强调文字颜色 4 2 3" xfId="340"/>
    <cellStyle name="20% - 强调文字颜色 4 2 3 2" xfId="341"/>
    <cellStyle name="20% - 强调文字颜色 4 2 3 2 2" xfId="342"/>
    <cellStyle name="20% - 强调文字颜色 4 2 3 3" xfId="343"/>
    <cellStyle name="20% - 强调文字颜色 4 2 3 4" xfId="344"/>
    <cellStyle name="20% - 强调文字颜色 4 2 4" xfId="345"/>
    <cellStyle name="20% - 强调文字颜色 4 2 4 2" xfId="346"/>
    <cellStyle name="20% - 强调文字颜色 4 2 5" xfId="347"/>
    <cellStyle name="20% - 强调文字颜色 4 2 5 2" xfId="348"/>
    <cellStyle name="20% - 强调文字颜色 4 2 6" xfId="349"/>
    <cellStyle name="20% - 强调文字颜色 4 2 7" xfId="350"/>
    <cellStyle name="20% - 强调文字颜色 4 2 8" xfId="8614"/>
    <cellStyle name="20% - 强调文字颜色 4 3" xfId="351"/>
    <cellStyle name="20% - 强调文字颜色 4 3 2" xfId="352"/>
    <cellStyle name="20% - 强调文字颜色 4 3 2 2" xfId="353"/>
    <cellStyle name="20% - 强调文字颜色 4 3 2 2 2" xfId="354"/>
    <cellStyle name="20% - 强调文字颜色 4 3 2 2 2 2" xfId="355"/>
    <cellStyle name="20% - 强调文字颜色 4 3 2 2 3" xfId="356"/>
    <cellStyle name="20% - 强调文字颜色 4 3 2 2 4" xfId="357"/>
    <cellStyle name="20% - 强调文字颜色 4 3 2 3" xfId="358"/>
    <cellStyle name="20% - 强调文字颜色 4 3 2 3 2" xfId="359"/>
    <cellStyle name="20% - 强调文字颜色 4 3 2 4" xfId="360"/>
    <cellStyle name="20% - 强调文字颜色 4 3 2 4 2" xfId="361"/>
    <cellStyle name="20% - 强调文字颜色 4 3 2 5" xfId="362"/>
    <cellStyle name="20% - 强调文字颜色 4 3 2 6" xfId="363"/>
    <cellStyle name="20% - 强调文字颜色 4 3 2 7" xfId="8617"/>
    <cellStyle name="20% - 强调文字颜色 4 3 3" xfId="364"/>
    <cellStyle name="20% - 强调文字颜色 4 3 3 2" xfId="365"/>
    <cellStyle name="20% - 强调文字颜色 4 3 3 2 2" xfId="366"/>
    <cellStyle name="20% - 强调文字颜色 4 3 3 3" xfId="367"/>
    <cellStyle name="20% - 强调文字颜色 4 3 3 4" xfId="368"/>
    <cellStyle name="20% - 强调文字颜色 4 3 4" xfId="369"/>
    <cellStyle name="20% - 强调文字颜色 4 3 4 2" xfId="370"/>
    <cellStyle name="20% - 强调文字颜色 4 3 5" xfId="371"/>
    <cellStyle name="20% - 强调文字颜色 4 3 5 2" xfId="372"/>
    <cellStyle name="20% - 强调文字颜色 4 3 6" xfId="373"/>
    <cellStyle name="20% - 强调文字颜色 4 3 7" xfId="374"/>
    <cellStyle name="20% - 强调文字颜色 4 3 8" xfId="8616"/>
    <cellStyle name="20% - 强调文字颜色 4 4" xfId="375"/>
    <cellStyle name="20% - 强调文字颜色 4 4 2" xfId="376"/>
    <cellStyle name="20% - 强调文字颜色 4 4 2 2" xfId="377"/>
    <cellStyle name="20% - 强调文字颜色 4 4 2 2 2" xfId="378"/>
    <cellStyle name="20% - 强调文字颜色 4 4 2 2 2 2" xfId="379"/>
    <cellStyle name="20% - 强调文字颜色 4 4 2 2 3" xfId="380"/>
    <cellStyle name="20% - 强调文字颜色 4 4 2 2 4" xfId="381"/>
    <cellStyle name="20% - 强调文字颜色 4 4 2 3" xfId="382"/>
    <cellStyle name="20% - 强调文字颜色 4 4 2 3 2" xfId="383"/>
    <cellStyle name="20% - 强调文字颜色 4 4 2 4" xfId="384"/>
    <cellStyle name="20% - 强调文字颜色 4 4 2 4 2" xfId="385"/>
    <cellStyle name="20% - 强调文字颜色 4 4 2 5" xfId="386"/>
    <cellStyle name="20% - 强调文字颜色 4 4 2 6" xfId="387"/>
    <cellStyle name="20% - 强调文字颜色 4 4 2 7" xfId="8619"/>
    <cellStyle name="20% - 强调文字颜色 4 4 3" xfId="388"/>
    <cellStyle name="20% - 强调文字颜色 4 4 3 2" xfId="389"/>
    <cellStyle name="20% - 强调文字颜色 4 4 3 2 2" xfId="390"/>
    <cellStyle name="20% - 强调文字颜色 4 4 3 3" xfId="391"/>
    <cellStyle name="20% - 强调文字颜色 4 4 3 4" xfId="392"/>
    <cellStyle name="20% - 强调文字颜色 4 4 4" xfId="393"/>
    <cellStyle name="20% - 强调文字颜色 4 4 4 2" xfId="394"/>
    <cellStyle name="20% - 强调文字颜色 4 4 5" xfId="395"/>
    <cellStyle name="20% - 强调文字颜色 4 4 5 2" xfId="396"/>
    <cellStyle name="20% - 强调文字颜色 4 4 6" xfId="397"/>
    <cellStyle name="20% - 强调文字颜色 4 4 7" xfId="398"/>
    <cellStyle name="20% - 强调文字颜色 4 4 8" xfId="8618"/>
    <cellStyle name="20% - 强调文字颜色 4 5" xfId="399"/>
    <cellStyle name="20% - 强调文字颜色 4 5 2" xfId="400"/>
    <cellStyle name="20% - 强调文字颜色 4 5 2 2" xfId="401"/>
    <cellStyle name="20% - 强调文字颜色 4 5 2 2 2" xfId="402"/>
    <cellStyle name="20% - 强调文字颜色 4 5 2 3" xfId="403"/>
    <cellStyle name="20% - 强调文字颜色 4 5 2 4" xfId="404"/>
    <cellStyle name="20% - 强调文字颜色 4 5 3" xfId="405"/>
    <cellStyle name="20% - 强调文字颜色 4 5 3 2" xfId="406"/>
    <cellStyle name="20% - 强调文字颜色 4 5 4" xfId="407"/>
    <cellStyle name="20% - 强调文字颜色 4 5 4 2" xfId="408"/>
    <cellStyle name="20% - 强调文字颜色 4 5 5" xfId="409"/>
    <cellStyle name="20% - 强调文字颜色 4 5 6" xfId="410"/>
    <cellStyle name="20% - 强调文字颜色 4 6" xfId="411"/>
    <cellStyle name="20% - 强调文字颜色 4 6 2" xfId="412"/>
    <cellStyle name="20% - 强调文字颜色 4 6 2 2" xfId="413"/>
    <cellStyle name="20% - 强调文字颜色 4 6 2 2 2" xfId="414"/>
    <cellStyle name="20% - 强调文字颜色 4 6 2 3" xfId="415"/>
    <cellStyle name="20% - 强调文字颜色 4 6 2 4" xfId="416"/>
    <cellStyle name="20% - 强调文字颜色 4 6 3" xfId="417"/>
    <cellStyle name="20% - 强调文字颜色 4 6 3 2" xfId="418"/>
    <cellStyle name="20% - 强调文字颜色 4 6 4" xfId="419"/>
    <cellStyle name="20% - 强调文字颜色 4 6 4 2" xfId="420"/>
    <cellStyle name="20% - 强调文字颜色 4 6 5" xfId="421"/>
    <cellStyle name="20% - 强调文字颜色 4 6 6" xfId="422"/>
    <cellStyle name="20% - 强调文字颜色 4 7" xfId="423"/>
    <cellStyle name="20% - 强调文字颜色 4 7 2" xfId="424"/>
    <cellStyle name="20% - 强调文字颜色 4 7 2 2" xfId="425"/>
    <cellStyle name="20% - 强调文字颜色 4 7 2 2 2" xfId="426"/>
    <cellStyle name="20% - 强调文字颜色 4 7 2 3" xfId="427"/>
    <cellStyle name="20% - 强调文字颜色 4 7 2 4" xfId="428"/>
    <cellStyle name="20% - 强调文字颜色 4 7 3" xfId="429"/>
    <cellStyle name="20% - 强调文字颜色 4 7 3 2" xfId="430"/>
    <cellStyle name="20% - 强调文字颜色 4 7 4" xfId="431"/>
    <cellStyle name="20% - 强调文字颜色 4 7 4 2" xfId="432"/>
    <cellStyle name="20% - 强调文字颜色 4 7 5" xfId="433"/>
    <cellStyle name="20% - 强调文字颜色 4 7 6" xfId="434"/>
    <cellStyle name="20% - 强调文字颜色 5 2" xfId="435"/>
    <cellStyle name="20% - 强调文字颜色 5 2 2" xfId="436"/>
    <cellStyle name="20% - 强调文字颜色 5 2 2 2" xfId="437"/>
    <cellStyle name="20% - 强调文字颜色 5 2 2 2 2" xfId="438"/>
    <cellStyle name="20% - 强调文字颜色 5 2 2 2 2 2" xfId="439"/>
    <cellStyle name="20% - 强调文字颜色 5 2 2 2 3" xfId="440"/>
    <cellStyle name="20% - 强调文字颜色 5 2 2 2 4" xfId="441"/>
    <cellStyle name="20% - 强调文字颜色 5 2 2 3" xfId="442"/>
    <cellStyle name="20% - 强调文字颜色 5 2 2 3 2" xfId="443"/>
    <cellStyle name="20% - 强调文字颜色 5 2 2 4" xfId="444"/>
    <cellStyle name="20% - 强调文字颜色 5 2 2 4 2" xfId="445"/>
    <cellStyle name="20% - 强调文字颜色 5 2 2 5" xfId="446"/>
    <cellStyle name="20% - 强调文字颜色 5 2 2 6" xfId="447"/>
    <cellStyle name="20% - 强调文字颜色 5 2 2 7" xfId="8621"/>
    <cellStyle name="20% - 强调文字颜色 5 2 3" xfId="448"/>
    <cellStyle name="20% - 强调文字颜色 5 2 3 2" xfId="449"/>
    <cellStyle name="20% - 强调文字颜色 5 2 3 2 2" xfId="450"/>
    <cellStyle name="20% - 强调文字颜色 5 2 3 3" xfId="451"/>
    <cellStyle name="20% - 强调文字颜色 5 2 3 4" xfId="452"/>
    <cellStyle name="20% - 强调文字颜色 5 2 4" xfId="453"/>
    <cellStyle name="20% - 强调文字颜色 5 2 4 2" xfId="454"/>
    <cellStyle name="20% - 强调文字颜色 5 2 5" xfId="455"/>
    <cellStyle name="20% - 强调文字颜色 5 2 5 2" xfId="456"/>
    <cellStyle name="20% - 强调文字颜色 5 2 6" xfId="457"/>
    <cellStyle name="20% - 强调文字颜色 5 2 7" xfId="458"/>
    <cellStyle name="20% - 强调文字颜色 5 2 8" xfId="8620"/>
    <cellStyle name="20% - 强调文字颜色 5 3" xfId="459"/>
    <cellStyle name="20% - 强调文字颜色 5 3 2" xfId="460"/>
    <cellStyle name="20% - 强调文字颜色 5 3 2 2" xfId="461"/>
    <cellStyle name="20% - 强调文字颜色 5 3 2 2 2" xfId="462"/>
    <cellStyle name="20% - 强调文字颜色 5 3 2 2 2 2" xfId="463"/>
    <cellStyle name="20% - 强调文字颜色 5 3 2 2 3" xfId="464"/>
    <cellStyle name="20% - 强调文字颜色 5 3 2 2 4" xfId="465"/>
    <cellStyle name="20% - 强调文字颜色 5 3 2 3" xfId="466"/>
    <cellStyle name="20% - 强调文字颜色 5 3 2 3 2" xfId="467"/>
    <cellStyle name="20% - 强调文字颜色 5 3 2 4" xfId="468"/>
    <cellStyle name="20% - 强调文字颜色 5 3 2 4 2" xfId="469"/>
    <cellStyle name="20% - 强调文字颜色 5 3 2 5" xfId="470"/>
    <cellStyle name="20% - 强调文字颜色 5 3 2 6" xfId="471"/>
    <cellStyle name="20% - 强调文字颜色 5 3 2 7" xfId="8623"/>
    <cellStyle name="20% - 强调文字颜色 5 3 3" xfId="472"/>
    <cellStyle name="20% - 强调文字颜色 5 3 3 2" xfId="473"/>
    <cellStyle name="20% - 强调文字颜色 5 3 3 2 2" xfId="474"/>
    <cellStyle name="20% - 强调文字颜色 5 3 3 3" xfId="475"/>
    <cellStyle name="20% - 强调文字颜色 5 3 3 4" xfId="476"/>
    <cellStyle name="20% - 强调文字颜色 5 3 4" xfId="477"/>
    <cellStyle name="20% - 强调文字颜色 5 3 4 2" xfId="478"/>
    <cellStyle name="20% - 强调文字颜色 5 3 5" xfId="479"/>
    <cellStyle name="20% - 强调文字颜色 5 3 5 2" xfId="480"/>
    <cellStyle name="20% - 强调文字颜色 5 3 6" xfId="481"/>
    <cellStyle name="20% - 强调文字颜色 5 3 7" xfId="482"/>
    <cellStyle name="20% - 强调文字颜色 5 3 8" xfId="8622"/>
    <cellStyle name="20% - 强调文字颜色 5 4" xfId="483"/>
    <cellStyle name="20% - 强调文字颜色 5 4 2" xfId="484"/>
    <cellStyle name="20% - 强调文字颜色 5 4 2 2" xfId="485"/>
    <cellStyle name="20% - 强调文字颜色 5 4 2 2 2" xfId="486"/>
    <cellStyle name="20% - 强调文字颜色 5 4 2 2 2 2" xfId="487"/>
    <cellStyle name="20% - 强调文字颜色 5 4 2 2 3" xfId="488"/>
    <cellStyle name="20% - 强调文字颜色 5 4 2 2 4" xfId="489"/>
    <cellStyle name="20% - 强调文字颜色 5 4 2 3" xfId="490"/>
    <cellStyle name="20% - 强调文字颜色 5 4 2 3 2" xfId="491"/>
    <cellStyle name="20% - 强调文字颜色 5 4 2 4" xfId="492"/>
    <cellStyle name="20% - 强调文字颜色 5 4 2 4 2" xfId="493"/>
    <cellStyle name="20% - 强调文字颜色 5 4 2 5" xfId="494"/>
    <cellStyle name="20% - 强调文字颜色 5 4 2 6" xfId="495"/>
    <cellStyle name="20% - 强调文字颜色 5 4 2 7" xfId="8625"/>
    <cellStyle name="20% - 强调文字颜色 5 4 3" xfId="496"/>
    <cellStyle name="20% - 强调文字颜色 5 4 3 2" xfId="497"/>
    <cellStyle name="20% - 强调文字颜色 5 4 3 2 2" xfId="498"/>
    <cellStyle name="20% - 强调文字颜色 5 4 3 3" xfId="499"/>
    <cellStyle name="20% - 强调文字颜色 5 4 3 4" xfId="500"/>
    <cellStyle name="20% - 强调文字颜色 5 4 4" xfId="501"/>
    <cellStyle name="20% - 强调文字颜色 5 4 4 2" xfId="502"/>
    <cellStyle name="20% - 强调文字颜色 5 4 5" xfId="503"/>
    <cellStyle name="20% - 强调文字颜色 5 4 5 2" xfId="504"/>
    <cellStyle name="20% - 强调文字颜色 5 4 6" xfId="505"/>
    <cellStyle name="20% - 强调文字颜色 5 4 7" xfId="506"/>
    <cellStyle name="20% - 强调文字颜色 5 4 8" xfId="8624"/>
    <cellStyle name="20% - 强调文字颜色 5 5" xfId="507"/>
    <cellStyle name="20% - 强调文字颜色 5 5 2" xfId="508"/>
    <cellStyle name="20% - 强调文字颜色 5 5 2 2" xfId="509"/>
    <cellStyle name="20% - 强调文字颜色 5 5 2 2 2" xfId="510"/>
    <cellStyle name="20% - 强调文字颜色 5 5 2 3" xfId="511"/>
    <cellStyle name="20% - 强调文字颜色 5 5 2 4" xfId="512"/>
    <cellStyle name="20% - 强调文字颜色 5 5 3" xfId="513"/>
    <cellStyle name="20% - 强调文字颜色 5 5 3 2" xfId="514"/>
    <cellStyle name="20% - 强调文字颜色 5 5 4" xfId="515"/>
    <cellStyle name="20% - 强调文字颜色 5 5 4 2" xfId="516"/>
    <cellStyle name="20% - 强调文字颜色 5 5 5" xfId="517"/>
    <cellStyle name="20% - 强调文字颜色 5 5 6" xfId="518"/>
    <cellStyle name="20% - 强调文字颜色 5 6" xfId="519"/>
    <cellStyle name="20% - 强调文字颜色 5 6 2" xfId="520"/>
    <cellStyle name="20% - 强调文字颜色 5 6 2 2" xfId="521"/>
    <cellStyle name="20% - 强调文字颜色 5 6 2 2 2" xfId="522"/>
    <cellStyle name="20% - 强调文字颜色 5 6 2 3" xfId="523"/>
    <cellStyle name="20% - 强调文字颜色 5 6 2 4" xfId="524"/>
    <cellStyle name="20% - 强调文字颜色 5 6 3" xfId="525"/>
    <cellStyle name="20% - 强调文字颜色 5 6 3 2" xfId="526"/>
    <cellStyle name="20% - 强调文字颜色 5 6 4" xfId="527"/>
    <cellStyle name="20% - 强调文字颜色 5 6 4 2" xfId="528"/>
    <cellStyle name="20% - 强调文字颜色 5 6 5" xfId="529"/>
    <cellStyle name="20% - 强调文字颜色 5 6 6" xfId="530"/>
    <cellStyle name="20% - 强调文字颜色 5 7" xfId="531"/>
    <cellStyle name="20% - 强调文字颜色 5 7 2" xfId="532"/>
    <cellStyle name="20% - 强调文字颜色 5 7 2 2" xfId="533"/>
    <cellStyle name="20% - 强调文字颜色 5 7 2 2 2" xfId="534"/>
    <cellStyle name="20% - 强调文字颜色 5 7 2 3" xfId="535"/>
    <cellStyle name="20% - 强调文字颜色 5 7 2 4" xfId="536"/>
    <cellStyle name="20% - 强调文字颜色 5 7 3" xfId="537"/>
    <cellStyle name="20% - 强调文字颜色 5 7 3 2" xfId="538"/>
    <cellStyle name="20% - 强调文字颜色 5 7 4" xfId="539"/>
    <cellStyle name="20% - 强调文字颜色 5 7 4 2" xfId="540"/>
    <cellStyle name="20% - 强调文字颜色 5 7 5" xfId="541"/>
    <cellStyle name="20% - 强调文字颜色 5 7 6" xfId="542"/>
    <cellStyle name="20% - 强调文字颜色 6 2" xfId="543"/>
    <cellStyle name="20% - 强调文字颜色 6 2 2" xfId="544"/>
    <cellStyle name="20% - 强调文字颜色 6 2 2 2" xfId="545"/>
    <cellStyle name="20% - 强调文字颜色 6 2 2 2 2" xfId="546"/>
    <cellStyle name="20% - 强调文字颜色 6 2 2 2 2 2" xfId="547"/>
    <cellStyle name="20% - 强调文字颜色 6 2 2 2 3" xfId="548"/>
    <cellStyle name="20% - 强调文字颜色 6 2 2 2 4" xfId="549"/>
    <cellStyle name="20% - 强调文字颜色 6 2 2 3" xfId="550"/>
    <cellStyle name="20% - 强调文字颜色 6 2 2 3 2" xfId="551"/>
    <cellStyle name="20% - 强调文字颜色 6 2 2 4" xfId="552"/>
    <cellStyle name="20% - 强调文字颜色 6 2 2 4 2" xfId="553"/>
    <cellStyle name="20% - 强调文字颜色 6 2 2 5" xfId="554"/>
    <cellStyle name="20% - 强调文字颜色 6 2 2 6" xfId="555"/>
    <cellStyle name="20% - 强调文字颜色 6 2 2 7" xfId="8627"/>
    <cellStyle name="20% - 强调文字颜色 6 2 3" xfId="556"/>
    <cellStyle name="20% - 强调文字颜色 6 2 3 2" xfId="557"/>
    <cellStyle name="20% - 强调文字颜色 6 2 3 2 2" xfId="558"/>
    <cellStyle name="20% - 强调文字颜色 6 2 3 3" xfId="559"/>
    <cellStyle name="20% - 强调文字颜色 6 2 3 4" xfId="560"/>
    <cellStyle name="20% - 强调文字颜色 6 2 4" xfId="561"/>
    <cellStyle name="20% - 强调文字颜色 6 2 4 2" xfId="562"/>
    <cellStyle name="20% - 强调文字颜色 6 2 5" xfId="563"/>
    <cellStyle name="20% - 强调文字颜色 6 2 5 2" xfId="564"/>
    <cellStyle name="20% - 强调文字颜色 6 2 6" xfId="565"/>
    <cellStyle name="20% - 强调文字颜色 6 2 7" xfId="566"/>
    <cellStyle name="20% - 强调文字颜色 6 2 8" xfId="8626"/>
    <cellStyle name="20% - 强调文字颜色 6 3" xfId="567"/>
    <cellStyle name="20% - 强调文字颜色 6 3 2" xfId="568"/>
    <cellStyle name="20% - 强调文字颜色 6 3 2 2" xfId="569"/>
    <cellStyle name="20% - 强调文字颜色 6 3 2 2 2" xfId="570"/>
    <cellStyle name="20% - 强调文字颜色 6 3 2 2 2 2" xfId="571"/>
    <cellStyle name="20% - 强调文字颜色 6 3 2 2 3" xfId="572"/>
    <cellStyle name="20% - 强调文字颜色 6 3 2 2 4" xfId="573"/>
    <cellStyle name="20% - 强调文字颜色 6 3 2 3" xfId="574"/>
    <cellStyle name="20% - 强调文字颜色 6 3 2 3 2" xfId="575"/>
    <cellStyle name="20% - 强调文字颜色 6 3 2 4" xfId="576"/>
    <cellStyle name="20% - 强调文字颜色 6 3 2 4 2" xfId="577"/>
    <cellStyle name="20% - 强调文字颜色 6 3 2 5" xfId="578"/>
    <cellStyle name="20% - 强调文字颜色 6 3 2 6" xfId="579"/>
    <cellStyle name="20% - 强调文字颜色 6 3 2 7" xfId="8629"/>
    <cellStyle name="20% - 强调文字颜色 6 3 3" xfId="580"/>
    <cellStyle name="20% - 强调文字颜色 6 3 3 2" xfId="581"/>
    <cellStyle name="20% - 强调文字颜色 6 3 3 2 2" xfId="582"/>
    <cellStyle name="20% - 强调文字颜色 6 3 3 3" xfId="583"/>
    <cellStyle name="20% - 强调文字颜色 6 3 3 4" xfId="584"/>
    <cellStyle name="20% - 强调文字颜色 6 3 4" xfId="585"/>
    <cellStyle name="20% - 强调文字颜色 6 3 4 2" xfId="586"/>
    <cellStyle name="20% - 强调文字颜色 6 3 5" xfId="587"/>
    <cellStyle name="20% - 强调文字颜色 6 3 5 2" xfId="588"/>
    <cellStyle name="20% - 强调文字颜色 6 3 6" xfId="589"/>
    <cellStyle name="20% - 强调文字颜色 6 3 7" xfId="590"/>
    <cellStyle name="20% - 强调文字颜色 6 3 8" xfId="8628"/>
    <cellStyle name="20% - 强调文字颜色 6 4" xfId="591"/>
    <cellStyle name="20% - 强调文字颜色 6 4 2" xfId="592"/>
    <cellStyle name="20% - 强调文字颜色 6 4 2 2" xfId="593"/>
    <cellStyle name="20% - 强调文字颜色 6 4 2 2 2" xfId="594"/>
    <cellStyle name="20% - 强调文字颜色 6 4 2 2 2 2" xfId="595"/>
    <cellStyle name="20% - 强调文字颜色 6 4 2 2 3" xfId="596"/>
    <cellStyle name="20% - 强调文字颜色 6 4 2 2 4" xfId="597"/>
    <cellStyle name="20% - 强调文字颜色 6 4 2 3" xfId="598"/>
    <cellStyle name="20% - 强调文字颜色 6 4 2 3 2" xfId="599"/>
    <cellStyle name="20% - 强调文字颜色 6 4 2 4" xfId="600"/>
    <cellStyle name="20% - 强调文字颜色 6 4 2 4 2" xfId="601"/>
    <cellStyle name="20% - 强调文字颜色 6 4 2 5" xfId="602"/>
    <cellStyle name="20% - 强调文字颜色 6 4 2 6" xfId="603"/>
    <cellStyle name="20% - 强调文字颜色 6 4 2 7" xfId="8631"/>
    <cellStyle name="20% - 强调文字颜色 6 4 3" xfId="604"/>
    <cellStyle name="20% - 强调文字颜色 6 4 3 2" xfId="605"/>
    <cellStyle name="20% - 强调文字颜色 6 4 3 2 2" xfId="606"/>
    <cellStyle name="20% - 强调文字颜色 6 4 3 3" xfId="607"/>
    <cellStyle name="20% - 强调文字颜色 6 4 3 4" xfId="608"/>
    <cellStyle name="20% - 强调文字颜色 6 4 4" xfId="609"/>
    <cellStyle name="20% - 强调文字颜色 6 4 4 2" xfId="610"/>
    <cellStyle name="20% - 强调文字颜色 6 4 5" xfId="611"/>
    <cellStyle name="20% - 强调文字颜色 6 4 5 2" xfId="612"/>
    <cellStyle name="20% - 强调文字颜色 6 4 6" xfId="613"/>
    <cellStyle name="20% - 强调文字颜色 6 4 7" xfId="614"/>
    <cellStyle name="20% - 强调文字颜色 6 4 8" xfId="8630"/>
    <cellStyle name="20% - 强调文字颜色 6 5" xfId="615"/>
    <cellStyle name="20% - 强调文字颜色 6 5 2" xfId="616"/>
    <cellStyle name="20% - 强调文字颜色 6 5 2 2" xfId="617"/>
    <cellStyle name="20% - 强调文字颜色 6 5 2 2 2" xfId="618"/>
    <cellStyle name="20% - 强调文字颜色 6 5 2 3" xfId="619"/>
    <cellStyle name="20% - 强调文字颜色 6 5 2 4" xfId="620"/>
    <cellStyle name="20% - 强调文字颜色 6 5 3" xfId="621"/>
    <cellStyle name="20% - 强调文字颜色 6 5 3 2" xfId="622"/>
    <cellStyle name="20% - 强调文字颜色 6 5 4" xfId="623"/>
    <cellStyle name="20% - 强调文字颜色 6 5 4 2" xfId="624"/>
    <cellStyle name="20% - 强调文字颜色 6 5 5" xfId="625"/>
    <cellStyle name="20% - 强调文字颜色 6 5 6" xfId="626"/>
    <cellStyle name="20% - 强调文字颜色 6 6" xfId="627"/>
    <cellStyle name="20% - 强调文字颜色 6 6 2" xfId="628"/>
    <cellStyle name="20% - 强调文字颜色 6 6 2 2" xfId="629"/>
    <cellStyle name="20% - 强调文字颜色 6 6 2 2 2" xfId="630"/>
    <cellStyle name="20% - 强调文字颜色 6 6 2 3" xfId="631"/>
    <cellStyle name="20% - 强调文字颜色 6 6 2 4" xfId="632"/>
    <cellStyle name="20% - 强调文字颜色 6 6 3" xfId="633"/>
    <cellStyle name="20% - 强调文字颜色 6 6 3 2" xfId="634"/>
    <cellStyle name="20% - 强调文字颜色 6 6 4" xfId="635"/>
    <cellStyle name="20% - 强调文字颜色 6 6 4 2" xfId="636"/>
    <cellStyle name="20% - 强调文字颜色 6 6 5" xfId="637"/>
    <cellStyle name="20% - 强调文字颜色 6 6 6" xfId="638"/>
    <cellStyle name="20% - 强调文字颜色 6 7" xfId="639"/>
    <cellStyle name="20% - 强调文字颜色 6 7 2" xfId="640"/>
    <cellStyle name="20% - 强调文字颜色 6 7 2 2" xfId="641"/>
    <cellStyle name="20% - 强调文字颜色 6 7 2 2 2" xfId="642"/>
    <cellStyle name="20% - 强调文字颜色 6 7 2 3" xfId="643"/>
    <cellStyle name="20% - 强调文字颜色 6 7 2 4" xfId="644"/>
    <cellStyle name="20% - 强调文字颜色 6 7 3" xfId="645"/>
    <cellStyle name="20% - 强调文字颜色 6 7 3 2" xfId="646"/>
    <cellStyle name="20% - 强调文字颜色 6 7 4" xfId="647"/>
    <cellStyle name="20% - 强调文字颜色 6 7 4 2" xfId="648"/>
    <cellStyle name="20% - 强调文字颜色 6 7 5" xfId="649"/>
    <cellStyle name="20% - 强调文字颜色 6 7 6" xfId="650"/>
    <cellStyle name="20% - 着色 1" xfId="651"/>
    <cellStyle name="20% - 着色 1 10" xfId="652"/>
    <cellStyle name="20% - 着色 1 2" xfId="653"/>
    <cellStyle name="20% - 着色 1 2 2" xfId="654"/>
    <cellStyle name="20% - 着色 1 2 2 2" xfId="655"/>
    <cellStyle name="20% - 着色 1 2 2 2 2" xfId="656"/>
    <cellStyle name="20% - 着色 1 2 2 2 2 2" xfId="657"/>
    <cellStyle name="20% - 着色 1 2 2 2 3" xfId="658"/>
    <cellStyle name="20% - 着色 1 2 2 2 4" xfId="659"/>
    <cellStyle name="20% - 着色 1 2 2 3" xfId="660"/>
    <cellStyle name="20% - 着色 1 2 2 3 2" xfId="661"/>
    <cellStyle name="20% - 着色 1 2 2 4" xfId="662"/>
    <cellStyle name="20% - 着色 1 2 2 4 2" xfId="663"/>
    <cellStyle name="20% - 着色 1 2 2 5" xfId="664"/>
    <cellStyle name="20% - 着色 1 2 2 6" xfId="665"/>
    <cellStyle name="20% - 着色 1 2 3" xfId="666"/>
    <cellStyle name="20% - 着色 1 2 3 2" xfId="667"/>
    <cellStyle name="20% - 着色 1 2 3 2 2" xfId="668"/>
    <cellStyle name="20% - 着色 1 2 3 3" xfId="669"/>
    <cellStyle name="20% - 着色 1 2 3 4" xfId="670"/>
    <cellStyle name="20% - 着色 1 2 4" xfId="671"/>
    <cellStyle name="20% - 着色 1 2 4 2" xfId="672"/>
    <cellStyle name="20% - 着色 1 2 5" xfId="673"/>
    <cellStyle name="20% - 着色 1 2 5 2" xfId="674"/>
    <cellStyle name="20% - 着色 1 2 6" xfId="675"/>
    <cellStyle name="20% - 着色 1 2 7" xfId="676"/>
    <cellStyle name="20% - 着色 1 3" xfId="677"/>
    <cellStyle name="20% - 着色 1 3 2" xfId="678"/>
    <cellStyle name="20% - 着色 1 3 2 2" xfId="679"/>
    <cellStyle name="20% - 着色 1 3 2 2 2" xfId="680"/>
    <cellStyle name="20% - 着色 1 3 2 3" xfId="681"/>
    <cellStyle name="20% - 着色 1 3 2 4" xfId="682"/>
    <cellStyle name="20% - 着色 1 3 3" xfId="683"/>
    <cellStyle name="20% - 着色 1 3 3 2" xfId="684"/>
    <cellStyle name="20% - 着色 1 3 4" xfId="685"/>
    <cellStyle name="20% - 着色 1 3 4 2" xfId="686"/>
    <cellStyle name="20% - 着色 1 3 5" xfId="687"/>
    <cellStyle name="20% - 着色 1 3 6" xfId="688"/>
    <cellStyle name="20% - 着色 1 4" xfId="689"/>
    <cellStyle name="20% - 着色 1 4 2" xfId="690"/>
    <cellStyle name="20% - 着色 1 4 2 2" xfId="691"/>
    <cellStyle name="20% - 着色 1 4 2 2 2" xfId="692"/>
    <cellStyle name="20% - 着色 1 4 2 3" xfId="693"/>
    <cellStyle name="20% - 着色 1 4 2 4" xfId="694"/>
    <cellStyle name="20% - 着色 1 4 3" xfId="695"/>
    <cellStyle name="20% - 着色 1 4 3 2" xfId="696"/>
    <cellStyle name="20% - 着色 1 4 4" xfId="697"/>
    <cellStyle name="20% - 着色 1 4 4 2" xfId="698"/>
    <cellStyle name="20% - 着色 1 4 5" xfId="699"/>
    <cellStyle name="20% - 着色 1 4 6" xfId="700"/>
    <cellStyle name="20% - 着色 1 5" xfId="701"/>
    <cellStyle name="20% - 着色 1 5 2" xfId="702"/>
    <cellStyle name="20% - 着色 1 5 2 2" xfId="703"/>
    <cellStyle name="20% - 着色 1 5 3" xfId="704"/>
    <cellStyle name="20% - 着色 1 5 4" xfId="705"/>
    <cellStyle name="20% - 着色 1 6" xfId="706"/>
    <cellStyle name="20% - 着色 1 6 2" xfId="707"/>
    <cellStyle name="20% - 着色 1 7" xfId="708"/>
    <cellStyle name="20% - 着色 1 7 2" xfId="709"/>
    <cellStyle name="20% - 着色 1 8" xfId="710"/>
    <cellStyle name="20% - 着色 1 8 2" xfId="711"/>
    <cellStyle name="20% - 着色 1 9" xfId="712"/>
    <cellStyle name="20% - 着色 2" xfId="713"/>
    <cellStyle name="20% - 着色 2 10" xfId="714"/>
    <cellStyle name="20% - 着色 2 2" xfId="715"/>
    <cellStyle name="20% - 着色 2 2 2" xfId="716"/>
    <cellStyle name="20% - 着色 2 2 2 2" xfId="717"/>
    <cellStyle name="20% - 着色 2 2 2 2 2" xfId="718"/>
    <cellStyle name="20% - 着色 2 2 2 2 2 2" xfId="719"/>
    <cellStyle name="20% - 着色 2 2 2 2 3" xfId="720"/>
    <cellStyle name="20% - 着色 2 2 2 2 4" xfId="721"/>
    <cellStyle name="20% - 着色 2 2 2 3" xfId="722"/>
    <cellStyle name="20% - 着色 2 2 2 3 2" xfId="723"/>
    <cellStyle name="20% - 着色 2 2 2 4" xfId="724"/>
    <cellStyle name="20% - 着色 2 2 2 4 2" xfId="725"/>
    <cellStyle name="20% - 着色 2 2 2 5" xfId="726"/>
    <cellStyle name="20% - 着色 2 2 2 6" xfId="727"/>
    <cellStyle name="20% - 着色 2 2 3" xfId="728"/>
    <cellStyle name="20% - 着色 2 2 3 2" xfId="729"/>
    <cellStyle name="20% - 着色 2 2 3 2 2" xfId="730"/>
    <cellStyle name="20% - 着色 2 2 3 3" xfId="731"/>
    <cellStyle name="20% - 着色 2 2 3 4" xfId="732"/>
    <cellStyle name="20% - 着色 2 2 4" xfId="733"/>
    <cellStyle name="20% - 着色 2 2 4 2" xfId="734"/>
    <cellStyle name="20% - 着色 2 2 5" xfId="735"/>
    <cellStyle name="20% - 着色 2 2 5 2" xfId="736"/>
    <cellStyle name="20% - 着色 2 2 6" xfId="737"/>
    <cellStyle name="20% - 着色 2 2 7" xfId="738"/>
    <cellStyle name="20% - 着色 2 3" xfId="739"/>
    <cellStyle name="20% - 着色 2 3 2" xfId="740"/>
    <cellStyle name="20% - 着色 2 3 2 2" xfId="741"/>
    <cellStyle name="20% - 着色 2 3 2 2 2" xfId="742"/>
    <cellStyle name="20% - 着色 2 3 2 3" xfId="743"/>
    <cellStyle name="20% - 着色 2 3 2 4" xfId="744"/>
    <cellStyle name="20% - 着色 2 3 3" xfId="745"/>
    <cellStyle name="20% - 着色 2 3 3 2" xfId="746"/>
    <cellStyle name="20% - 着色 2 3 4" xfId="747"/>
    <cellStyle name="20% - 着色 2 3 4 2" xfId="748"/>
    <cellStyle name="20% - 着色 2 3 5" xfId="749"/>
    <cellStyle name="20% - 着色 2 3 6" xfId="750"/>
    <cellStyle name="20% - 着色 2 4" xfId="751"/>
    <cellStyle name="20% - 着色 2 4 2" xfId="752"/>
    <cellStyle name="20% - 着色 2 4 2 2" xfId="753"/>
    <cellStyle name="20% - 着色 2 4 2 2 2" xfId="754"/>
    <cellStyle name="20% - 着色 2 4 2 3" xfId="755"/>
    <cellStyle name="20% - 着色 2 4 2 4" xfId="756"/>
    <cellStyle name="20% - 着色 2 4 3" xfId="757"/>
    <cellStyle name="20% - 着色 2 4 3 2" xfId="758"/>
    <cellStyle name="20% - 着色 2 4 4" xfId="759"/>
    <cellStyle name="20% - 着色 2 4 4 2" xfId="760"/>
    <cellStyle name="20% - 着色 2 4 5" xfId="761"/>
    <cellStyle name="20% - 着色 2 4 6" xfId="762"/>
    <cellStyle name="20% - 着色 2 5" xfId="763"/>
    <cellStyle name="20% - 着色 2 5 2" xfId="764"/>
    <cellStyle name="20% - 着色 2 5 2 2" xfId="765"/>
    <cellStyle name="20% - 着色 2 5 3" xfId="766"/>
    <cellStyle name="20% - 着色 2 5 4" xfId="767"/>
    <cellStyle name="20% - 着色 2 6" xfId="768"/>
    <cellStyle name="20% - 着色 2 6 2" xfId="769"/>
    <cellStyle name="20% - 着色 2 7" xfId="770"/>
    <cellStyle name="20% - 着色 2 7 2" xfId="771"/>
    <cellStyle name="20% - 着色 2 8" xfId="772"/>
    <cellStyle name="20% - 着色 2 8 2" xfId="773"/>
    <cellStyle name="20% - 着色 2 9" xfId="774"/>
    <cellStyle name="20% - 着色 3" xfId="775"/>
    <cellStyle name="20% - 着色 3 10" xfId="776"/>
    <cellStyle name="20% - 着色 3 2" xfId="777"/>
    <cellStyle name="20% - 着色 3 2 2" xfId="778"/>
    <cellStyle name="20% - 着色 3 2 2 2" xfId="779"/>
    <cellStyle name="20% - 着色 3 2 2 2 2" xfId="780"/>
    <cellStyle name="20% - 着色 3 2 2 2 2 2" xfId="781"/>
    <cellStyle name="20% - 着色 3 2 2 2 3" xfId="782"/>
    <cellStyle name="20% - 着色 3 2 2 2 4" xfId="783"/>
    <cellStyle name="20% - 着色 3 2 2 3" xfId="784"/>
    <cellStyle name="20% - 着色 3 2 2 3 2" xfId="785"/>
    <cellStyle name="20% - 着色 3 2 2 4" xfId="786"/>
    <cellStyle name="20% - 着色 3 2 2 4 2" xfId="787"/>
    <cellStyle name="20% - 着色 3 2 2 5" xfId="788"/>
    <cellStyle name="20% - 着色 3 2 2 6" xfId="789"/>
    <cellStyle name="20% - 着色 3 2 3" xfId="790"/>
    <cellStyle name="20% - 着色 3 2 3 2" xfId="791"/>
    <cellStyle name="20% - 着色 3 2 3 2 2" xfId="792"/>
    <cellStyle name="20% - 着色 3 2 3 3" xfId="793"/>
    <cellStyle name="20% - 着色 3 2 3 4" xfId="794"/>
    <cellStyle name="20% - 着色 3 2 4" xfId="795"/>
    <cellStyle name="20% - 着色 3 2 4 2" xfId="796"/>
    <cellStyle name="20% - 着色 3 2 5" xfId="797"/>
    <cellStyle name="20% - 着色 3 2 5 2" xfId="798"/>
    <cellStyle name="20% - 着色 3 2 6" xfId="799"/>
    <cellStyle name="20% - 着色 3 2 7" xfId="800"/>
    <cellStyle name="20% - 着色 3 3" xfId="801"/>
    <cellStyle name="20% - 着色 3 3 2" xfId="802"/>
    <cellStyle name="20% - 着色 3 3 2 2" xfId="803"/>
    <cellStyle name="20% - 着色 3 3 2 2 2" xfId="804"/>
    <cellStyle name="20% - 着色 3 3 2 3" xfId="805"/>
    <cellStyle name="20% - 着色 3 3 2 4" xfId="806"/>
    <cellStyle name="20% - 着色 3 3 3" xfId="807"/>
    <cellStyle name="20% - 着色 3 3 3 2" xfId="808"/>
    <cellStyle name="20% - 着色 3 3 4" xfId="809"/>
    <cellStyle name="20% - 着色 3 3 4 2" xfId="810"/>
    <cellStyle name="20% - 着色 3 3 5" xfId="811"/>
    <cellStyle name="20% - 着色 3 3 6" xfId="812"/>
    <cellStyle name="20% - 着色 3 4" xfId="813"/>
    <cellStyle name="20% - 着色 3 4 2" xfId="814"/>
    <cellStyle name="20% - 着色 3 4 2 2" xfId="815"/>
    <cellStyle name="20% - 着色 3 4 2 2 2" xfId="816"/>
    <cellStyle name="20% - 着色 3 4 2 3" xfId="817"/>
    <cellStyle name="20% - 着色 3 4 2 4" xfId="818"/>
    <cellStyle name="20% - 着色 3 4 3" xfId="819"/>
    <cellStyle name="20% - 着色 3 4 3 2" xfId="820"/>
    <cellStyle name="20% - 着色 3 4 4" xfId="821"/>
    <cellStyle name="20% - 着色 3 4 4 2" xfId="822"/>
    <cellStyle name="20% - 着色 3 4 5" xfId="823"/>
    <cellStyle name="20% - 着色 3 4 6" xfId="824"/>
    <cellStyle name="20% - 着色 3 5" xfId="825"/>
    <cellStyle name="20% - 着色 3 5 2" xfId="826"/>
    <cellStyle name="20% - 着色 3 5 2 2" xfId="827"/>
    <cellStyle name="20% - 着色 3 5 3" xfId="828"/>
    <cellStyle name="20% - 着色 3 5 4" xfId="829"/>
    <cellStyle name="20% - 着色 3 6" xfId="830"/>
    <cellStyle name="20% - 着色 3 6 2" xfId="831"/>
    <cellStyle name="20% - 着色 3 7" xfId="832"/>
    <cellStyle name="20% - 着色 3 7 2" xfId="833"/>
    <cellStyle name="20% - 着色 3 8" xfId="834"/>
    <cellStyle name="20% - 着色 3 8 2" xfId="835"/>
    <cellStyle name="20% - 着色 3 9" xfId="836"/>
    <cellStyle name="20% - 着色 4" xfId="837"/>
    <cellStyle name="20% - 着色 4 10" xfId="838"/>
    <cellStyle name="20% - 着色 4 2" xfId="839"/>
    <cellStyle name="20% - 着色 4 2 2" xfId="840"/>
    <cellStyle name="20% - 着色 4 2 2 2" xfId="841"/>
    <cellStyle name="20% - 着色 4 2 2 2 2" xfId="842"/>
    <cellStyle name="20% - 着色 4 2 2 2 2 2" xfId="843"/>
    <cellStyle name="20% - 着色 4 2 2 2 3" xfId="844"/>
    <cellStyle name="20% - 着色 4 2 2 2 4" xfId="845"/>
    <cellStyle name="20% - 着色 4 2 2 3" xfId="846"/>
    <cellStyle name="20% - 着色 4 2 2 3 2" xfId="847"/>
    <cellStyle name="20% - 着色 4 2 2 4" xfId="848"/>
    <cellStyle name="20% - 着色 4 2 2 4 2" xfId="849"/>
    <cellStyle name="20% - 着色 4 2 2 5" xfId="850"/>
    <cellStyle name="20% - 着色 4 2 2 6" xfId="851"/>
    <cellStyle name="20% - 着色 4 2 3" xfId="852"/>
    <cellStyle name="20% - 着色 4 2 3 2" xfId="853"/>
    <cellStyle name="20% - 着色 4 2 3 2 2" xfId="854"/>
    <cellStyle name="20% - 着色 4 2 3 3" xfId="855"/>
    <cellStyle name="20% - 着色 4 2 3 4" xfId="856"/>
    <cellStyle name="20% - 着色 4 2 4" xfId="857"/>
    <cellStyle name="20% - 着色 4 2 4 2" xfId="858"/>
    <cellStyle name="20% - 着色 4 2 5" xfId="859"/>
    <cellStyle name="20% - 着色 4 2 5 2" xfId="860"/>
    <cellStyle name="20% - 着色 4 2 6" xfId="861"/>
    <cellStyle name="20% - 着色 4 2 7" xfId="862"/>
    <cellStyle name="20% - 着色 4 3" xfId="863"/>
    <cellStyle name="20% - 着色 4 3 2" xfId="864"/>
    <cellStyle name="20% - 着色 4 3 2 2" xfId="865"/>
    <cellStyle name="20% - 着色 4 3 2 2 2" xfId="866"/>
    <cellStyle name="20% - 着色 4 3 2 3" xfId="867"/>
    <cellStyle name="20% - 着色 4 3 2 4" xfId="868"/>
    <cellStyle name="20% - 着色 4 3 3" xfId="869"/>
    <cellStyle name="20% - 着色 4 3 3 2" xfId="870"/>
    <cellStyle name="20% - 着色 4 3 4" xfId="871"/>
    <cellStyle name="20% - 着色 4 3 4 2" xfId="872"/>
    <cellStyle name="20% - 着色 4 3 5" xfId="873"/>
    <cellStyle name="20% - 着色 4 3 6" xfId="874"/>
    <cellStyle name="20% - 着色 4 4" xfId="875"/>
    <cellStyle name="20% - 着色 4 4 2" xfId="876"/>
    <cellStyle name="20% - 着色 4 4 2 2" xfId="877"/>
    <cellStyle name="20% - 着色 4 4 2 2 2" xfId="878"/>
    <cellStyle name="20% - 着色 4 4 2 3" xfId="879"/>
    <cellStyle name="20% - 着色 4 4 2 4" xfId="880"/>
    <cellStyle name="20% - 着色 4 4 3" xfId="881"/>
    <cellStyle name="20% - 着色 4 4 3 2" xfId="882"/>
    <cellStyle name="20% - 着色 4 4 4" xfId="883"/>
    <cellStyle name="20% - 着色 4 4 4 2" xfId="884"/>
    <cellStyle name="20% - 着色 4 4 5" xfId="885"/>
    <cellStyle name="20% - 着色 4 4 6" xfId="886"/>
    <cellStyle name="20% - 着色 4 5" xfId="887"/>
    <cellStyle name="20% - 着色 4 5 2" xfId="888"/>
    <cellStyle name="20% - 着色 4 5 2 2" xfId="889"/>
    <cellStyle name="20% - 着色 4 5 3" xfId="890"/>
    <cellStyle name="20% - 着色 4 5 4" xfId="891"/>
    <cellStyle name="20% - 着色 4 6" xfId="892"/>
    <cellStyle name="20% - 着色 4 6 2" xfId="893"/>
    <cellStyle name="20% - 着色 4 7" xfId="894"/>
    <cellStyle name="20% - 着色 4 7 2" xfId="895"/>
    <cellStyle name="20% - 着色 4 8" xfId="896"/>
    <cellStyle name="20% - 着色 4 8 2" xfId="897"/>
    <cellStyle name="20% - 着色 4 9" xfId="898"/>
    <cellStyle name="20% - 着色 5" xfId="899"/>
    <cellStyle name="20% - 着色 5 10" xfId="900"/>
    <cellStyle name="20% - 着色 5 2" xfId="901"/>
    <cellStyle name="20% - 着色 5 2 2" xfId="902"/>
    <cellStyle name="20% - 着色 5 2 2 2" xfId="903"/>
    <cellStyle name="20% - 着色 5 2 2 2 2" xfId="904"/>
    <cellStyle name="20% - 着色 5 2 2 2 2 2" xfId="905"/>
    <cellStyle name="20% - 着色 5 2 2 2 3" xfId="906"/>
    <cellStyle name="20% - 着色 5 2 2 2 4" xfId="907"/>
    <cellStyle name="20% - 着色 5 2 2 3" xfId="908"/>
    <cellStyle name="20% - 着色 5 2 2 3 2" xfId="909"/>
    <cellStyle name="20% - 着色 5 2 2 4" xfId="910"/>
    <cellStyle name="20% - 着色 5 2 2 4 2" xfId="911"/>
    <cellStyle name="20% - 着色 5 2 2 5" xfId="912"/>
    <cellStyle name="20% - 着色 5 2 2 6" xfId="913"/>
    <cellStyle name="20% - 着色 5 2 3" xfId="914"/>
    <cellStyle name="20% - 着色 5 2 3 2" xfId="915"/>
    <cellStyle name="20% - 着色 5 2 3 2 2" xfId="916"/>
    <cellStyle name="20% - 着色 5 2 3 3" xfId="917"/>
    <cellStyle name="20% - 着色 5 2 3 4" xfId="918"/>
    <cellStyle name="20% - 着色 5 2 4" xfId="919"/>
    <cellStyle name="20% - 着色 5 2 4 2" xfId="920"/>
    <cellStyle name="20% - 着色 5 2 5" xfId="921"/>
    <cellStyle name="20% - 着色 5 2 5 2" xfId="922"/>
    <cellStyle name="20% - 着色 5 2 6" xfId="923"/>
    <cellStyle name="20% - 着色 5 2 7" xfId="924"/>
    <cellStyle name="20% - 着色 5 3" xfId="925"/>
    <cellStyle name="20% - 着色 5 3 2" xfId="926"/>
    <cellStyle name="20% - 着色 5 3 2 2" xfId="927"/>
    <cellStyle name="20% - 着色 5 3 2 2 2" xfId="928"/>
    <cellStyle name="20% - 着色 5 3 2 3" xfId="929"/>
    <cellStyle name="20% - 着色 5 3 2 4" xfId="930"/>
    <cellStyle name="20% - 着色 5 3 3" xfId="931"/>
    <cellStyle name="20% - 着色 5 3 3 2" xfId="932"/>
    <cellStyle name="20% - 着色 5 3 4" xfId="933"/>
    <cellStyle name="20% - 着色 5 3 4 2" xfId="934"/>
    <cellStyle name="20% - 着色 5 3 5" xfId="935"/>
    <cellStyle name="20% - 着色 5 3 6" xfId="936"/>
    <cellStyle name="20% - 着色 5 4" xfId="937"/>
    <cellStyle name="20% - 着色 5 4 2" xfId="938"/>
    <cellStyle name="20% - 着色 5 4 2 2" xfId="939"/>
    <cellStyle name="20% - 着色 5 4 2 2 2" xfId="940"/>
    <cellStyle name="20% - 着色 5 4 2 3" xfId="941"/>
    <cellStyle name="20% - 着色 5 4 2 4" xfId="942"/>
    <cellStyle name="20% - 着色 5 4 3" xfId="943"/>
    <cellStyle name="20% - 着色 5 4 3 2" xfId="944"/>
    <cellStyle name="20% - 着色 5 4 4" xfId="945"/>
    <cellStyle name="20% - 着色 5 4 4 2" xfId="946"/>
    <cellStyle name="20% - 着色 5 4 5" xfId="947"/>
    <cellStyle name="20% - 着色 5 4 6" xfId="948"/>
    <cellStyle name="20% - 着色 5 5" xfId="949"/>
    <cellStyle name="20% - 着色 5 5 2" xfId="950"/>
    <cellStyle name="20% - 着色 5 5 2 2" xfId="951"/>
    <cellStyle name="20% - 着色 5 5 3" xfId="952"/>
    <cellStyle name="20% - 着色 5 5 4" xfId="953"/>
    <cellStyle name="20% - 着色 5 6" xfId="954"/>
    <cellStyle name="20% - 着色 5 6 2" xfId="955"/>
    <cellStyle name="20% - 着色 5 7" xfId="956"/>
    <cellStyle name="20% - 着色 5 7 2" xfId="957"/>
    <cellStyle name="20% - 着色 5 8" xfId="958"/>
    <cellStyle name="20% - 着色 5 8 2" xfId="959"/>
    <cellStyle name="20% - 着色 5 9" xfId="960"/>
    <cellStyle name="20% - 着色 6" xfId="961"/>
    <cellStyle name="20% - 着色 6 10" xfId="962"/>
    <cellStyle name="20% - 着色 6 2" xfId="963"/>
    <cellStyle name="20% - 着色 6 2 2" xfId="964"/>
    <cellStyle name="20% - 着色 6 2 2 2" xfId="965"/>
    <cellStyle name="20% - 着色 6 2 2 2 2" xfId="966"/>
    <cellStyle name="20% - 着色 6 2 2 2 2 2" xfId="967"/>
    <cellStyle name="20% - 着色 6 2 2 2 3" xfId="968"/>
    <cellStyle name="20% - 着色 6 2 2 2 4" xfId="969"/>
    <cellStyle name="20% - 着色 6 2 2 3" xfId="970"/>
    <cellStyle name="20% - 着色 6 2 2 3 2" xfId="971"/>
    <cellStyle name="20% - 着色 6 2 2 4" xfId="972"/>
    <cellStyle name="20% - 着色 6 2 2 4 2" xfId="973"/>
    <cellStyle name="20% - 着色 6 2 2 5" xfId="974"/>
    <cellStyle name="20% - 着色 6 2 2 6" xfId="975"/>
    <cellStyle name="20% - 着色 6 2 3" xfId="976"/>
    <cellStyle name="20% - 着色 6 2 3 2" xfId="977"/>
    <cellStyle name="20% - 着色 6 2 3 2 2" xfId="978"/>
    <cellStyle name="20% - 着色 6 2 3 3" xfId="979"/>
    <cellStyle name="20% - 着色 6 2 3 4" xfId="980"/>
    <cellStyle name="20% - 着色 6 2 4" xfId="981"/>
    <cellStyle name="20% - 着色 6 2 4 2" xfId="982"/>
    <cellStyle name="20% - 着色 6 2 5" xfId="983"/>
    <cellStyle name="20% - 着色 6 2 5 2" xfId="984"/>
    <cellStyle name="20% - 着色 6 2 6" xfId="985"/>
    <cellStyle name="20% - 着色 6 2 7" xfId="986"/>
    <cellStyle name="20% - 着色 6 3" xfId="987"/>
    <cellStyle name="20% - 着色 6 3 2" xfId="988"/>
    <cellStyle name="20% - 着色 6 3 2 2" xfId="989"/>
    <cellStyle name="20% - 着色 6 3 2 2 2" xfId="990"/>
    <cellStyle name="20% - 着色 6 3 2 3" xfId="991"/>
    <cellStyle name="20% - 着色 6 3 2 4" xfId="992"/>
    <cellStyle name="20% - 着色 6 3 3" xfId="993"/>
    <cellStyle name="20% - 着色 6 3 3 2" xfId="994"/>
    <cellStyle name="20% - 着色 6 3 4" xfId="995"/>
    <cellStyle name="20% - 着色 6 3 4 2" xfId="996"/>
    <cellStyle name="20% - 着色 6 3 5" xfId="997"/>
    <cellStyle name="20% - 着色 6 3 6" xfId="998"/>
    <cellStyle name="20% - 着色 6 4" xfId="999"/>
    <cellStyle name="20% - 着色 6 4 2" xfId="1000"/>
    <cellStyle name="20% - 着色 6 4 2 2" xfId="1001"/>
    <cellStyle name="20% - 着色 6 4 2 2 2" xfId="1002"/>
    <cellStyle name="20% - 着色 6 4 2 3" xfId="1003"/>
    <cellStyle name="20% - 着色 6 4 2 4" xfId="1004"/>
    <cellStyle name="20% - 着色 6 4 3" xfId="1005"/>
    <cellStyle name="20% - 着色 6 4 3 2" xfId="1006"/>
    <cellStyle name="20% - 着色 6 4 4" xfId="1007"/>
    <cellStyle name="20% - 着色 6 4 4 2" xfId="1008"/>
    <cellStyle name="20% - 着色 6 4 5" xfId="1009"/>
    <cellStyle name="20% - 着色 6 4 6" xfId="1010"/>
    <cellStyle name="20% - 着色 6 5" xfId="1011"/>
    <cellStyle name="20% - 着色 6 5 2" xfId="1012"/>
    <cellStyle name="20% - 着色 6 5 2 2" xfId="1013"/>
    <cellStyle name="20% - 着色 6 5 3" xfId="1014"/>
    <cellStyle name="20% - 着色 6 5 4" xfId="1015"/>
    <cellStyle name="20% - 着色 6 6" xfId="1016"/>
    <cellStyle name="20% - 着色 6 6 2" xfId="1017"/>
    <cellStyle name="20% - 着色 6 7" xfId="1018"/>
    <cellStyle name="20% - 着色 6 7 2" xfId="1019"/>
    <cellStyle name="20% - 着色 6 8" xfId="1020"/>
    <cellStyle name="20% - 着色 6 8 2" xfId="1021"/>
    <cellStyle name="20% - 着色 6 9" xfId="1022"/>
    <cellStyle name="40% - 强调文字颜色 1 2" xfId="1023"/>
    <cellStyle name="40% - 强调文字颜色 1 2 2" xfId="1024"/>
    <cellStyle name="40% - 强调文字颜色 1 2 2 2" xfId="1025"/>
    <cellStyle name="40% - 强调文字颜色 1 2 2 2 2" xfId="1026"/>
    <cellStyle name="40% - 强调文字颜色 1 2 2 2 2 2" xfId="1027"/>
    <cellStyle name="40% - 强调文字颜色 1 2 2 2 3" xfId="1028"/>
    <cellStyle name="40% - 强调文字颜色 1 2 2 2 4" xfId="1029"/>
    <cellStyle name="40% - 强调文字颜色 1 2 2 3" xfId="1030"/>
    <cellStyle name="40% - 强调文字颜色 1 2 2 3 2" xfId="1031"/>
    <cellStyle name="40% - 强调文字颜色 1 2 2 4" xfId="1032"/>
    <cellStyle name="40% - 强调文字颜色 1 2 2 4 2" xfId="1033"/>
    <cellStyle name="40% - 强调文字颜色 1 2 2 5" xfId="1034"/>
    <cellStyle name="40% - 强调文字颜色 1 2 2 6" xfId="1035"/>
    <cellStyle name="40% - 强调文字颜色 1 2 2 7" xfId="8633"/>
    <cellStyle name="40% - 强调文字颜色 1 2 3" xfId="1036"/>
    <cellStyle name="40% - 强调文字颜色 1 2 3 2" xfId="1037"/>
    <cellStyle name="40% - 强调文字颜色 1 2 3 2 2" xfId="1038"/>
    <cellStyle name="40% - 强调文字颜色 1 2 3 3" xfId="1039"/>
    <cellStyle name="40% - 强调文字颜色 1 2 3 4" xfId="1040"/>
    <cellStyle name="40% - 强调文字颜色 1 2 4" xfId="1041"/>
    <cellStyle name="40% - 强调文字颜色 1 2 4 2" xfId="1042"/>
    <cellStyle name="40% - 强调文字颜色 1 2 5" xfId="1043"/>
    <cellStyle name="40% - 强调文字颜色 1 2 5 2" xfId="1044"/>
    <cellStyle name="40% - 强调文字颜色 1 2 6" xfId="1045"/>
    <cellStyle name="40% - 强调文字颜色 1 2 7" xfId="1046"/>
    <cellStyle name="40% - 强调文字颜色 1 2 8" xfId="8632"/>
    <cellStyle name="40% - 强调文字颜色 1 3" xfId="1047"/>
    <cellStyle name="40% - 强调文字颜色 1 3 2" xfId="1048"/>
    <cellStyle name="40% - 强调文字颜色 1 3 2 2" xfId="1049"/>
    <cellStyle name="40% - 强调文字颜色 1 3 2 2 2" xfId="1050"/>
    <cellStyle name="40% - 强调文字颜色 1 3 2 2 2 2" xfId="1051"/>
    <cellStyle name="40% - 强调文字颜色 1 3 2 2 3" xfId="1052"/>
    <cellStyle name="40% - 强调文字颜色 1 3 2 2 4" xfId="1053"/>
    <cellStyle name="40% - 强调文字颜色 1 3 2 3" xfId="1054"/>
    <cellStyle name="40% - 强调文字颜色 1 3 2 3 2" xfId="1055"/>
    <cellStyle name="40% - 强调文字颜色 1 3 2 4" xfId="1056"/>
    <cellStyle name="40% - 强调文字颜色 1 3 2 4 2" xfId="1057"/>
    <cellStyle name="40% - 强调文字颜色 1 3 2 5" xfId="1058"/>
    <cellStyle name="40% - 强调文字颜色 1 3 2 6" xfId="1059"/>
    <cellStyle name="40% - 强调文字颜色 1 3 2 7" xfId="8635"/>
    <cellStyle name="40% - 强调文字颜色 1 3 3" xfId="1060"/>
    <cellStyle name="40% - 强调文字颜色 1 3 3 2" xfId="1061"/>
    <cellStyle name="40% - 强调文字颜色 1 3 3 2 2" xfId="1062"/>
    <cellStyle name="40% - 强调文字颜色 1 3 3 3" xfId="1063"/>
    <cellStyle name="40% - 强调文字颜色 1 3 3 4" xfId="1064"/>
    <cellStyle name="40% - 强调文字颜色 1 3 4" xfId="1065"/>
    <cellStyle name="40% - 强调文字颜色 1 3 4 2" xfId="1066"/>
    <cellStyle name="40% - 强调文字颜色 1 3 5" xfId="1067"/>
    <cellStyle name="40% - 强调文字颜色 1 3 5 2" xfId="1068"/>
    <cellStyle name="40% - 强调文字颜色 1 3 6" xfId="1069"/>
    <cellStyle name="40% - 强调文字颜色 1 3 7" xfId="1070"/>
    <cellStyle name="40% - 强调文字颜色 1 3 8" xfId="8634"/>
    <cellStyle name="40% - 强调文字颜色 1 4" xfId="1071"/>
    <cellStyle name="40% - 强调文字颜色 1 4 2" xfId="1072"/>
    <cellStyle name="40% - 强调文字颜色 1 4 2 2" xfId="1073"/>
    <cellStyle name="40% - 强调文字颜色 1 4 2 2 2" xfId="1074"/>
    <cellStyle name="40% - 强调文字颜色 1 4 2 2 2 2" xfId="1075"/>
    <cellStyle name="40% - 强调文字颜色 1 4 2 2 3" xfId="1076"/>
    <cellStyle name="40% - 强调文字颜色 1 4 2 2 4" xfId="1077"/>
    <cellStyle name="40% - 强调文字颜色 1 4 2 3" xfId="1078"/>
    <cellStyle name="40% - 强调文字颜色 1 4 2 3 2" xfId="1079"/>
    <cellStyle name="40% - 强调文字颜色 1 4 2 4" xfId="1080"/>
    <cellStyle name="40% - 强调文字颜色 1 4 2 4 2" xfId="1081"/>
    <cellStyle name="40% - 强调文字颜色 1 4 2 5" xfId="1082"/>
    <cellStyle name="40% - 强调文字颜色 1 4 2 6" xfId="1083"/>
    <cellStyle name="40% - 强调文字颜色 1 4 2 7" xfId="8637"/>
    <cellStyle name="40% - 强调文字颜色 1 4 3" xfId="1084"/>
    <cellStyle name="40% - 强调文字颜色 1 4 3 2" xfId="1085"/>
    <cellStyle name="40% - 强调文字颜色 1 4 3 2 2" xfId="1086"/>
    <cellStyle name="40% - 强调文字颜色 1 4 3 3" xfId="1087"/>
    <cellStyle name="40% - 强调文字颜色 1 4 3 4" xfId="1088"/>
    <cellStyle name="40% - 强调文字颜色 1 4 4" xfId="1089"/>
    <cellStyle name="40% - 强调文字颜色 1 4 4 2" xfId="1090"/>
    <cellStyle name="40% - 强调文字颜色 1 4 5" xfId="1091"/>
    <cellStyle name="40% - 强调文字颜色 1 4 5 2" xfId="1092"/>
    <cellStyle name="40% - 强调文字颜色 1 4 6" xfId="1093"/>
    <cellStyle name="40% - 强调文字颜色 1 4 7" xfId="1094"/>
    <cellStyle name="40% - 强调文字颜色 1 4 8" xfId="8636"/>
    <cellStyle name="40% - 强调文字颜色 1 5" xfId="1095"/>
    <cellStyle name="40% - 强调文字颜色 1 5 2" xfId="1096"/>
    <cellStyle name="40% - 强调文字颜色 1 5 2 2" xfId="1097"/>
    <cellStyle name="40% - 强调文字颜色 1 5 2 2 2" xfId="1098"/>
    <cellStyle name="40% - 强调文字颜色 1 5 2 3" xfId="1099"/>
    <cellStyle name="40% - 强调文字颜色 1 5 2 4" xfId="1100"/>
    <cellStyle name="40% - 强调文字颜色 1 5 3" xfId="1101"/>
    <cellStyle name="40% - 强调文字颜色 1 5 3 2" xfId="1102"/>
    <cellStyle name="40% - 强调文字颜色 1 5 4" xfId="1103"/>
    <cellStyle name="40% - 强调文字颜色 1 5 4 2" xfId="1104"/>
    <cellStyle name="40% - 强调文字颜色 1 5 5" xfId="1105"/>
    <cellStyle name="40% - 强调文字颜色 1 5 6" xfId="1106"/>
    <cellStyle name="40% - 强调文字颜色 1 6" xfId="1107"/>
    <cellStyle name="40% - 强调文字颜色 1 6 2" xfId="1108"/>
    <cellStyle name="40% - 强调文字颜色 1 6 2 2" xfId="1109"/>
    <cellStyle name="40% - 强调文字颜色 1 6 2 2 2" xfId="1110"/>
    <cellStyle name="40% - 强调文字颜色 1 6 2 3" xfId="1111"/>
    <cellStyle name="40% - 强调文字颜色 1 6 2 4" xfId="1112"/>
    <cellStyle name="40% - 强调文字颜色 1 6 3" xfId="1113"/>
    <cellStyle name="40% - 强调文字颜色 1 6 3 2" xfId="1114"/>
    <cellStyle name="40% - 强调文字颜色 1 6 4" xfId="1115"/>
    <cellStyle name="40% - 强调文字颜色 1 6 4 2" xfId="1116"/>
    <cellStyle name="40% - 强调文字颜色 1 6 5" xfId="1117"/>
    <cellStyle name="40% - 强调文字颜色 1 6 6" xfId="1118"/>
    <cellStyle name="40% - 强调文字颜色 1 7" xfId="1119"/>
    <cellStyle name="40% - 强调文字颜色 1 7 2" xfId="1120"/>
    <cellStyle name="40% - 强调文字颜色 1 7 2 2" xfId="1121"/>
    <cellStyle name="40% - 强调文字颜色 1 7 2 2 2" xfId="1122"/>
    <cellStyle name="40% - 强调文字颜色 1 7 2 3" xfId="1123"/>
    <cellStyle name="40% - 强调文字颜色 1 7 2 4" xfId="1124"/>
    <cellStyle name="40% - 强调文字颜色 1 7 3" xfId="1125"/>
    <cellStyle name="40% - 强调文字颜色 1 7 3 2" xfId="1126"/>
    <cellStyle name="40% - 强调文字颜色 1 7 4" xfId="1127"/>
    <cellStyle name="40% - 强调文字颜色 1 7 4 2" xfId="1128"/>
    <cellStyle name="40% - 强调文字颜色 1 7 5" xfId="1129"/>
    <cellStyle name="40% - 强调文字颜色 1 7 6" xfId="1130"/>
    <cellStyle name="40% - 强调文字颜色 2 2" xfId="1131"/>
    <cellStyle name="40% - 强调文字颜色 2 2 2" xfId="1132"/>
    <cellStyle name="40% - 强调文字颜色 2 2 2 2" xfId="1133"/>
    <cellStyle name="40% - 强调文字颜色 2 2 2 2 2" xfId="1134"/>
    <cellStyle name="40% - 强调文字颜色 2 2 2 2 2 2" xfId="1135"/>
    <cellStyle name="40% - 强调文字颜色 2 2 2 2 3" xfId="1136"/>
    <cellStyle name="40% - 强调文字颜色 2 2 2 2 4" xfId="1137"/>
    <cellStyle name="40% - 强调文字颜色 2 2 2 3" xfId="1138"/>
    <cellStyle name="40% - 强调文字颜色 2 2 2 3 2" xfId="1139"/>
    <cellStyle name="40% - 强调文字颜色 2 2 2 4" xfId="1140"/>
    <cellStyle name="40% - 强调文字颜色 2 2 2 4 2" xfId="1141"/>
    <cellStyle name="40% - 强调文字颜色 2 2 2 5" xfId="1142"/>
    <cellStyle name="40% - 强调文字颜色 2 2 2 6" xfId="1143"/>
    <cellStyle name="40% - 强调文字颜色 2 2 2 7" xfId="8639"/>
    <cellStyle name="40% - 强调文字颜色 2 2 3" xfId="1144"/>
    <cellStyle name="40% - 强调文字颜色 2 2 3 2" xfId="1145"/>
    <cellStyle name="40% - 强调文字颜色 2 2 3 2 2" xfId="1146"/>
    <cellStyle name="40% - 强调文字颜色 2 2 3 3" xfId="1147"/>
    <cellStyle name="40% - 强调文字颜色 2 2 3 4" xfId="1148"/>
    <cellStyle name="40% - 强调文字颜色 2 2 4" xfId="1149"/>
    <cellStyle name="40% - 强调文字颜色 2 2 4 2" xfId="1150"/>
    <cellStyle name="40% - 强调文字颜色 2 2 5" xfId="1151"/>
    <cellStyle name="40% - 强调文字颜色 2 2 5 2" xfId="1152"/>
    <cellStyle name="40% - 强调文字颜色 2 2 6" xfId="1153"/>
    <cellStyle name="40% - 强调文字颜色 2 2 7" xfId="1154"/>
    <cellStyle name="40% - 强调文字颜色 2 2 8" xfId="8638"/>
    <cellStyle name="40% - 强调文字颜色 2 3" xfId="1155"/>
    <cellStyle name="40% - 强调文字颜色 2 3 2" xfId="1156"/>
    <cellStyle name="40% - 强调文字颜色 2 3 2 2" xfId="1157"/>
    <cellStyle name="40% - 强调文字颜色 2 3 2 2 2" xfId="1158"/>
    <cellStyle name="40% - 强调文字颜色 2 3 2 2 2 2" xfId="1159"/>
    <cellStyle name="40% - 强调文字颜色 2 3 2 2 3" xfId="1160"/>
    <cellStyle name="40% - 强调文字颜色 2 3 2 2 4" xfId="1161"/>
    <cellStyle name="40% - 强调文字颜色 2 3 2 3" xfId="1162"/>
    <cellStyle name="40% - 强调文字颜色 2 3 2 3 2" xfId="1163"/>
    <cellStyle name="40% - 强调文字颜色 2 3 2 4" xfId="1164"/>
    <cellStyle name="40% - 强调文字颜色 2 3 2 4 2" xfId="1165"/>
    <cellStyle name="40% - 强调文字颜色 2 3 2 5" xfId="1166"/>
    <cellStyle name="40% - 强调文字颜色 2 3 2 6" xfId="1167"/>
    <cellStyle name="40% - 强调文字颜色 2 3 2 7" xfId="8641"/>
    <cellStyle name="40% - 强调文字颜色 2 3 3" xfId="1168"/>
    <cellStyle name="40% - 强调文字颜色 2 3 3 2" xfId="1169"/>
    <cellStyle name="40% - 强调文字颜色 2 3 3 2 2" xfId="1170"/>
    <cellStyle name="40% - 强调文字颜色 2 3 3 3" xfId="1171"/>
    <cellStyle name="40% - 强调文字颜色 2 3 3 4" xfId="1172"/>
    <cellStyle name="40% - 强调文字颜色 2 3 4" xfId="1173"/>
    <cellStyle name="40% - 强调文字颜色 2 3 4 2" xfId="1174"/>
    <cellStyle name="40% - 强调文字颜色 2 3 5" xfId="1175"/>
    <cellStyle name="40% - 强调文字颜色 2 3 5 2" xfId="1176"/>
    <cellStyle name="40% - 强调文字颜色 2 3 6" xfId="1177"/>
    <cellStyle name="40% - 强调文字颜色 2 3 7" xfId="1178"/>
    <cellStyle name="40% - 强调文字颜色 2 3 8" xfId="8640"/>
    <cellStyle name="40% - 强调文字颜色 2 4" xfId="1179"/>
    <cellStyle name="40% - 强调文字颜色 2 4 2" xfId="1180"/>
    <cellStyle name="40% - 强调文字颜色 2 4 2 2" xfId="1181"/>
    <cellStyle name="40% - 强调文字颜色 2 4 2 2 2" xfId="1182"/>
    <cellStyle name="40% - 强调文字颜色 2 4 2 2 2 2" xfId="1183"/>
    <cellStyle name="40% - 强调文字颜色 2 4 2 2 3" xfId="1184"/>
    <cellStyle name="40% - 强调文字颜色 2 4 2 2 4" xfId="1185"/>
    <cellStyle name="40% - 强调文字颜色 2 4 2 3" xfId="1186"/>
    <cellStyle name="40% - 强调文字颜色 2 4 2 3 2" xfId="1187"/>
    <cellStyle name="40% - 强调文字颜色 2 4 2 4" xfId="1188"/>
    <cellStyle name="40% - 强调文字颜色 2 4 2 4 2" xfId="1189"/>
    <cellStyle name="40% - 强调文字颜色 2 4 2 5" xfId="1190"/>
    <cellStyle name="40% - 强调文字颜色 2 4 2 6" xfId="1191"/>
    <cellStyle name="40% - 强调文字颜色 2 4 2 7" xfId="8643"/>
    <cellStyle name="40% - 强调文字颜色 2 4 3" xfId="1192"/>
    <cellStyle name="40% - 强调文字颜色 2 4 3 2" xfId="1193"/>
    <cellStyle name="40% - 强调文字颜色 2 4 3 2 2" xfId="1194"/>
    <cellStyle name="40% - 强调文字颜色 2 4 3 3" xfId="1195"/>
    <cellStyle name="40% - 强调文字颜色 2 4 3 4" xfId="1196"/>
    <cellStyle name="40% - 强调文字颜色 2 4 4" xfId="1197"/>
    <cellStyle name="40% - 强调文字颜色 2 4 4 2" xfId="1198"/>
    <cellStyle name="40% - 强调文字颜色 2 4 5" xfId="1199"/>
    <cellStyle name="40% - 强调文字颜色 2 4 5 2" xfId="1200"/>
    <cellStyle name="40% - 强调文字颜色 2 4 6" xfId="1201"/>
    <cellStyle name="40% - 强调文字颜色 2 4 7" xfId="1202"/>
    <cellStyle name="40% - 强调文字颜色 2 4 8" xfId="8642"/>
    <cellStyle name="40% - 强调文字颜色 2 5" xfId="1203"/>
    <cellStyle name="40% - 强调文字颜色 2 5 2" xfId="1204"/>
    <cellStyle name="40% - 强调文字颜色 2 5 2 2" xfId="1205"/>
    <cellStyle name="40% - 强调文字颜色 2 5 2 2 2" xfId="1206"/>
    <cellStyle name="40% - 强调文字颜色 2 5 2 3" xfId="1207"/>
    <cellStyle name="40% - 强调文字颜色 2 5 2 4" xfId="1208"/>
    <cellStyle name="40% - 强调文字颜色 2 5 3" xfId="1209"/>
    <cellStyle name="40% - 强调文字颜色 2 5 3 2" xfId="1210"/>
    <cellStyle name="40% - 强调文字颜色 2 5 4" xfId="1211"/>
    <cellStyle name="40% - 强调文字颜色 2 5 4 2" xfId="1212"/>
    <cellStyle name="40% - 强调文字颜色 2 5 5" xfId="1213"/>
    <cellStyle name="40% - 强调文字颜色 2 5 6" xfId="1214"/>
    <cellStyle name="40% - 强调文字颜色 2 6" xfId="1215"/>
    <cellStyle name="40% - 强调文字颜色 2 6 2" xfId="1216"/>
    <cellStyle name="40% - 强调文字颜色 2 6 2 2" xfId="1217"/>
    <cellStyle name="40% - 强调文字颜色 2 6 2 2 2" xfId="1218"/>
    <cellStyle name="40% - 强调文字颜色 2 6 2 3" xfId="1219"/>
    <cellStyle name="40% - 强调文字颜色 2 6 2 4" xfId="1220"/>
    <cellStyle name="40% - 强调文字颜色 2 6 3" xfId="1221"/>
    <cellStyle name="40% - 强调文字颜色 2 6 3 2" xfId="1222"/>
    <cellStyle name="40% - 强调文字颜色 2 6 4" xfId="1223"/>
    <cellStyle name="40% - 强调文字颜色 2 6 4 2" xfId="1224"/>
    <cellStyle name="40% - 强调文字颜色 2 6 5" xfId="1225"/>
    <cellStyle name="40% - 强调文字颜色 2 6 6" xfId="1226"/>
    <cellStyle name="40% - 强调文字颜色 2 7" xfId="1227"/>
    <cellStyle name="40% - 强调文字颜色 2 7 2" xfId="1228"/>
    <cellStyle name="40% - 强调文字颜色 2 7 2 2" xfId="1229"/>
    <cellStyle name="40% - 强调文字颜色 2 7 2 2 2" xfId="1230"/>
    <cellStyle name="40% - 强调文字颜色 2 7 2 3" xfId="1231"/>
    <cellStyle name="40% - 强调文字颜色 2 7 2 4" xfId="1232"/>
    <cellStyle name="40% - 强调文字颜色 2 7 3" xfId="1233"/>
    <cellStyle name="40% - 强调文字颜色 2 7 3 2" xfId="1234"/>
    <cellStyle name="40% - 强调文字颜色 2 7 4" xfId="1235"/>
    <cellStyle name="40% - 强调文字颜色 2 7 4 2" xfId="1236"/>
    <cellStyle name="40% - 强调文字颜色 2 7 5" xfId="1237"/>
    <cellStyle name="40% - 强调文字颜色 2 7 6" xfId="1238"/>
    <cellStyle name="40% - 强调文字颜色 3 2" xfId="1239"/>
    <cellStyle name="40% - 强调文字颜色 3 2 2" xfId="1240"/>
    <cellStyle name="40% - 强调文字颜色 3 2 2 2" xfId="1241"/>
    <cellStyle name="40% - 强调文字颜色 3 2 2 2 2" xfId="1242"/>
    <cellStyle name="40% - 强调文字颜色 3 2 2 2 2 2" xfId="1243"/>
    <cellStyle name="40% - 强调文字颜色 3 2 2 2 3" xfId="1244"/>
    <cellStyle name="40% - 强调文字颜色 3 2 2 2 4" xfId="1245"/>
    <cellStyle name="40% - 强调文字颜色 3 2 2 3" xfId="1246"/>
    <cellStyle name="40% - 强调文字颜色 3 2 2 3 2" xfId="1247"/>
    <cellStyle name="40% - 强调文字颜色 3 2 2 4" xfId="1248"/>
    <cellStyle name="40% - 强调文字颜色 3 2 2 4 2" xfId="1249"/>
    <cellStyle name="40% - 强调文字颜色 3 2 2 5" xfId="1250"/>
    <cellStyle name="40% - 强调文字颜色 3 2 2 6" xfId="1251"/>
    <cellStyle name="40% - 强调文字颜色 3 2 2 7" xfId="8645"/>
    <cellStyle name="40% - 强调文字颜色 3 2 3" xfId="1252"/>
    <cellStyle name="40% - 强调文字颜色 3 2 3 2" xfId="1253"/>
    <cellStyle name="40% - 强调文字颜色 3 2 3 2 2" xfId="1254"/>
    <cellStyle name="40% - 强调文字颜色 3 2 3 3" xfId="1255"/>
    <cellStyle name="40% - 强调文字颜色 3 2 3 4" xfId="1256"/>
    <cellStyle name="40% - 强调文字颜色 3 2 4" xfId="1257"/>
    <cellStyle name="40% - 强调文字颜色 3 2 4 2" xfId="1258"/>
    <cellStyle name="40% - 强调文字颜色 3 2 5" xfId="1259"/>
    <cellStyle name="40% - 强调文字颜色 3 2 5 2" xfId="1260"/>
    <cellStyle name="40% - 强调文字颜色 3 2 6" xfId="1261"/>
    <cellStyle name="40% - 强调文字颜色 3 2 7" xfId="1262"/>
    <cellStyle name="40% - 强调文字颜色 3 2 8" xfId="8644"/>
    <cellStyle name="40% - 强调文字颜色 3 3" xfId="1263"/>
    <cellStyle name="40% - 强调文字颜色 3 3 2" xfId="1264"/>
    <cellStyle name="40% - 强调文字颜色 3 3 2 2" xfId="1265"/>
    <cellStyle name="40% - 强调文字颜色 3 3 2 2 2" xfId="1266"/>
    <cellStyle name="40% - 强调文字颜色 3 3 2 2 2 2" xfId="1267"/>
    <cellStyle name="40% - 强调文字颜色 3 3 2 2 3" xfId="1268"/>
    <cellStyle name="40% - 强调文字颜色 3 3 2 2 4" xfId="1269"/>
    <cellStyle name="40% - 强调文字颜色 3 3 2 3" xfId="1270"/>
    <cellStyle name="40% - 强调文字颜色 3 3 2 3 2" xfId="1271"/>
    <cellStyle name="40% - 强调文字颜色 3 3 2 4" xfId="1272"/>
    <cellStyle name="40% - 强调文字颜色 3 3 2 4 2" xfId="1273"/>
    <cellStyle name="40% - 强调文字颜色 3 3 2 5" xfId="1274"/>
    <cellStyle name="40% - 强调文字颜色 3 3 2 6" xfId="1275"/>
    <cellStyle name="40% - 强调文字颜色 3 3 2 7" xfId="8647"/>
    <cellStyle name="40% - 强调文字颜色 3 3 3" xfId="1276"/>
    <cellStyle name="40% - 强调文字颜色 3 3 3 2" xfId="1277"/>
    <cellStyle name="40% - 强调文字颜色 3 3 3 2 2" xfId="1278"/>
    <cellStyle name="40% - 强调文字颜色 3 3 3 3" xfId="1279"/>
    <cellStyle name="40% - 强调文字颜色 3 3 3 4" xfId="1280"/>
    <cellStyle name="40% - 强调文字颜色 3 3 4" xfId="1281"/>
    <cellStyle name="40% - 强调文字颜色 3 3 4 2" xfId="1282"/>
    <cellStyle name="40% - 强调文字颜色 3 3 5" xfId="1283"/>
    <cellStyle name="40% - 强调文字颜色 3 3 5 2" xfId="1284"/>
    <cellStyle name="40% - 强调文字颜色 3 3 6" xfId="1285"/>
    <cellStyle name="40% - 强调文字颜色 3 3 7" xfId="1286"/>
    <cellStyle name="40% - 强调文字颜色 3 3 8" xfId="8646"/>
    <cellStyle name="40% - 强调文字颜色 3 4" xfId="1287"/>
    <cellStyle name="40% - 强调文字颜色 3 4 2" xfId="1288"/>
    <cellStyle name="40% - 强调文字颜色 3 4 2 2" xfId="1289"/>
    <cellStyle name="40% - 强调文字颜色 3 4 2 2 2" xfId="1290"/>
    <cellStyle name="40% - 强调文字颜色 3 4 2 2 2 2" xfId="1291"/>
    <cellStyle name="40% - 强调文字颜色 3 4 2 2 3" xfId="1292"/>
    <cellStyle name="40% - 强调文字颜色 3 4 2 2 4" xfId="1293"/>
    <cellStyle name="40% - 强调文字颜色 3 4 2 3" xfId="1294"/>
    <cellStyle name="40% - 强调文字颜色 3 4 2 3 2" xfId="1295"/>
    <cellStyle name="40% - 强调文字颜色 3 4 2 4" xfId="1296"/>
    <cellStyle name="40% - 强调文字颜色 3 4 2 4 2" xfId="1297"/>
    <cellStyle name="40% - 强调文字颜色 3 4 2 5" xfId="1298"/>
    <cellStyle name="40% - 强调文字颜色 3 4 2 6" xfId="1299"/>
    <cellStyle name="40% - 强调文字颜色 3 4 2 7" xfId="8649"/>
    <cellStyle name="40% - 强调文字颜色 3 4 3" xfId="1300"/>
    <cellStyle name="40% - 强调文字颜色 3 4 3 2" xfId="1301"/>
    <cellStyle name="40% - 强调文字颜色 3 4 3 2 2" xfId="1302"/>
    <cellStyle name="40% - 强调文字颜色 3 4 3 3" xfId="1303"/>
    <cellStyle name="40% - 强调文字颜色 3 4 3 4" xfId="1304"/>
    <cellStyle name="40% - 强调文字颜色 3 4 4" xfId="1305"/>
    <cellStyle name="40% - 强调文字颜色 3 4 4 2" xfId="1306"/>
    <cellStyle name="40% - 强调文字颜色 3 4 5" xfId="1307"/>
    <cellStyle name="40% - 强调文字颜色 3 4 5 2" xfId="1308"/>
    <cellStyle name="40% - 强调文字颜色 3 4 6" xfId="1309"/>
    <cellStyle name="40% - 强调文字颜色 3 4 7" xfId="1310"/>
    <cellStyle name="40% - 强调文字颜色 3 4 8" xfId="8648"/>
    <cellStyle name="40% - 强调文字颜色 3 5" xfId="1311"/>
    <cellStyle name="40% - 强调文字颜色 3 5 2" xfId="1312"/>
    <cellStyle name="40% - 强调文字颜色 3 5 2 2" xfId="1313"/>
    <cellStyle name="40% - 强调文字颜色 3 5 2 2 2" xfId="1314"/>
    <cellStyle name="40% - 强调文字颜色 3 5 2 3" xfId="1315"/>
    <cellStyle name="40% - 强调文字颜色 3 5 2 4" xfId="1316"/>
    <cellStyle name="40% - 强调文字颜色 3 5 3" xfId="1317"/>
    <cellStyle name="40% - 强调文字颜色 3 5 3 2" xfId="1318"/>
    <cellStyle name="40% - 强调文字颜色 3 5 4" xfId="1319"/>
    <cellStyle name="40% - 强调文字颜色 3 5 4 2" xfId="1320"/>
    <cellStyle name="40% - 强调文字颜色 3 5 5" xfId="1321"/>
    <cellStyle name="40% - 强调文字颜色 3 5 6" xfId="1322"/>
    <cellStyle name="40% - 强调文字颜色 3 6" xfId="1323"/>
    <cellStyle name="40% - 强调文字颜色 3 6 2" xfId="1324"/>
    <cellStyle name="40% - 强调文字颜色 3 6 2 2" xfId="1325"/>
    <cellStyle name="40% - 强调文字颜色 3 6 2 2 2" xfId="1326"/>
    <cellStyle name="40% - 强调文字颜色 3 6 2 3" xfId="1327"/>
    <cellStyle name="40% - 强调文字颜色 3 6 2 4" xfId="1328"/>
    <cellStyle name="40% - 强调文字颜色 3 6 3" xfId="1329"/>
    <cellStyle name="40% - 强调文字颜色 3 6 3 2" xfId="1330"/>
    <cellStyle name="40% - 强调文字颜色 3 6 4" xfId="1331"/>
    <cellStyle name="40% - 强调文字颜色 3 6 4 2" xfId="1332"/>
    <cellStyle name="40% - 强调文字颜色 3 6 5" xfId="1333"/>
    <cellStyle name="40% - 强调文字颜色 3 6 6" xfId="1334"/>
    <cellStyle name="40% - 强调文字颜色 3 7" xfId="1335"/>
    <cellStyle name="40% - 强调文字颜色 3 7 2" xfId="1336"/>
    <cellStyle name="40% - 强调文字颜色 3 7 2 2" xfId="1337"/>
    <cellStyle name="40% - 强调文字颜色 3 7 2 2 2" xfId="1338"/>
    <cellStyle name="40% - 强调文字颜色 3 7 2 3" xfId="1339"/>
    <cellStyle name="40% - 强调文字颜色 3 7 2 4" xfId="1340"/>
    <cellStyle name="40% - 强调文字颜色 3 7 3" xfId="1341"/>
    <cellStyle name="40% - 强调文字颜色 3 7 3 2" xfId="1342"/>
    <cellStyle name="40% - 强调文字颜色 3 7 4" xfId="1343"/>
    <cellStyle name="40% - 强调文字颜色 3 7 4 2" xfId="1344"/>
    <cellStyle name="40% - 强调文字颜色 3 7 5" xfId="1345"/>
    <cellStyle name="40% - 强调文字颜色 3 7 6" xfId="1346"/>
    <cellStyle name="40% - 强调文字颜色 4 2" xfId="1347"/>
    <cellStyle name="40% - 强调文字颜色 4 2 2" xfId="1348"/>
    <cellStyle name="40% - 强调文字颜色 4 2 2 2" xfId="1349"/>
    <cellStyle name="40% - 强调文字颜色 4 2 2 2 2" xfId="1350"/>
    <cellStyle name="40% - 强调文字颜色 4 2 2 2 2 2" xfId="1351"/>
    <cellStyle name="40% - 强调文字颜色 4 2 2 2 3" xfId="1352"/>
    <cellStyle name="40% - 强调文字颜色 4 2 2 2 4" xfId="1353"/>
    <cellStyle name="40% - 强调文字颜色 4 2 2 3" xfId="1354"/>
    <cellStyle name="40% - 强调文字颜色 4 2 2 3 2" xfId="1355"/>
    <cellStyle name="40% - 强调文字颜色 4 2 2 4" xfId="1356"/>
    <cellStyle name="40% - 强调文字颜色 4 2 2 4 2" xfId="1357"/>
    <cellStyle name="40% - 强调文字颜色 4 2 2 5" xfId="1358"/>
    <cellStyle name="40% - 强调文字颜色 4 2 2 6" xfId="1359"/>
    <cellStyle name="40% - 强调文字颜色 4 2 2 7" xfId="8862"/>
    <cellStyle name="40% - 强调文字颜色 4 2 3" xfId="1360"/>
    <cellStyle name="40% - 强调文字颜色 4 2 3 2" xfId="1361"/>
    <cellStyle name="40% - 强调文字颜色 4 2 3 2 2" xfId="1362"/>
    <cellStyle name="40% - 强调文字颜色 4 2 3 3" xfId="1363"/>
    <cellStyle name="40% - 强调文字颜色 4 2 3 4" xfId="1364"/>
    <cellStyle name="40% - 强调文字颜色 4 2 4" xfId="1365"/>
    <cellStyle name="40% - 强调文字颜色 4 2 4 2" xfId="1366"/>
    <cellStyle name="40% - 强调文字颜色 4 2 5" xfId="1367"/>
    <cellStyle name="40% - 强调文字颜色 4 2 5 2" xfId="1368"/>
    <cellStyle name="40% - 强调文字颜色 4 2 6" xfId="1369"/>
    <cellStyle name="40% - 强调文字颜色 4 2 7" xfId="1370"/>
    <cellStyle name="40% - 强调文字颜色 4 2 8" xfId="8863"/>
    <cellStyle name="40% - 强调文字颜色 4 3" xfId="1371"/>
    <cellStyle name="40% - 强调文字颜色 4 3 2" xfId="1372"/>
    <cellStyle name="40% - 强调文字颜色 4 3 2 2" xfId="1373"/>
    <cellStyle name="40% - 强调文字颜色 4 3 2 2 2" xfId="1374"/>
    <cellStyle name="40% - 强调文字颜色 4 3 2 2 2 2" xfId="1375"/>
    <cellStyle name="40% - 强调文字颜色 4 3 2 2 3" xfId="1376"/>
    <cellStyle name="40% - 强调文字颜色 4 3 2 2 4" xfId="1377"/>
    <cellStyle name="40% - 强调文字颜色 4 3 2 3" xfId="1378"/>
    <cellStyle name="40% - 强调文字颜色 4 3 2 3 2" xfId="1379"/>
    <cellStyle name="40% - 强调文字颜色 4 3 2 4" xfId="1380"/>
    <cellStyle name="40% - 强调文字颜色 4 3 2 4 2" xfId="1381"/>
    <cellStyle name="40% - 强调文字颜色 4 3 2 5" xfId="1382"/>
    <cellStyle name="40% - 强调文字颜色 4 3 2 6" xfId="1383"/>
    <cellStyle name="40% - 强调文字颜色 4 3 2 7" xfId="8651"/>
    <cellStyle name="40% - 强调文字颜色 4 3 3" xfId="1384"/>
    <cellStyle name="40% - 强调文字颜色 4 3 3 2" xfId="1385"/>
    <cellStyle name="40% - 强调文字颜色 4 3 3 2 2" xfId="1386"/>
    <cellStyle name="40% - 强调文字颜色 4 3 3 3" xfId="1387"/>
    <cellStyle name="40% - 强调文字颜色 4 3 3 4" xfId="1388"/>
    <cellStyle name="40% - 强调文字颜色 4 3 4" xfId="1389"/>
    <cellStyle name="40% - 强调文字颜色 4 3 4 2" xfId="1390"/>
    <cellStyle name="40% - 强调文字颜色 4 3 5" xfId="1391"/>
    <cellStyle name="40% - 强调文字颜色 4 3 5 2" xfId="1392"/>
    <cellStyle name="40% - 强调文字颜色 4 3 6" xfId="1393"/>
    <cellStyle name="40% - 强调文字颜色 4 3 7" xfId="1394"/>
    <cellStyle name="40% - 强调文字颜色 4 3 8" xfId="8650"/>
    <cellStyle name="40% - 强调文字颜色 4 4" xfId="1395"/>
    <cellStyle name="40% - 强调文字颜色 4 4 2" xfId="1396"/>
    <cellStyle name="40% - 强调文字颜色 4 4 2 2" xfId="1397"/>
    <cellStyle name="40% - 强调文字颜色 4 4 2 2 2" xfId="1398"/>
    <cellStyle name="40% - 强调文字颜色 4 4 2 2 2 2" xfId="1399"/>
    <cellStyle name="40% - 强调文字颜色 4 4 2 2 3" xfId="1400"/>
    <cellStyle name="40% - 强调文字颜色 4 4 2 2 4" xfId="1401"/>
    <cellStyle name="40% - 强调文字颜色 4 4 2 3" xfId="1402"/>
    <cellStyle name="40% - 强调文字颜色 4 4 2 3 2" xfId="1403"/>
    <cellStyle name="40% - 强调文字颜色 4 4 2 4" xfId="1404"/>
    <cellStyle name="40% - 强调文字颜色 4 4 2 4 2" xfId="1405"/>
    <cellStyle name="40% - 强调文字颜色 4 4 2 5" xfId="1406"/>
    <cellStyle name="40% - 强调文字颜色 4 4 2 6" xfId="1407"/>
    <cellStyle name="40% - 强调文字颜色 4 4 2 7" xfId="8653"/>
    <cellStyle name="40% - 强调文字颜色 4 4 3" xfId="1408"/>
    <cellStyle name="40% - 强调文字颜色 4 4 3 2" xfId="1409"/>
    <cellStyle name="40% - 强调文字颜色 4 4 3 2 2" xfId="1410"/>
    <cellStyle name="40% - 强调文字颜色 4 4 3 3" xfId="1411"/>
    <cellStyle name="40% - 强调文字颜色 4 4 3 4" xfId="1412"/>
    <cellStyle name="40% - 强调文字颜色 4 4 4" xfId="1413"/>
    <cellStyle name="40% - 强调文字颜色 4 4 4 2" xfId="1414"/>
    <cellStyle name="40% - 强调文字颜色 4 4 5" xfId="1415"/>
    <cellStyle name="40% - 强调文字颜色 4 4 5 2" xfId="1416"/>
    <cellStyle name="40% - 强调文字颜色 4 4 6" xfId="1417"/>
    <cellStyle name="40% - 强调文字颜色 4 4 7" xfId="1418"/>
    <cellStyle name="40% - 强调文字颜色 4 4 8" xfId="8652"/>
    <cellStyle name="40% - 强调文字颜色 4 5" xfId="1419"/>
    <cellStyle name="40% - 强调文字颜色 4 5 2" xfId="1420"/>
    <cellStyle name="40% - 强调文字颜色 4 5 2 2" xfId="1421"/>
    <cellStyle name="40% - 强调文字颜色 4 5 2 2 2" xfId="1422"/>
    <cellStyle name="40% - 强调文字颜色 4 5 2 3" xfId="1423"/>
    <cellStyle name="40% - 强调文字颜色 4 5 2 4" xfId="1424"/>
    <cellStyle name="40% - 强调文字颜色 4 5 3" xfId="1425"/>
    <cellStyle name="40% - 强调文字颜色 4 5 3 2" xfId="1426"/>
    <cellStyle name="40% - 强调文字颜色 4 5 4" xfId="1427"/>
    <cellStyle name="40% - 强调文字颜色 4 5 4 2" xfId="1428"/>
    <cellStyle name="40% - 强调文字颜色 4 5 5" xfId="1429"/>
    <cellStyle name="40% - 强调文字颜色 4 5 6" xfId="1430"/>
    <cellStyle name="40% - 强调文字颜色 4 6" xfId="1431"/>
    <cellStyle name="40% - 强调文字颜色 4 6 2" xfId="1432"/>
    <cellStyle name="40% - 强调文字颜色 4 6 2 2" xfId="1433"/>
    <cellStyle name="40% - 强调文字颜色 4 6 2 2 2" xfId="1434"/>
    <cellStyle name="40% - 强调文字颜色 4 6 2 3" xfId="1435"/>
    <cellStyle name="40% - 强调文字颜色 4 6 2 4" xfId="1436"/>
    <cellStyle name="40% - 强调文字颜色 4 6 3" xfId="1437"/>
    <cellStyle name="40% - 强调文字颜色 4 6 3 2" xfId="1438"/>
    <cellStyle name="40% - 强调文字颜色 4 6 4" xfId="1439"/>
    <cellStyle name="40% - 强调文字颜色 4 6 4 2" xfId="1440"/>
    <cellStyle name="40% - 强调文字颜色 4 6 5" xfId="1441"/>
    <cellStyle name="40% - 强调文字颜色 4 6 6" xfId="1442"/>
    <cellStyle name="40% - 强调文字颜色 4 7" xfId="1443"/>
    <cellStyle name="40% - 强调文字颜色 4 7 2" xfId="1444"/>
    <cellStyle name="40% - 强调文字颜色 4 7 2 2" xfId="1445"/>
    <cellStyle name="40% - 强调文字颜色 4 7 2 2 2" xfId="1446"/>
    <cellStyle name="40% - 强调文字颜色 4 7 2 3" xfId="1447"/>
    <cellStyle name="40% - 强调文字颜色 4 7 2 4" xfId="1448"/>
    <cellStyle name="40% - 强调文字颜色 4 7 3" xfId="1449"/>
    <cellStyle name="40% - 强调文字颜色 4 7 3 2" xfId="1450"/>
    <cellStyle name="40% - 强调文字颜色 4 7 4" xfId="1451"/>
    <cellStyle name="40% - 强调文字颜色 4 7 4 2" xfId="1452"/>
    <cellStyle name="40% - 强调文字颜色 4 7 5" xfId="1453"/>
    <cellStyle name="40% - 强调文字颜色 4 7 6" xfId="1454"/>
    <cellStyle name="40% - 强调文字颜色 5 2" xfId="1455"/>
    <cellStyle name="40% - 强调文字颜色 5 2 2" xfId="1456"/>
    <cellStyle name="40% - 强调文字颜色 5 2 2 2" xfId="1457"/>
    <cellStyle name="40% - 强调文字颜色 5 2 2 2 2" xfId="1458"/>
    <cellStyle name="40% - 强调文字颜色 5 2 2 2 2 2" xfId="1459"/>
    <cellStyle name="40% - 强调文字颜色 5 2 2 2 3" xfId="1460"/>
    <cellStyle name="40% - 强调文字颜色 5 2 2 2 4" xfId="1461"/>
    <cellStyle name="40% - 强调文字颜色 5 2 2 3" xfId="1462"/>
    <cellStyle name="40% - 强调文字颜色 5 2 2 3 2" xfId="1463"/>
    <cellStyle name="40% - 强调文字颜色 5 2 2 4" xfId="1464"/>
    <cellStyle name="40% - 强调文字颜色 5 2 2 4 2" xfId="1465"/>
    <cellStyle name="40% - 强调文字颜色 5 2 2 5" xfId="1466"/>
    <cellStyle name="40% - 强调文字颜色 5 2 2 6" xfId="1467"/>
    <cellStyle name="40% - 强调文字颜色 5 2 2 7" xfId="8655"/>
    <cellStyle name="40% - 强调文字颜色 5 2 3" xfId="1468"/>
    <cellStyle name="40% - 强调文字颜色 5 2 3 2" xfId="1469"/>
    <cellStyle name="40% - 强调文字颜色 5 2 3 2 2" xfId="1470"/>
    <cellStyle name="40% - 强调文字颜色 5 2 3 3" xfId="1471"/>
    <cellStyle name="40% - 强调文字颜色 5 2 3 4" xfId="1472"/>
    <cellStyle name="40% - 强调文字颜色 5 2 4" xfId="1473"/>
    <cellStyle name="40% - 强调文字颜色 5 2 4 2" xfId="1474"/>
    <cellStyle name="40% - 强调文字颜色 5 2 5" xfId="1475"/>
    <cellStyle name="40% - 强调文字颜色 5 2 5 2" xfId="1476"/>
    <cellStyle name="40% - 强调文字颜色 5 2 6" xfId="1477"/>
    <cellStyle name="40% - 强调文字颜色 5 2 7" xfId="1478"/>
    <cellStyle name="40% - 强调文字颜色 5 2 8" xfId="8654"/>
    <cellStyle name="40% - 强调文字颜色 5 3" xfId="1479"/>
    <cellStyle name="40% - 强调文字颜色 5 3 2" xfId="1480"/>
    <cellStyle name="40% - 强调文字颜色 5 3 2 2" xfId="1481"/>
    <cellStyle name="40% - 强调文字颜色 5 3 2 2 2" xfId="1482"/>
    <cellStyle name="40% - 强调文字颜色 5 3 2 2 2 2" xfId="1483"/>
    <cellStyle name="40% - 强调文字颜色 5 3 2 2 3" xfId="1484"/>
    <cellStyle name="40% - 强调文字颜色 5 3 2 2 4" xfId="1485"/>
    <cellStyle name="40% - 强调文字颜色 5 3 2 3" xfId="1486"/>
    <cellStyle name="40% - 强调文字颜色 5 3 2 3 2" xfId="1487"/>
    <cellStyle name="40% - 强调文字颜色 5 3 2 4" xfId="1488"/>
    <cellStyle name="40% - 强调文字颜色 5 3 2 4 2" xfId="1489"/>
    <cellStyle name="40% - 强调文字颜色 5 3 2 5" xfId="1490"/>
    <cellStyle name="40% - 强调文字颜色 5 3 2 6" xfId="1491"/>
    <cellStyle name="40% - 强调文字颜色 5 3 2 7" xfId="8657"/>
    <cellStyle name="40% - 强调文字颜色 5 3 3" xfId="1492"/>
    <cellStyle name="40% - 强调文字颜色 5 3 3 2" xfId="1493"/>
    <cellStyle name="40% - 强调文字颜色 5 3 3 2 2" xfId="1494"/>
    <cellStyle name="40% - 强调文字颜色 5 3 3 3" xfId="1495"/>
    <cellStyle name="40% - 强调文字颜色 5 3 3 4" xfId="1496"/>
    <cellStyle name="40% - 强调文字颜色 5 3 4" xfId="1497"/>
    <cellStyle name="40% - 强调文字颜色 5 3 4 2" xfId="1498"/>
    <cellStyle name="40% - 强调文字颜色 5 3 5" xfId="1499"/>
    <cellStyle name="40% - 强调文字颜色 5 3 5 2" xfId="1500"/>
    <cellStyle name="40% - 强调文字颜色 5 3 6" xfId="1501"/>
    <cellStyle name="40% - 强调文字颜色 5 3 7" xfId="1502"/>
    <cellStyle name="40% - 强调文字颜色 5 3 8" xfId="8656"/>
    <cellStyle name="40% - 强调文字颜色 5 4" xfId="1503"/>
    <cellStyle name="40% - 强调文字颜色 5 4 2" xfId="1504"/>
    <cellStyle name="40% - 强调文字颜色 5 4 2 2" xfId="1505"/>
    <cellStyle name="40% - 强调文字颜色 5 4 2 2 2" xfId="1506"/>
    <cellStyle name="40% - 强调文字颜色 5 4 2 2 2 2" xfId="1507"/>
    <cellStyle name="40% - 强调文字颜色 5 4 2 2 3" xfId="1508"/>
    <cellStyle name="40% - 强调文字颜色 5 4 2 2 4" xfId="1509"/>
    <cellStyle name="40% - 强调文字颜色 5 4 2 3" xfId="1510"/>
    <cellStyle name="40% - 强调文字颜色 5 4 2 3 2" xfId="1511"/>
    <cellStyle name="40% - 强调文字颜色 5 4 2 4" xfId="1512"/>
    <cellStyle name="40% - 强调文字颜色 5 4 2 4 2" xfId="1513"/>
    <cellStyle name="40% - 强调文字颜色 5 4 2 5" xfId="1514"/>
    <cellStyle name="40% - 强调文字颜色 5 4 2 6" xfId="1515"/>
    <cellStyle name="40% - 强调文字颜色 5 4 2 7" xfId="8659"/>
    <cellStyle name="40% - 强调文字颜色 5 4 3" xfId="1516"/>
    <cellStyle name="40% - 强调文字颜色 5 4 3 2" xfId="1517"/>
    <cellStyle name="40% - 强调文字颜色 5 4 3 2 2" xfId="1518"/>
    <cellStyle name="40% - 强调文字颜色 5 4 3 3" xfId="1519"/>
    <cellStyle name="40% - 强调文字颜色 5 4 3 4" xfId="1520"/>
    <cellStyle name="40% - 强调文字颜色 5 4 4" xfId="1521"/>
    <cellStyle name="40% - 强调文字颜色 5 4 4 2" xfId="1522"/>
    <cellStyle name="40% - 强调文字颜色 5 4 5" xfId="1523"/>
    <cellStyle name="40% - 强调文字颜色 5 4 5 2" xfId="1524"/>
    <cellStyle name="40% - 强调文字颜色 5 4 6" xfId="1525"/>
    <cellStyle name="40% - 强调文字颜色 5 4 7" xfId="1526"/>
    <cellStyle name="40% - 强调文字颜色 5 4 8" xfId="8658"/>
    <cellStyle name="40% - 强调文字颜色 5 5" xfId="1527"/>
    <cellStyle name="40% - 强调文字颜色 5 5 2" xfId="1528"/>
    <cellStyle name="40% - 强调文字颜色 5 5 2 2" xfId="1529"/>
    <cellStyle name="40% - 强调文字颜色 5 5 2 2 2" xfId="1530"/>
    <cellStyle name="40% - 强调文字颜色 5 5 2 3" xfId="1531"/>
    <cellStyle name="40% - 强调文字颜色 5 5 2 4" xfId="1532"/>
    <cellStyle name="40% - 强调文字颜色 5 5 3" xfId="1533"/>
    <cellStyle name="40% - 强调文字颜色 5 5 3 2" xfId="1534"/>
    <cellStyle name="40% - 强调文字颜色 5 5 4" xfId="1535"/>
    <cellStyle name="40% - 强调文字颜色 5 5 4 2" xfId="1536"/>
    <cellStyle name="40% - 强调文字颜色 5 5 5" xfId="1537"/>
    <cellStyle name="40% - 强调文字颜色 5 5 6" xfId="1538"/>
    <cellStyle name="40% - 强调文字颜色 5 6" xfId="1539"/>
    <cellStyle name="40% - 强调文字颜色 5 6 2" xfId="1540"/>
    <cellStyle name="40% - 强调文字颜色 5 6 2 2" xfId="1541"/>
    <cellStyle name="40% - 强调文字颜色 5 6 2 2 2" xfId="1542"/>
    <cellStyle name="40% - 强调文字颜色 5 6 2 3" xfId="1543"/>
    <cellStyle name="40% - 强调文字颜色 5 6 2 4" xfId="1544"/>
    <cellStyle name="40% - 强调文字颜色 5 6 3" xfId="1545"/>
    <cellStyle name="40% - 强调文字颜色 5 6 3 2" xfId="1546"/>
    <cellStyle name="40% - 强调文字颜色 5 6 4" xfId="1547"/>
    <cellStyle name="40% - 强调文字颜色 5 6 4 2" xfId="1548"/>
    <cellStyle name="40% - 强调文字颜色 5 6 5" xfId="1549"/>
    <cellStyle name="40% - 强调文字颜色 5 6 6" xfId="1550"/>
    <cellStyle name="40% - 强调文字颜色 5 7" xfId="1551"/>
    <cellStyle name="40% - 强调文字颜色 5 7 2" xfId="1552"/>
    <cellStyle name="40% - 强调文字颜色 5 7 2 2" xfId="1553"/>
    <cellStyle name="40% - 强调文字颜色 5 7 2 2 2" xfId="1554"/>
    <cellStyle name="40% - 强调文字颜色 5 7 2 3" xfId="1555"/>
    <cellStyle name="40% - 强调文字颜色 5 7 2 4" xfId="1556"/>
    <cellStyle name="40% - 强调文字颜色 5 7 3" xfId="1557"/>
    <cellStyle name="40% - 强调文字颜色 5 7 3 2" xfId="1558"/>
    <cellStyle name="40% - 强调文字颜色 5 7 4" xfId="1559"/>
    <cellStyle name="40% - 强调文字颜色 5 7 4 2" xfId="1560"/>
    <cellStyle name="40% - 强调文字颜色 5 7 5" xfId="1561"/>
    <cellStyle name="40% - 强调文字颜色 5 7 6" xfId="1562"/>
    <cellStyle name="40% - 强调文字颜色 6 2" xfId="1563"/>
    <cellStyle name="40% - 强调文字颜色 6 2 2" xfId="1564"/>
    <cellStyle name="40% - 强调文字颜色 6 2 2 2" xfId="1565"/>
    <cellStyle name="40% - 强调文字颜色 6 2 2 2 2" xfId="1566"/>
    <cellStyle name="40% - 强调文字颜色 6 2 2 2 2 2" xfId="1567"/>
    <cellStyle name="40% - 强调文字颜色 6 2 2 2 3" xfId="1568"/>
    <cellStyle name="40% - 强调文字颜色 6 2 2 2 4" xfId="1569"/>
    <cellStyle name="40% - 强调文字颜色 6 2 2 3" xfId="1570"/>
    <cellStyle name="40% - 强调文字颜色 6 2 2 3 2" xfId="1571"/>
    <cellStyle name="40% - 强调文字颜色 6 2 2 4" xfId="1572"/>
    <cellStyle name="40% - 强调文字颜色 6 2 2 4 2" xfId="1573"/>
    <cellStyle name="40% - 强调文字颜色 6 2 2 5" xfId="1574"/>
    <cellStyle name="40% - 强调文字颜色 6 2 2 6" xfId="1575"/>
    <cellStyle name="40% - 强调文字颜色 6 2 2 7" xfId="8661"/>
    <cellStyle name="40% - 强调文字颜色 6 2 3" xfId="1576"/>
    <cellStyle name="40% - 强调文字颜色 6 2 3 2" xfId="1577"/>
    <cellStyle name="40% - 强调文字颜色 6 2 3 2 2" xfId="1578"/>
    <cellStyle name="40% - 强调文字颜色 6 2 3 3" xfId="1579"/>
    <cellStyle name="40% - 强调文字颜色 6 2 3 4" xfId="1580"/>
    <cellStyle name="40% - 强调文字颜色 6 2 4" xfId="1581"/>
    <cellStyle name="40% - 强调文字颜色 6 2 4 2" xfId="1582"/>
    <cellStyle name="40% - 强调文字颜色 6 2 5" xfId="1583"/>
    <cellStyle name="40% - 强调文字颜色 6 2 5 2" xfId="1584"/>
    <cellStyle name="40% - 强调文字颜色 6 2 6" xfId="1585"/>
    <cellStyle name="40% - 强调文字颜色 6 2 7" xfId="1586"/>
    <cellStyle name="40% - 强调文字颜色 6 2 8" xfId="8660"/>
    <cellStyle name="40% - 强调文字颜色 6 3" xfId="1587"/>
    <cellStyle name="40% - 强调文字颜色 6 3 2" xfId="1588"/>
    <cellStyle name="40% - 强调文字颜色 6 3 2 2" xfId="1589"/>
    <cellStyle name="40% - 强调文字颜色 6 3 2 2 2" xfId="1590"/>
    <cellStyle name="40% - 强调文字颜色 6 3 2 2 2 2" xfId="1591"/>
    <cellStyle name="40% - 强调文字颜色 6 3 2 2 3" xfId="1592"/>
    <cellStyle name="40% - 强调文字颜色 6 3 2 2 4" xfId="1593"/>
    <cellStyle name="40% - 强调文字颜色 6 3 2 3" xfId="1594"/>
    <cellStyle name="40% - 强调文字颜色 6 3 2 3 2" xfId="1595"/>
    <cellStyle name="40% - 强调文字颜色 6 3 2 4" xfId="1596"/>
    <cellStyle name="40% - 强调文字颜色 6 3 2 4 2" xfId="1597"/>
    <cellStyle name="40% - 强调文字颜色 6 3 2 5" xfId="1598"/>
    <cellStyle name="40% - 强调文字颜色 6 3 2 6" xfId="1599"/>
    <cellStyle name="40% - 强调文字颜色 6 3 2 7" xfId="8663"/>
    <cellStyle name="40% - 强调文字颜色 6 3 3" xfId="1600"/>
    <cellStyle name="40% - 强调文字颜色 6 3 3 2" xfId="1601"/>
    <cellStyle name="40% - 强调文字颜色 6 3 3 2 2" xfId="1602"/>
    <cellStyle name="40% - 强调文字颜色 6 3 3 3" xfId="1603"/>
    <cellStyle name="40% - 强调文字颜色 6 3 3 4" xfId="1604"/>
    <cellStyle name="40% - 强调文字颜色 6 3 4" xfId="1605"/>
    <cellStyle name="40% - 强调文字颜色 6 3 4 2" xfId="1606"/>
    <cellStyle name="40% - 强调文字颜色 6 3 5" xfId="1607"/>
    <cellStyle name="40% - 强调文字颜色 6 3 5 2" xfId="1608"/>
    <cellStyle name="40% - 强调文字颜色 6 3 6" xfId="1609"/>
    <cellStyle name="40% - 强调文字颜色 6 3 7" xfId="1610"/>
    <cellStyle name="40% - 强调文字颜色 6 3 8" xfId="8662"/>
    <cellStyle name="40% - 强调文字颜色 6 4" xfId="1611"/>
    <cellStyle name="40% - 强调文字颜色 6 4 2" xfId="1612"/>
    <cellStyle name="40% - 强调文字颜色 6 4 2 2" xfId="1613"/>
    <cellStyle name="40% - 强调文字颜色 6 4 2 2 2" xfId="1614"/>
    <cellStyle name="40% - 强调文字颜色 6 4 2 2 2 2" xfId="1615"/>
    <cellStyle name="40% - 强调文字颜色 6 4 2 2 3" xfId="1616"/>
    <cellStyle name="40% - 强调文字颜色 6 4 2 2 4" xfId="1617"/>
    <cellStyle name="40% - 强调文字颜色 6 4 2 3" xfId="1618"/>
    <cellStyle name="40% - 强调文字颜色 6 4 2 3 2" xfId="1619"/>
    <cellStyle name="40% - 强调文字颜色 6 4 2 4" xfId="1620"/>
    <cellStyle name="40% - 强调文字颜色 6 4 2 4 2" xfId="1621"/>
    <cellStyle name="40% - 强调文字颜色 6 4 2 5" xfId="1622"/>
    <cellStyle name="40% - 强调文字颜色 6 4 2 6" xfId="1623"/>
    <cellStyle name="40% - 强调文字颜色 6 4 2 7" xfId="8665"/>
    <cellStyle name="40% - 强调文字颜色 6 4 3" xfId="1624"/>
    <cellStyle name="40% - 强调文字颜色 6 4 3 2" xfId="1625"/>
    <cellStyle name="40% - 强调文字颜色 6 4 3 2 2" xfId="1626"/>
    <cellStyle name="40% - 强调文字颜色 6 4 3 3" xfId="1627"/>
    <cellStyle name="40% - 强调文字颜色 6 4 3 4" xfId="1628"/>
    <cellStyle name="40% - 强调文字颜色 6 4 4" xfId="1629"/>
    <cellStyle name="40% - 强调文字颜色 6 4 4 2" xfId="1630"/>
    <cellStyle name="40% - 强调文字颜色 6 4 5" xfId="1631"/>
    <cellStyle name="40% - 强调文字颜色 6 4 5 2" xfId="1632"/>
    <cellStyle name="40% - 强调文字颜色 6 4 6" xfId="1633"/>
    <cellStyle name="40% - 强调文字颜色 6 4 7" xfId="1634"/>
    <cellStyle name="40% - 强调文字颜色 6 4 8" xfId="8664"/>
    <cellStyle name="40% - 强调文字颜色 6 5" xfId="1635"/>
    <cellStyle name="40% - 强调文字颜色 6 5 2" xfId="1636"/>
    <cellStyle name="40% - 强调文字颜色 6 5 2 2" xfId="1637"/>
    <cellStyle name="40% - 强调文字颜色 6 5 2 2 2" xfId="1638"/>
    <cellStyle name="40% - 强调文字颜色 6 5 2 3" xfId="1639"/>
    <cellStyle name="40% - 强调文字颜色 6 5 2 4" xfId="1640"/>
    <cellStyle name="40% - 强调文字颜色 6 5 3" xfId="1641"/>
    <cellStyle name="40% - 强调文字颜色 6 5 3 2" xfId="1642"/>
    <cellStyle name="40% - 强调文字颜色 6 5 4" xfId="1643"/>
    <cellStyle name="40% - 强调文字颜色 6 5 4 2" xfId="1644"/>
    <cellStyle name="40% - 强调文字颜色 6 5 5" xfId="1645"/>
    <cellStyle name="40% - 强调文字颜色 6 5 6" xfId="1646"/>
    <cellStyle name="40% - 强调文字颜色 6 6" xfId="1647"/>
    <cellStyle name="40% - 强调文字颜色 6 6 2" xfId="1648"/>
    <cellStyle name="40% - 强调文字颜色 6 6 2 2" xfId="1649"/>
    <cellStyle name="40% - 强调文字颜色 6 6 2 2 2" xfId="1650"/>
    <cellStyle name="40% - 强调文字颜色 6 6 2 3" xfId="1651"/>
    <cellStyle name="40% - 强调文字颜色 6 6 2 4" xfId="1652"/>
    <cellStyle name="40% - 强调文字颜色 6 6 3" xfId="1653"/>
    <cellStyle name="40% - 强调文字颜色 6 6 3 2" xfId="1654"/>
    <cellStyle name="40% - 强调文字颜色 6 6 4" xfId="1655"/>
    <cellStyle name="40% - 强调文字颜色 6 6 4 2" xfId="1656"/>
    <cellStyle name="40% - 强调文字颜色 6 6 5" xfId="1657"/>
    <cellStyle name="40% - 强调文字颜色 6 6 6" xfId="1658"/>
    <cellStyle name="40% - 强调文字颜色 6 7" xfId="1659"/>
    <cellStyle name="40% - 强调文字颜色 6 7 2" xfId="1660"/>
    <cellStyle name="40% - 强调文字颜色 6 7 2 2" xfId="1661"/>
    <cellStyle name="40% - 强调文字颜色 6 7 2 2 2" xfId="1662"/>
    <cellStyle name="40% - 强调文字颜色 6 7 2 3" xfId="1663"/>
    <cellStyle name="40% - 强调文字颜色 6 7 2 4" xfId="1664"/>
    <cellStyle name="40% - 强调文字颜色 6 7 3" xfId="1665"/>
    <cellStyle name="40% - 强调文字颜色 6 7 3 2" xfId="1666"/>
    <cellStyle name="40% - 强调文字颜色 6 7 4" xfId="1667"/>
    <cellStyle name="40% - 强调文字颜色 6 7 4 2" xfId="1668"/>
    <cellStyle name="40% - 强调文字颜色 6 7 5" xfId="1669"/>
    <cellStyle name="40% - 强调文字颜色 6 7 6" xfId="1670"/>
    <cellStyle name="40% - 着色 1" xfId="1671"/>
    <cellStyle name="40% - 着色 1 10" xfId="1672"/>
    <cellStyle name="40% - 着色 1 2" xfId="1673"/>
    <cellStyle name="40% - 着色 1 2 2" xfId="1674"/>
    <cellStyle name="40% - 着色 1 2 2 2" xfId="1675"/>
    <cellStyle name="40% - 着色 1 2 2 2 2" xfId="1676"/>
    <cellStyle name="40% - 着色 1 2 2 2 2 2" xfId="1677"/>
    <cellStyle name="40% - 着色 1 2 2 2 3" xfId="1678"/>
    <cellStyle name="40% - 着色 1 2 2 2 4" xfId="1679"/>
    <cellStyle name="40% - 着色 1 2 2 3" xfId="1680"/>
    <cellStyle name="40% - 着色 1 2 2 3 2" xfId="1681"/>
    <cellStyle name="40% - 着色 1 2 2 4" xfId="1682"/>
    <cellStyle name="40% - 着色 1 2 2 4 2" xfId="1683"/>
    <cellStyle name="40% - 着色 1 2 2 5" xfId="1684"/>
    <cellStyle name="40% - 着色 1 2 2 6" xfId="1685"/>
    <cellStyle name="40% - 着色 1 2 3" xfId="1686"/>
    <cellStyle name="40% - 着色 1 2 3 2" xfId="1687"/>
    <cellStyle name="40% - 着色 1 2 3 2 2" xfId="1688"/>
    <cellStyle name="40% - 着色 1 2 3 3" xfId="1689"/>
    <cellStyle name="40% - 着色 1 2 3 4" xfId="1690"/>
    <cellStyle name="40% - 着色 1 2 4" xfId="1691"/>
    <cellStyle name="40% - 着色 1 2 4 2" xfId="1692"/>
    <cellStyle name="40% - 着色 1 2 5" xfId="1693"/>
    <cellStyle name="40% - 着色 1 2 5 2" xfId="1694"/>
    <cellStyle name="40% - 着色 1 2 6" xfId="1695"/>
    <cellStyle name="40% - 着色 1 2 7" xfId="1696"/>
    <cellStyle name="40% - 着色 1 3" xfId="1697"/>
    <cellStyle name="40% - 着色 1 3 2" xfId="1698"/>
    <cellStyle name="40% - 着色 1 3 2 2" xfId="1699"/>
    <cellStyle name="40% - 着色 1 3 2 2 2" xfId="1700"/>
    <cellStyle name="40% - 着色 1 3 2 3" xfId="1701"/>
    <cellStyle name="40% - 着色 1 3 2 4" xfId="1702"/>
    <cellStyle name="40% - 着色 1 3 3" xfId="1703"/>
    <cellStyle name="40% - 着色 1 3 3 2" xfId="1704"/>
    <cellStyle name="40% - 着色 1 3 4" xfId="1705"/>
    <cellStyle name="40% - 着色 1 3 4 2" xfId="1706"/>
    <cellStyle name="40% - 着色 1 3 5" xfId="1707"/>
    <cellStyle name="40% - 着色 1 3 6" xfId="1708"/>
    <cellStyle name="40% - 着色 1 4" xfId="1709"/>
    <cellStyle name="40% - 着色 1 4 2" xfId="1710"/>
    <cellStyle name="40% - 着色 1 4 2 2" xfId="1711"/>
    <cellStyle name="40% - 着色 1 4 2 2 2" xfId="1712"/>
    <cellStyle name="40% - 着色 1 4 2 3" xfId="1713"/>
    <cellStyle name="40% - 着色 1 4 2 4" xfId="1714"/>
    <cellStyle name="40% - 着色 1 4 3" xfId="1715"/>
    <cellStyle name="40% - 着色 1 4 3 2" xfId="1716"/>
    <cellStyle name="40% - 着色 1 4 4" xfId="1717"/>
    <cellStyle name="40% - 着色 1 4 4 2" xfId="1718"/>
    <cellStyle name="40% - 着色 1 4 5" xfId="1719"/>
    <cellStyle name="40% - 着色 1 4 6" xfId="1720"/>
    <cellStyle name="40% - 着色 1 5" xfId="1721"/>
    <cellStyle name="40% - 着色 1 5 2" xfId="1722"/>
    <cellStyle name="40% - 着色 1 5 2 2" xfId="1723"/>
    <cellStyle name="40% - 着色 1 5 3" xfId="1724"/>
    <cellStyle name="40% - 着色 1 5 4" xfId="1725"/>
    <cellStyle name="40% - 着色 1 6" xfId="1726"/>
    <cellStyle name="40% - 着色 1 6 2" xfId="1727"/>
    <cellStyle name="40% - 着色 1 7" xfId="1728"/>
    <cellStyle name="40% - 着色 1 7 2" xfId="1729"/>
    <cellStyle name="40% - 着色 1 8" xfId="1730"/>
    <cellStyle name="40% - 着色 1 8 2" xfId="1731"/>
    <cellStyle name="40% - 着色 1 9" xfId="1732"/>
    <cellStyle name="40% - 着色 2" xfId="1733"/>
    <cellStyle name="40% - 着色 2 10" xfId="1734"/>
    <cellStyle name="40% - 着色 2 2" xfId="1735"/>
    <cellStyle name="40% - 着色 2 2 2" xfId="1736"/>
    <cellStyle name="40% - 着色 2 2 2 2" xfId="1737"/>
    <cellStyle name="40% - 着色 2 2 2 2 2" xfId="1738"/>
    <cellStyle name="40% - 着色 2 2 2 2 2 2" xfId="1739"/>
    <cellStyle name="40% - 着色 2 2 2 2 3" xfId="1740"/>
    <cellStyle name="40% - 着色 2 2 2 2 4" xfId="1741"/>
    <cellStyle name="40% - 着色 2 2 2 3" xfId="1742"/>
    <cellStyle name="40% - 着色 2 2 2 3 2" xfId="1743"/>
    <cellStyle name="40% - 着色 2 2 2 4" xfId="1744"/>
    <cellStyle name="40% - 着色 2 2 2 4 2" xfId="1745"/>
    <cellStyle name="40% - 着色 2 2 2 5" xfId="1746"/>
    <cellStyle name="40% - 着色 2 2 2 6" xfId="1747"/>
    <cellStyle name="40% - 着色 2 2 3" xfId="1748"/>
    <cellStyle name="40% - 着色 2 2 3 2" xfId="1749"/>
    <cellStyle name="40% - 着色 2 2 3 2 2" xfId="1750"/>
    <cellStyle name="40% - 着色 2 2 3 3" xfId="1751"/>
    <cellStyle name="40% - 着色 2 2 3 4" xfId="1752"/>
    <cellStyle name="40% - 着色 2 2 4" xfId="1753"/>
    <cellStyle name="40% - 着色 2 2 4 2" xfId="1754"/>
    <cellStyle name="40% - 着色 2 2 5" xfId="1755"/>
    <cellStyle name="40% - 着色 2 2 5 2" xfId="1756"/>
    <cellStyle name="40% - 着色 2 2 6" xfId="1757"/>
    <cellStyle name="40% - 着色 2 2 7" xfId="1758"/>
    <cellStyle name="40% - 着色 2 3" xfId="1759"/>
    <cellStyle name="40% - 着色 2 3 2" xfId="1760"/>
    <cellStyle name="40% - 着色 2 3 2 2" xfId="1761"/>
    <cellStyle name="40% - 着色 2 3 2 2 2" xfId="1762"/>
    <cellStyle name="40% - 着色 2 3 2 3" xfId="1763"/>
    <cellStyle name="40% - 着色 2 3 2 4" xfId="1764"/>
    <cellStyle name="40% - 着色 2 3 3" xfId="1765"/>
    <cellStyle name="40% - 着色 2 3 3 2" xfId="1766"/>
    <cellStyle name="40% - 着色 2 3 4" xfId="1767"/>
    <cellStyle name="40% - 着色 2 3 4 2" xfId="1768"/>
    <cellStyle name="40% - 着色 2 3 5" xfId="1769"/>
    <cellStyle name="40% - 着色 2 3 6" xfId="1770"/>
    <cellStyle name="40% - 着色 2 4" xfId="1771"/>
    <cellStyle name="40% - 着色 2 4 2" xfId="1772"/>
    <cellStyle name="40% - 着色 2 4 2 2" xfId="1773"/>
    <cellStyle name="40% - 着色 2 4 2 2 2" xfId="1774"/>
    <cellStyle name="40% - 着色 2 4 2 3" xfId="1775"/>
    <cellStyle name="40% - 着色 2 4 2 4" xfId="1776"/>
    <cellStyle name="40% - 着色 2 4 3" xfId="1777"/>
    <cellStyle name="40% - 着色 2 4 3 2" xfId="1778"/>
    <cellStyle name="40% - 着色 2 4 4" xfId="1779"/>
    <cellStyle name="40% - 着色 2 4 4 2" xfId="1780"/>
    <cellStyle name="40% - 着色 2 4 5" xfId="1781"/>
    <cellStyle name="40% - 着色 2 4 6" xfId="1782"/>
    <cellStyle name="40% - 着色 2 5" xfId="1783"/>
    <cellStyle name="40% - 着色 2 5 2" xfId="1784"/>
    <cellStyle name="40% - 着色 2 5 2 2" xfId="1785"/>
    <cellStyle name="40% - 着色 2 5 3" xfId="1786"/>
    <cellStyle name="40% - 着色 2 5 4" xfId="1787"/>
    <cellStyle name="40% - 着色 2 6" xfId="1788"/>
    <cellStyle name="40% - 着色 2 6 2" xfId="1789"/>
    <cellStyle name="40% - 着色 2 7" xfId="1790"/>
    <cellStyle name="40% - 着色 2 7 2" xfId="1791"/>
    <cellStyle name="40% - 着色 2 8" xfId="1792"/>
    <cellStyle name="40% - 着色 2 8 2" xfId="1793"/>
    <cellStyle name="40% - 着色 2 9" xfId="1794"/>
    <cellStyle name="40% - 着色 3" xfId="1795"/>
    <cellStyle name="40% - 着色 3 10" xfId="1796"/>
    <cellStyle name="40% - 着色 3 2" xfId="1797"/>
    <cellStyle name="40% - 着色 3 2 2" xfId="1798"/>
    <cellStyle name="40% - 着色 3 2 2 2" xfId="1799"/>
    <cellStyle name="40% - 着色 3 2 2 2 2" xfId="1800"/>
    <cellStyle name="40% - 着色 3 2 2 2 2 2" xfId="1801"/>
    <cellStyle name="40% - 着色 3 2 2 2 3" xfId="1802"/>
    <cellStyle name="40% - 着色 3 2 2 2 4" xfId="1803"/>
    <cellStyle name="40% - 着色 3 2 2 3" xfId="1804"/>
    <cellStyle name="40% - 着色 3 2 2 3 2" xfId="1805"/>
    <cellStyle name="40% - 着色 3 2 2 4" xfId="1806"/>
    <cellStyle name="40% - 着色 3 2 2 4 2" xfId="1807"/>
    <cellStyle name="40% - 着色 3 2 2 5" xfId="1808"/>
    <cellStyle name="40% - 着色 3 2 2 6" xfId="1809"/>
    <cellStyle name="40% - 着色 3 2 3" xfId="1810"/>
    <cellStyle name="40% - 着色 3 2 3 2" xfId="1811"/>
    <cellStyle name="40% - 着色 3 2 3 2 2" xfId="1812"/>
    <cellStyle name="40% - 着色 3 2 3 3" xfId="1813"/>
    <cellStyle name="40% - 着色 3 2 3 4" xfId="1814"/>
    <cellStyle name="40% - 着色 3 2 4" xfId="1815"/>
    <cellStyle name="40% - 着色 3 2 4 2" xfId="1816"/>
    <cellStyle name="40% - 着色 3 2 5" xfId="1817"/>
    <cellStyle name="40% - 着色 3 2 5 2" xfId="1818"/>
    <cellStyle name="40% - 着色 3 2 6" xfId="1819"/>
    <cellStyle name="40% - 着色 3 2 7" xfId="1820"/>
    <cellStyle name="40% - 着色 3 3" xfId="1821"/>
    <cellStyle name="40% - 着色 3 3 2" xfId="1822"/>
    <cellStyle name="40% - 着色 3 3 2 2" xfId="1823"/>
    <cellStyle name="40% - 着色 3 3 2 2 2" xfId="1824"/>
    <cellStyle name="40% - 着色 3 3 2 3" xfId="1825"/>
    <cellStyle name="40% - 着色 3 3 2 4" xfId="1826"/>
    <cellStyle name="40% - 着色 3 3 3" xfId="1827"/>
    <cellStyle name="40% - 着色 3 3 3 2" xfId="1828"/>
    <cellStyle name="40% - 着色 3 3 4" xfId="1829"/>
    <cellStyle name="40% - 着色 3 3 4 2" xfId="1830"/>
    <cellStyle name="40% - 着色 3 3 5" xfId="1831"/>
    <cellStyle name="40% - 着色 3 3 6" xfId="1832"/>
    <cellStyle name="40% - 着色 3 4" xfId="1833"/>
    <cellStyle name="40% - 着色 3 4 2" xfId="1834"/>
    <cellStyle name="40% - 着色 3 4 2 2" xfId="1835"/>
    <cellStyle name="40% - 着色 3 4 2 2 2" xfId="1836"/>
    <cellStyle name="40% - 着色 3 4 2 3" xfId="1837"/>
    <cellStyle name="40% - 着色 3 4 2 4" xfId="1838"/>
    <cellStyle name="40% - 着色 3 4 3" xfId="1839"/>
    <cellStyle name="40% - 着色 3 4 3 2" xfId="1840"/>
    <cellStyle name="40% - 着色 3 4 4" xfId="1841"/>
    <cellStyle name="40% - 着色 3 4 4 2" xfId="1842"/>
    <cellStyle name="40% - 着色 3 4 5" xfId="1843"/>
    <cellStyle name="40% - 着色 3 4 6" xfId="1844"/>
    <cellStyle name="40% - 着色 3 5" xfId="1845"/>
    <cellStyle name="40% - 着色 3 5 2" xfId="1846"/>
    <cellStyle name="40% - 着色 3 5 2 2" xfId="1847"/>
    <cellStyle name="40% - 着色 3 5 3" xfId="1848"/>
    <cellStyle name="40% - 着色 3 5 4" xfId="1849"/>
    <cellStyle name="40% - 着色 3 6" xfId="1850"/>
    <cellStyle name="40% - 着色 3 6 2" xfId="1851"/>
    <cellStyle name="40% - 着色 3 7" xfId="1852"/>
    <cellStyle name="40% - 着色 3 7 2" xfId="1853"/>
    <cellStyle name="40% - 着色 3 8" xfId="1854"/>
    <cellStyle name="40% - 着色 3 8 2" xfId="1855"/>
    <cellStyle name="40% - 着色 3 9" xfId="1856"/>
    <cellStyle name="40% - 着色 4" xfId="1857"/>
    <cellStyle name="40% - 着色 4 10" xfId="1858"/>
    <cellStyle name="40% - 着色 4 2" xfId="1859"/>
    <cellStyle name="40% - 着色 4 2 2" xfId="1860"/>
    <cellStyle name="40% - 着色 4 2 2 2" xfId="1861"/>
    <cellStyle name="40% - 着色 4 2 2 2 2" xfId="1862"/>
    <cellStyle name="40% - 着色 4 2 2 2 2 2" xfId="1863"/>
    <cellStyle name="40% - 着色 4 2 2 2 3" xfId="1864"/>
    <cellStyle name="40% - 着色 4 2 2 2 4" xfId="1865"/>
    <cellStyle name="40% - 着色 4 2 2 3" xfId="1866"/>
    <cellStyle name="40% - 着色 4 2 2 3 2" xfId="1867"/>
    <cellStyle name="40% - 着色 4 2 2 4" xfId="1868"/>
    <cellStyle name="40% - 着色 4 2 2 4 2" xfId="1869"/>
    <cellStyle name="40% - 着色 4 2 2 5" xfId="1870"/>
    <cellStyle name="40% - 着色 4 2 2 6" xfId="1871"/>
    <cellStyle name="40% - 着色 4 2 3" xfId="1872"/>
    <cellStyle name="40% - 着色 4 2 3 2" xfId="1873"/>
    <cellStyle name="40% - 着色 4 2 3 2 2" xfId="1874"/>
    <cellStyle name="40% - 着色 4 2 3 3" xfId="1875"/>
    <cellStyle name="40% - 着色 4 2 3 4" xfId="1876"/>
    <cellStyle name="40% - 着色 4 2 4" xfId="1877"/>
    <cellStyle name="40% - 着色 4 2 4 2" xfId="1878"/>
    <cellStyle name="40% - 着色 4 2 5" xfId="1879"/>
    <cellStyle name="40% - 着色 4 2 5 2" xfId="1880"/>
    <cellStyle name="40% - 着色 4 2 6" xfId="1881"/>
    <cellStyle name="40% - 着色 4 2 7" xfId="1882"/>
    <cellStyle name="40% - 着色 4 3" xfId="1883"/>
    <cellStyle name="40% - 着色 4 3 2" xfId="1884"/>
    <cellStyle name="40% - 着色 4 3 2 2" xfId="1885"/>
    <cellStyle name="40% - 着色 4 3 2 2 2" xfId="1886"/>
    <cellStyle name="40% - 着色 4 3 2 3" xfId="1887"/>
    <cellStyle name="40% - 着色 4 3 2 4" xfId="1888"/>
    <cellStyle name="40% - 着色 4 3 3" xfId="1889"/>
    <cellStyle name="40% - 着色 4 3 3 2" xfId="1890"/>
    <cellStyle name="40% - 着色 4 3 4" xfId="1891"/>
    <cellStyle name="40% - 着色 4 3 4 2" xfId="1892"/>
    <cellStyle name="40% - 着色 4 3 5" xfId="1893"/>
    <cellStyle name="40% - 着色 4 3 6" xfId="1894"/>
    <cellStyle name="40% - 着色 4 4" xfId="1895"/>
    <cellStyle name="40% - 着色 4 4 2" xfId="1896"/>
    <cellStyle name="40% - 着色 4 4 2 2" xfId="1897"/>
    <cellStyle name="40% - 着色 4 4 2 2 2" xfId="1898"/>
    <cellStyle name="40% - 着色 4 4 2 3" xfId="1899"/>
    <cellStyle name="40% - 着色 4 4 2 4" xfId="1900"/>
    <cellStyle name="40% - 着色 4 4 3" xfId="1901"/>
    <cellStyle name="40% - 着色 4 4 3 2" xfId="1902"/>
    <cellStyle name="40% - 着色 4 4 4" xfId="1903"/>
    <cellStyle name="40% - 着色 4 4 4 2" xfId="1904"/>
    <cellStyle name="40% - 着色 4 4 5" xfId="1905"/>
    <cellStyle name="40% - 着色 4 4 6" xfId="1906"/>
    <cellStyle name="40% - 着色 4 5" xfId="1907"/>
    <cellStyle name="40% - 着色 4 5 2" xfId="1908"/>
    <cellStyle name="40% - 着色 4 5 2 2" xfId="1909"/>
    <cellStyle name="40% - 着色 4 5 3" xfId="1910"/>
    <cellStyle name="40% - 着色 4 5 4" xfId="1911"/>
    <cellStyle name="40% - 着色 4 6" xfId="1912"/>
    <cellStyle name="40% - 着色 4 6 2" xfId="1913"/>
    <cellStyle name="40% - 着色 4 7" xfId="1914"/>
    <cellStyle name="40% - 着色 4 7 2" xfId="1915"/>
    <cellStyle name="40% - 着色 4 8" xfId="1916"/>
    <cellStyle name="40% - 着色 4 8 2" xfId="1917"/>
    <cellStyle name="40% - 着色 4 9" xfId="1918"/>
    <cellStyle name="40% - 着色 5" xfId="1919"/>
    <cellStyle name="40% - 着色 5 10" xfId="1920"/>
    <cellStyle name="40% - 着色 5 2" xfId="1921"/>
    <cellStyle name="40% - 着色 5 2 2" xfId="1922"/>
    <cellStyle name="40% - 着色 5 2 2 2" xfId="1923"/>
    <cellStyle name="40% - 着色 5 2 2 2 2" xfId="1924"/>
    <cellStyle name="40% - 着色 5 2 2 2 2 2" xfId="1925"/>
    <cellStyle name="40% - 着色 5 2 2 2 3" xfId="1926"/>
    <cellStyle name="40% - 着色 5 2 2 2 4" xfId="1927"/>
    <cellStyle name="40% - 着色 5 2 2 3" xfId="1928"/>
    <cellStyle name="40% - 着色 5 2 2 3 2" xfId="1929"/>
    <cellStyle name="40% - 着色 5 2 2 4" xfId="1930"/>
    <cellStyle name="40% - 着色 5 2 2 4 2" xfId="1931"/>
    <cellStyle name="40% - 着色 5 2 2 5" xfId="1932"/>
    <cellStyle name="40% - 着色 5 2 2 6" xfId="1933"/>
    <cellStyle name="40% - 着色 5 2 3" xfId="1934"/>
    <cellStyle name="40% - 着色 5 2 3 2" xfId="1935"/>
    <cellStyle name="40% - 着色 5 2 3 2 2" xfId="1936"/>
    <cellStyle name="40% - 着色 5 2 3 3" xfId="1937"/>
    <cellStyle name="40% - 着色 5 2 3 4" xfId="1938"/>
    <cellStyle name="40% - 着色 5 2 4" xfId="1939"/>
    <cellStyle name="40% - 着色 5 2 4 2" xfId="1940"/>
    <cellStyle name="40% - 着色 5 2 5" xfId="1941"/>
    <cellStyle name="40% - 着色 5 2 5 2" xfId="1942"/>
    <cellStyle name="40% - 着色 5 2 6" xfId="1943"/>
    <cellStyle name="40% - 着色 5 2 7" xfId="1944"/>
    <cellStyle name="40% - 着色 5 3" xfId="1945"/>
    <cellStyle name="40% - 着色 5 3 2" xfId="1946"/>
    <cellStyle name="40% - 着色 5 3 2 2" xfId="1947"/>
    <cellStyle name="40% - 着色 5 3 2 2 2" xfId="1948"/>
    <cellStyle name="40% - 着色 5 3 2 3" xfId="1949"/>
    <cellStyle name="40% - 着色 5 3 2 4" xfId="1950"/>
    <cellStyle name="40% - 着色 5 3 3" xfId="1951"/>
    <cellStyle name="40% - 着色 5 3 3 2" xfId="1952"/>
    <cellStyle name="40% - 着色 5 3 4" xfId="1953"/>
    <cellStyle name="40% - 着色 5 3 4 2" xfId="1954"/>
    <cellStyle name="40% - 着色 5 3 5" xfId="1955"/>
    <cellStyle name="40% - 着色 5 3 6" xfId="1956"/>
    <cellStyle name="40% - 着色 5 4" xfId="1957"/>
    <cellStyle name="40% - 着色 5 4 2" xfId="1958"/>
    <cellStyle name="40% - 着色 5 4 2 2" xfId="1959"/>
    <cellStyle name="40% - 着色 5 4 2 2 2" xfId="1960"/>
    <cellStyle name="40% - 着色 5 4 2 3" xfId="1961"/>
    <cellStyle name="40% - 着色 5 4 2 4" xfId="1962"/>
    <cellStyle name="40% - 着色 5 4 3" xfId="1963"/>
    <cellStyle name="40% - 着色 5 4 3 2" xfId="1964"/>
    <cellStyle name="40% - 着色 5 4 4" xfId="1965"/>
    <cellStyle name="40% - 着色 5 4 4 2" xfId="1966"/>
    <cellStyle name="40% - 着色 5 4 5" xfId="1967"/>
    <cellStyle name="40% - 着色 5 4 6" xfId="1968"/>
    <cellStyle name="40% - 着色 5 5" xfId="1969"/>
    <cellStyle name="40% - 着色 5 5 2" xfId="1970"/>
    <cellStyle name="40% - 着色 5 5 2 2" xfId="1971"/>
    <cellStyle name="40% - 着色 5 5 3" xfId="1972"/>
    <cellStyle name="40% - 着色 5 5 4" xfId="1973"/>
    <cellStyle name="40% - 着色 5 6" xfId="1974"/>
    <cellStyle name="40% - 着色 5 6 2" xfId="1975"/>
    <cellStyle name="40% - 着色 5 7" xfId="1976"/>
    <cellStyle name="40% - 着色 5 7 2" xfId="1977"/>
    <cellStyle name="40% - 着色 5 8" xfId="1978"/>
    <cellStyle name="40% - 着色 5 8 2" xfId="1979"/>
    <cellStyle name="40% - 着色 5 9" xfId="1980"/>
    <cellStyle name="40% - 着色 6" xfId="1981"/>
    <cellStyle name="40% - 着色 6 10" xfId="1982"/>
    <cellStyle name="40% - 着色 6 2" xfId="1983"/>
    <cellStyle name="40% - 着色 6 2 2" xfId="1984"/>
    <cellStyle name="40% - 着色 6 2 2 2" xfId="1985"/>
    <cellStyle name="40% - 着色 6 2 2 2 2" xfId="1986"/>
    <cellStyle name="40% - 着色 6 2 2 2 2 2" xfId="1987"/>
    <cellStyle name="40% - 着色 6 2 2 2 3" xfId="1988"/>
    <cellStyle name="40% - 着色 6 2 2 2 4" xfId="1989"/>
    <cellStyle name="40% - 着色 6 2 2 3" xfId="1990"/>
    <cellStyle name="40% - 着色 6 2 2 3 2" xfId="1991"/>
    <cellStyle name="40% - 着色 6 2 2 4" xfId="1992"/>
    <cellStyle name="40% - 着色 6 2 2 4 2" xfId="1993"/>
    <cellStyle name="40% - 着色 6 2 2 5" xfId="1994"/>
    <cellStyle name="40% - 着色 6 2 2 6" xfId="1995"/>
    <cellStyle name="40% - 着色 6 2 3" xfId="1996"/>
    <cellStyle name="40% - 着色 6 2 3 2" xfId="1997"/>
    <cellStyle name="40% - 着色 6 2 3 2 2" xfId="1998"/>
    <cellStyle name="40% - 着色 6 2 3 3" xfId="1999"/>
    <cellStyle name="40% - 着色 6 2 3 4" xfId="2000"/>
    <cellStyle name="40% - 着色 6 2 4" xfId="2001"/>
    <cellStyle name="40% - 着色 6 2 4 2" xfId="2002"/>
    <cellStyle name="40% - 着色 6 2 5" xfId="2003"/>
    <cellStyle name="40% - 着色 6 2 5 2" xfId="2004"/>
    <cellStyle name="40% - 着色 6 2 6" xfId="2005"/>
    <cellStyle name="40% - 着色 6 2 7" xfId="2006"/>
    <cellStyle name="40% - 着色 6 3" xfId="2007"/>
    <cellStyle name="40% - 着色 6 3 2" xfId="2008"/>
    <cellStyle name="40% - 着色 6 3 2 2" xfId="2009"/>
    <cellStyle name="40% - 着色 6 3 2 2 2" xfId="2010"/>
    <cellStyle name="40% - 着色 6 3 2 3" xfId="2011"/>
    <cellStyle name="40% - 着色 6 3 2 4" xfId="2012"/>
    <cellStyle name="40% - 着色 6 3 3" xfId="2013"/>
    <cellStyle name="40% - 着色 6 3 3 2" xfId="2014"/>
    <cellStyle name="40% - 着色 6 3 4" xfId="2015"/>
    <cellStyle name="40% - 着色 6 3 4 2" xfId="2016"/>
    <cellStyle name="40% - 着色 6 3 5" xfId="2017"/>
    <cellStyle name="40% - 着色 6 3 6" xfId="2018"/>
    <cellStyle name="40% - 着色 6 4" xfId="2019"/>
    <cellStyle name="40% - 着色 6 4 2" xfId="2020"/>
    <cellStyle name="40% - 着色 6 4 2 2" xfId="2021"/>
    <cellStyle name="40% - 着色 6 4 2 2 2" xfId="2022"/>
    <cellStyle name="40% - 着色 6 4 2 3" xfId="2023"/>
    <cellStyle name="40% - 着色 6 4 2 4" xfId="2024"/>
    <cellStyle name="40% - 着色 6 4 3" xfId="2025"/>
    <cellStyle name="40% - 着色 6 4 3 2" xfId="2026"/>
    <cellStyle name="40% - 着色 6 4 4" xfId="2027"/>
    <cellStyle name="40% - 着色 6 4 4 2" xfId="2028"/>
    <cellStyle name="40% - 着色 6 4 5" xfId="2029"/>
    <cellStyle name="40% - 着色 6 4 6" xfId="2030"/>
    <cellStyle name="40% - 着色 6 5" xfId="2031"/>
    <cellStyle name="40% - 着色 6 5 2" xfId="2032"/>
    <cellStyle name="40% - 着色 6 5 2 2" xfId="2033"/>
    <cellStyle name="40% - 着色 6 5 3" xfId="2034"/>
    <cellStyle name="40% - 着色 6 5 4" xfId="2035"/>
    <cellStyle name="40% - 着色 6 6" xfId="2036"/>
    <cellStyle name="40% - 着色 6 6 2" xfId="2037"/>
    <cellStyle name="40% - 着色 6 7" xfId="2038"/>
    <cellStyle name="40% - 着色 6 7 2" xfId="2039"/>
    <cellStyle name="40% - 着色 6 8" xfId="2040"/>
    <cellStyle name="40% - 着色 6 8 2" xfId="2041"/>
    <cellStyle name="40% - 着色 6 9" xfId="2042"/>
    <cellStyle name="60% - 强调文字颜色 1 2" xfId="2043"/>
    <cellStyle name="60% - 强调文字颜色 1 2 2" xfId="2044"/>
    <cellStyle name="60% - 强调文字颜色 1 2 2 2" xfId="2045"/>
    <cellStyle name="60% - 强调文字颜色 1 2 2 2 2" xfId="2046"/>
    <cellStyle name="60% - 强调文字颜色 1 2 2 2 2 2" xfId="2047"/>
    <cellStyle name="60% - 强调文字颜色 1 2 2 2 3" xfId="2048"/>
    <cellStyle name="60% - 强调文字颜色 1 2 2 3" xfId="2049"/>
    <cellStyle name="60% - 强调文字颜色 1 2 2 3 2" xfId="2050"/>
    <cellStyle name="60% - 强调文字颜色 1 2 2 4" xfId="2051"/>
    <cellStyle name="60% - 强调文字颜色 1 2 2 4 2" xfId="2052"/>
    <cellStyle name="60% - 强调文字颜色 1 2 2 5" xfId="2053"/>
    <cellStyle name="60% - 强调文字颜色 1 2 2 6" xfId="8667"/>
    <cellStyle name="60% - 强调文字颜色 1 2 3" xfId="2054"/>
    <cellStyle name="60% - 强调文字颜色 1 2 3 2" xfId="2055"/>
    <cellStyle name="60% - 强调文字颜色 1 2 3 2 2" xfId="2056"/>
    <cellStyle name="60% - 强调文字颜色 1 2 3 3" xfId="2057"/>
    <cellStyle name="60% - 强调文字颜色 1 2 4" xfId="2058"/>
    <cellStyle name="60% - 强调文字颜色 1 2 4 2" xfId="2059"/>
    <cellStyle name="60% - 强调文字颜色 1 2 5" xfId="2060"/>
    <cellStyle name="60% - 强调文字颜色 1 2 5 2" xfId="2061"/>
    <cellStyle name="60% - 强调文字颜色 1 2 6" xfId="2062"/>
    <cellStyle name="60% - 强调文字颜色 1 2 7" xfId="8666"/>
    <cellStyle name="60% - 强调文字颜色 1 3" xfId="2063"/>
    <cellStyle name="60% - 强调文字颜色 1 3 2" xfId="2064"/>
    <cellStyle name="60% - 强调文字颜色 1 3 2 2" xfId="2065"/>
    <cellStyle name="60% - 强调文字颜色 1 3 2 2 2" xfId="2066"/>
    <cellStyle name="60% - 强调文字颜色 1 3 2 2 2 2" xfId="2067"/>
    <cellStyle name="60% - 强调文字颜色 1 3 2 2 3" xfId="2068"/>
    <cellStyle name="60% - 强调文字颜色 1 3 2 3" xfId="2069"/>
    <cellStyle name="60% - 强调文字颜色 1 3 2 3 2" xfId="2070"/>
    <cellStyle name="60% - 强调文字颜色 1 3 2 4" xfId="2071"/>
    <cellStyle name="60% - 强调文字颜色 1 3 2 4 2" xfId="2072"/>
    <cellStyle name="60% - 强调文字颜色 1 3 2 5" xfId="2073"/>
    <cellStyle name="60% - 强调文字颜色 1 3 2 6" xfId="8669"/>
    <cellStyle name="60% - 强调文字颜色 1 3 3" xfId="2074"/>
    <cellStyle name="60% - 强调文字颜色 1 3 3 2" xfId="2075"/>
    <cellStyle name="60% - 强调文字颜色 1 3 3 2 2" xfId="2076"/>
    <cellStyle name="60% - 强调文字颜色 1 3 3 3" xfId="2077"/>
    <cellStyle name="60% - 强调文字颜色 1 3 4" xfId="2078"/>
    <cellStyle name="60% - 强调文字颜色 1 3 4 2" xfId="2079"/>
    <cellStyle name="60% - 强调文字颜色 1 3 5" xfId="2080"/>
    <cellStyle name="60% - 强调文字颜色 1 3 5 2" xfId="2081"/>
    <cellStyle name="60% - 强调文字颜色 1 3 6" xfId="2082"/>
    <cellStyle name="60% - 强调文字颜色 1 3 7" xfId="8668"/>
    <cellStyle name="60% - 强调文字颜色 1 4" xfId="2083"/>
    <cellStyle name="60% - 强调文字颜色 1 4 2" xfId="2084"/>
    <cellStyle name="60% - 强调文字颜色 1 4 2 2" xfId="2085"/>
    <cellStyle name="60% - 强调文字颜色 1 4 2 2 2" xfId="2086"/>
    <cellStyle name="60% - 强调文字颜色 1 4 2 2 2 2" xfId="2087"/>
    <cellStyle name="60% - 强调文字颜色 1 4 2 2 3" xfId="2088"/>
    <cellStyle name="60% - 强调文字颜色 1 4 2 3" xfId="2089"/>
    <cellStyle name="60% - 强调文字颜色 1 4 2 3 2" xfId="2090"/>
    <cellStyle name="60% - 强调文字颜色 1 4 2 4" xfId="2091"/>
    <cellStyle name="60% - 强调文字颜色 1 4 2 4 2" xfId="2092"/>
    <cellStyle name="60% - 强调文字颜色 1 4 2 5" xfId="2093"/>
    <cellStyle name="60% - 强调文字颜色 1 4 2 6" xfId="8671"/>
    <cellStyle name="60% - 强调文字颜色 1 4 3" xfId="2094"/>
    <cellStyle name="60% - 强调文字颜色 1 4 3 2" xfId="2095"/>
    <cellStyle name="60% - 强调文字颜色 1 4 3 2 2" xfId="2096"/>
    <cellStyle name="60% - 强调文字颜色 1 4 3 3" xfId="2097"/>
    <cellStyle name="60% - 强调文字颜色 1 4 4" xfId="2098"/>
    <cellStyle name="60% - 强调文字颜色 1 4 4 2" xfId="2099"/>
    <cellStyle name="60% - 强调文字颜色 1 4 5" xfId="2100"/>
    <cellStyle name="60% - 强调文字颜色 1 4 5 2" xfId="2101"/>
    <cellStyle name="60% - 强调文字颜色 1 4 6" xfId="2102"/>
    <cellStyle name="60% - 强调文字颜色 1 4 7" xfId="8670"/>
    <cellStyle name="60% - 强调文字颜色 1 5" xfId="2103"/>
    <cellStyle name="60% - 强调文字颜色 1 5 2" xfId="2104"/>
    <cellStyle name="60% - 强调文字颜色 1 5 2 2" xfId="2105"/>
    <cellStyle name="60% - 强调文字颜色 1 5 2 2 2" xfId="2106"/>
    <cellStyle name="60% - 强调文字颜色 1 5 2 3" xfId="2107"/>
    <cellStyle name="60% - 强调文字颜色 1 5 3" xfId="2108"/>
    <cellStyle name="60% - 强调文字颜色 1 5 3 2" xfId="2109"/>
    <cellStyle name="60% - 强调文字颜色 1 5 4" xfId="2110"/>
    <cellStyle name="60% - 强调文字颜色 1 5 4 2" xfId="2111"/>
    <cellStyle name="60% - 强调文字颜色 1 5 5" xfId="2112"/>
    <cellStyle name="60% - 强调文字颜色 1 6" xfId="2113"/>
    <cellStyle name="60% - 强调文字颜色 1 6 2" xfId="2114"/>
    <cellStyle name="60% - 强调文字颜色 1 6 2 2" xfId="2115"/>
    <cellStyle name="60% - 强调文字颜色 1 6 2 2 2" xfId="2116"/>
    <cellStyle name="60% - 强调文字颜色 1 6 2 3" xfId="2117"/>
    <cellStyle name="60% - 强调文字颜色 1 6 3" xfId="2118"/>
    <cellStyle name="60% - 强调文字颜色 1 6 3 2" xfId="2119"/>
    <cellStyle name="60% - 强调文字颜色 1 6 4" xfId="2120"/>
    <cellStyle name="60% - 强调文字颜色 1 6 4 2" xfId="2121"/>
    <cellStyle name="60% - 强调文字颜色 1 6 5" xfId="2122"/>
    <cellStyle name="60% - 强调文字颜色 1 7" xfId="2123"/>
    <cellStyle name="60% - 强调文字颜色 1 7 2" xfId="2124"/>
    <cellStyle name="60% - 强调文字颜色 1 7 2 2" xfId="2125"/>
    <cellStyle name="60% - 强调文字颜色 1 7 2 2 2" xfId="2126"/>
    <cellStyle name="60% - 强调文字颜色 1 7 2 3" xfId="2127"/>
    <cellStyle name="60% - 强调文字颜色 1 7 3" xfId="2128"/>
    <cellStyle name="60% - 强调文字颜色 1 7 3 2" xfId="2129"/>
    <cellStyle name="60% - 强调文字颜色 1 7 4" xfId="2130"/>
    <cellStyle name="60% - 强调文字颜色 1 7 4 2" xfId="2131"/>
    <cellStyle name="60% - 强调文字颜色 1 7 5" xfId="2132"/>
    <cellStyle name="60% - 强调文字颜色 2 2" xfId="2133"/>
    <cellStyle name="60% - 强调文字颜色 2 2 2" xfId="2134"/>
    <cellStyle name="60% - 强调文字颜色 2 2 2 2" xfId="2135"/>
    <cellStyle name="60% - 强调文字颜色 2 2 2 2 2" xfId="2136"/>
    <cellStyle name="60% - 强调文字颜色 2 2 2 2 2 2" xfId="2137"/>
    <cellStyle name="60% - 强调文字颜色 2 2 2 2 3" xfId="2138"/>
    <cellStyle name="60% - 强调文字颜色 2 2 2 3" xfId="2139"/>
    <cellStyle name="60% - 强调文字颜色 2 2 2 3 2" xfId="2140"/>
    <cellStyle name="60% - 强调文字颜色 2 2 2 4" xfId="2141"/>
    <cellStyle name="60% - 强调文字颜色 2 2 2 4 2" xfId="2142"/>
    <cellStyle name="60% - 强调文字颜色 2 2 2 5" xfId="2143"/>
    <cellStyle name="60% - 强调文字颜色 2 2 2 6" xfId="8673"/>
    <cellStyle name="60% - 强调文字颜色 2 2 3" xfId="2144"/>
    <cellStyle name="60% - 强调文字颜色 2 2 3 2" xfId="2145"/>
    <cellStyle name="60% - 强调文字颜色 2 2 3 2 2" xfId="2146"/>
    <cellStyle name="60% - 强调文字颜色 2 2 3 3" xfId="2147"/>
    <cellStyle name="60% - 强调文字颜色 2 2 4" xfId="2148"/>
    <cellStyle name="60% - 强调文字颜色 2 2 4 2" xfId="2149"/>
    <cellStyle name="60% - 强调文字颜色 2 2 5" xfId="2150"/>
    <cellStyle name="60% - 强调文字颜色 2 2 5 2" xfId="2151"/>
    <cellStyle name="60% - 强调文字颜色 2 2 6" xfId="2152"/>
    <cellStyle name="60% - 强调文字颜色 2 2 7" xfId="8672"/>
    <cellStyle name="60% - 强调文字颜色 2 3" xfId="2153"/>
    <cellStyle name="60% - 强调文字颜色 2 3 2" xfId="2154"/>
    <cellStyle name="60% - 强调文字颜色 2 3 2 2" xfId="2155"/>
    <cellStyle name="60% - 强调文字颜色 2 3 2 2 2" xfId="2156"/>
    <cellStyle name="60% - 强调文字颜色 2 3 2 2 2 2" xfId="2157"/>
    <cellStyle name="60% - 强调文字颜色 2 3 2 2 3" xfId="2158"/>
    <cellStyle name="60% - 强调文字颜色 2 3 2 3" xfId="2159"/>
    <cellStyle name="60% - 强调文字颜色 2 3 2 3 2" xfId="2160"/>
    <cellStyle name="60% - 强调文字颜色 2 3 2 4" xfId="2161"/>
    <cellStyle name="60% - 强调文字颜色 2 3 2 4 2" xfId="2162"/>
    <cellStyle name="60% - 强调文字颜色 2 3 2 5" xfId="2163"/>
    <cellStyle name="60% - 强调文字颜色 2 3 2 6" xfId="8675"/>
    <cellStyle name="60% - 强调文字颜色 2 3 3" xfId="2164"/>
    <cellStyle name="60% - 强调文字颜色 2 3 3 2" xfId="2165"/>
    <cellStyle name="60% - 强调文字颜色 2 3 3 2 2" xfId="2166"/>
    <cellStyle name="60% - 强调文字颜色 2 3 3 3" xfId="2167"/>
    <cellStyle name="60% - 强调文字颜色 2 3 4" xfId="2168"/>
    <cellStyle name="60% - 强调文字颜色 2 3 4 2" xfId="2169"/>
    <cellStyle name="60% - 强调文字颜色 2 3 5" xfId="2170"/>
    <cellStyle name="60% - 强调文字颜色 2 3 5 2" xfId="2171"/>
    <cellStyle name="60% - 强调文字颜色 2 3 6" xfId="2172"/>
    <cellStyle name="60% - 强调文字颜色 2 3 7" xfId="8674"/>
    <cellStyle name="60% - 强调文字颜色 2 4" xfId="2173"/>
    <cellStyle name="60% - 强调文字颜色 2 4 2" xfId="2174"/>
    <cellStyle name="60% - 强调文字颜色 2 4 2 2" xfId="2175"/>
    <cellStyle name="60% - 强调文字颜色 2 4 2 2 2" xfId="2176"/>
    <cellStyle name="60% - 强调文字颜色 2 4 2 2 2 2" xfId="2177"/>
    <cellStyle name="60% - 强调文字颜色 2 4 2 2 3" xfId="2178"/>
    <cellStyle name="60% - 强调文字颜色 2 4 2 3" xfId="2179"/>
    <cellStyle name="60% - 强调文字颜色 2 4 2 3 2" xfId="2180"/>
    <cellStyle name="60% - 强调文字颜色 2 4 2 4" xfId="2181"/>
    <cellStyle name="60% - 强调文字颜色 2 4 2 4 2" xfId="2182"/>
    <cellStyle name="60% - 强调文字颜色 2 4 2 5" xfId="2183"/>
    <cellStyle name="60% - 强调文字颜色 2 4 2 6" xfId="8677"/>
    <cellStyle name="60% - 强调文字颜色 2 4 3" xfId="2184"/>
    <cellStyle name="60% - 强调文字颜色 2 4 3 2" xfId="2185"/>
    <cellStyle name="60% - 强调文字颜色 2 4 3 2 2" xfId="2186"/>
    <cellStyle name="60% - 强调文字颜色 2 4 3 3" xfId="2187"/>
    <cellStyle name="60% - 强调文字颜色 2 4 4" xfId="2188"/>
    <cellStyle name="60% - 强调文字颜色 2 4 4 2" xfId="2189"/>
    <cellStyle name="60% - 强调文字颜色 2 4 5" xfId="2190"/>
    <cellStyle name="60% - 强调文字颜色 2 4 5 2" xfId="2191"/>
    <cellStyle name="60% - 强调文字颜色 2 4 6" xfId="2192"/>
    <cellStyle name="60% - 强调文字颜色 2 4 7" xfId="8676"/>
    <cellStyle name="60% - 强调文字颜色 2 5" xfId="2193"/>
    <cellStyle name="60% - 强调文字颜色 2 5 2" xfId="2194"/>
    <cellStyle name="60% - 强调文字颜色 2 5 2 2" xfId="2195"/>
    <cellStyle name="60% - 强调文字颜色 2 5 2 2 2" xfId="2196"/>
    <cellStyle name="60% - 强调文字颜色 2 5 2 3" xfId="2197"/>
    <cellStyle name="60% - 强调文字颜色 2 5 3" xfId="2198"/>
    <cellStyle name="60% - 强调文字颜色 2 5 3 2" xfId="2199"/>
    <cellStyle name="60% - 强调文字颜色 2 5 4" xfId="2200"/>
    <cellStyle name="60% - 强调文字颜色 2 5 4 2" xfId="2201"/>
    <cellStyle name="60% - 强调文字颜色 2 5 5" xfId="2202"/>
    <cellStyle name="60% - 强调文字颜色 2 6" xfId="2203"/>
    <cellStyle name="60% - 强调文字颜色 2 6 2" xfId="2204"/>
    <cellStyle name="60% - 强调文字颜色 2 6 2 2" xfId="2205"/>
    <cellStyle name="60% - 强调文字颜色 2 6 2 2 2" xfId="2206"/>
    <cellStyle name="60% - 强调文字颜色 2 6 2 3" xfId="2207"/>
    <cellStyle name="60% - 强调文字颜色 2 6 3" xfId="2208"/>
    <cellStyle name="60% - 强调文字颜色 2 6 3 2" xfId="2209"/>
    <cellStyle name="60% - 强调文字颜色 2 6 4" xfId="2210"/>
    <cellStyle name="60% - 强调文字颜色 2 6 4 2" xfId="2211"/>
    <cellStyle name="60% - 强调文字颜色 2 6 5" xfId="2212"/>
    <cellStyle name="60% - 强调文字颜色 2 7" xfId="2213"/>
    <cellStyle name="60% - 强调文字颜色 2 7 2" xfId="2214"/>
    <cellStyle name="60% - 强调文字颜色 2 7 2 2" xfId="2215"/>
    <cellStyle name="60% - 强调文字颜色 2 7 2 2 2" xfId="2216"/>
    <cellStyle name="60% - 强调文字颜色 2 7 2 3" xfId="2217"/>
    <cellStyle name="60% - 强调文字颜色 2 7 3" xfId="2218"/>
    <cellStyle name="60% - 强调文字颜色 2 7 3 2" xfId="2219"/>
    <cellStyle name="60% - 强调文字颜色 2 7 4" xfId="2220"/>
    <cellStyle name="60% - 强调文字颜色 2 7 4 2" xfId="2221"/>
    <cellStyle name="60% - 强调文字颜色 2 7 5" xfId="2222"/>
    <cellStyle name="60% - 强调文字颜色 3 2" xfId="2223"/>
    <cellStyle name="60% - 强调文字颜色 3 2 2" xfId="2224"/>
    <cellStyle name="60% - 强调文字颜色 3 2 2 2" xfId="2225"/>
    <cellStyle name="60% - 强调文字颜色 3 2 2 2 2" xfId="2226"/>
    <cellStyle name="60% - 强调文字颜色 3 2 2 2 2 2" xfId="2227"/>
    <cellStyle name="60% - 强调文字颜色 3 2 2 2 3" xfId="2228"/>
    <cellStyle name="60% - 强调文字颜色 3 2 2 3" xfId="2229"/>
    <cellStyle name="60% - 强调文字颜色 3 2 2 3 2" xfId="2230"/>
    <cellStyle name="60% - 强调文字颜色 3 2 2 4" xfId="2231"/>
    <cellStyle name="60% - 强调文字颜色 3 2 2 4 2" xfId="2232"/>
    <cellStyle name="60% - 强调文字颜色 3 2 2 5" xfId="2233"/>
    <cellStyle name="60% - 强调文字颜色 3 2 2 6" xfId="8679"/>
    <cellStyle name="60% - 强调文字颜色 3 2 3" xfId="2234"/>
    <cellStyle name="60% - 强调文字颜色 3 2 3 2" xfId="2235"/>
    <cellStyle name="60% - 强调文字颜色 3 2 3 2 2" xfId="2236"/>
    <cellStyle name="60% - 强调文字颜色 3 2 3 3" xfId="2237"/>
    <cellStyle name="60% - 强调文字颜色 3 2 4" xfId="2238"/>
    <cellStyle name="60% - 强调文字颜色 3 2 4 2" xfId="2239"/>
    <cellStyle name="60% - 强调文字颜色 3 2 5" xfId="2240"/>
    <cellStyle name="60% - 强调文字颜色 3 2 5 2" xfId="2241"/>
    <cellStyle name="60% - 强调文字颜色 3 2 6" xfId="2242"/>
    <cellStyle name="60% - 强调文字颜色 3 2 7" xfId="8678"/>
    <cellStyle name="60% - 强调文字颜色 3 3" xfId="2243"/>
    <cellStyle name="60% - 强调文字颜色 3 3 2" xfId="2244"/>
    <cellStyle name="60% - 强调文字颜色 3 3 2 2" xfId="2245"/>
    <cellStyle name="60% - 强调文字颜色 3 3 2 2 2" xfId="2246"/>
    <cellStyle name="60% - 强调文字颜色 3 3 2 2 2 2" xfId="2247"/>
    <cellStyle name="60% - 强调文字颜色 3 3 2 2 3" xfId="2248"/>
    <cellStyle name="60% - 强调文字颜色 3 3 2 3" xfId="2249"/>
    <cellStyle name="60% - 强调文字颜色 3 3 2 3 2" xfId="2250"/>
    <cellStyle name="60% - 强调文字颜色 3 3 2 4" xfId="2251"/>
    <cellStyle name="60% - 强调文字颜色 3 3 2 4 2" xfId="2252"/>
    <cellStyle name="60% - 强调文字颜色 3 3 2 5" xfId="2253"/>
    <cellStyle name="60% - 强调文字颜色 3 3 2 6" xfId="8681"/>
    <cellStyle name="60% - 强调文字颜色 3 3 3" xfId="2254"/>
    <cellStyle name="60% - 强调文字颜色 3 3 3 2" xfId="2255"/>
    <cellStyle name="60% - 强调文字颜色 3 3 3 2 2" xfId="2256"/>
    <cellStyle name="60% - 强调文字颜色 3 3 3 3" xfId="2257"/>
    <cellStyle name="60% - 强调文字颜色 3 3 4" xfId="2258"/>
    <cellStyle name="60% - 强调文字颜色 3 3 4 2" xfId="2259"/>
    <cellStyle name="60% - 强调文字颜色 3 3 5" xfId="2260"/>
    <cellStyle name="60% - 强调文字颜色 3 3 5 2" xfId="2261"/>
    <cellStyle name="60% - 强调文字颜色 3 3 6" xfId="2262"/>
    <cellStyle name="60% - 强调文字颜色 3 3 7" xfId="8680"/>
    <cellStyle name="60% - 强调文字颜色 3 4" xfId="2263"/>
    <cellStyle name="60% - 强调文字颜色 3 4 2" xfId="2264"/>
    <cellStyle name="60% - 强调文字颜色 3 4 2 2" xfId="2265"/>
    <cellStyle name="60% - 强调文字颜色 3 4 2 2 2" xfId="2266"/>
    <cellStyle name="60% - 强调文字颜色 3 4 2 2 2 2" xfId="2267"/>
    <cellStyle name="60% - 强调文字颜色 3 4 2 2 3" xfId="2268"/>
    <cellStyle name="60% - 强调文字颜色 3 4 2 3" xfId="2269"/>
    <cellStyle name="60% - 强调文字颜色 3 4 2 3 2" xfId="2270"/>
    <cellStyle name="60% - 强调文字颜色 3 4 2 4" xfId="2271"/>
    <cellStyle name="60% - 强调文字颜色 3 4 2 4 2" xfId="2272"/>
    <cellStyle name="60% - 强调文字颜色 3 4 2 5" xfId="2273"/>
    <cellStyle name="60% - 强调文字颜色 3 4 2 6" xfId="8683"/>
    <cellStyle name="60% - 强调文字颜色 3 4 3" xfId="2274"/>
    <cellStyle name="60% - 强调文字颜色 3 4 3 2" xfId="2275"/>
    <cellStyle name="60% - 强调文字颜色 3 4 3 2 2" xfId="2276"/>
    <cellStyle name="60% - 强调文字颜色 3 4 3 3" xfId="2277"/>
    <cellStyle name="60% - 强调文字颜色 3 4 4" xfId="2278"/>
    <cellStyle name="60% - 强调文字颜色 3 4 4 2" xfId="2279"/>
    <cellStyle name="60% - 强调文字颜色 3 4 5" xfId="2280"/>
    <cellStyle name="60% - 强调文字颜色 3 4 5 2" xfId="2281"/>
    <cellStyle name="60% - 强调文字颜色 3 4 6" xfId="2282"/>
    <cellStyle name="60% - 强调文字颜色 3 4 7" xfId="8682"/>
    <cellStyle name="60% - 强调文字颜色 3 5" xfId="2283"/>
    <cellStyle name="60% - 强调文字颜色 3 5 2" xfId="2284"/>
    <cellStyle name="60% - 强调文字颜色 3 5 2 2" xfId="2285"/>
    <cellStyle name="60% - 强调文字颜色 3 5 2 2 2" xfId="2286"/>
    <cellStyle name="60% - 强调文字颜色 3 5 2 3" xfId="2287"/>
    <cellStyle name="60% - 强调文字颜色 3 5 3" xfId="2288"/>
    <cellStyle name="60% - 强调文字颜色 3 5 3 2" xfId="2289"/>
    <cellStyle name="60% - 强调文字颜色 3 5 4" xfId="2290"/>
    <cellStyle name="60% - 强调文字颜色 3 5 4 2" xfId="2291"/>
    <cellStyle name="60% - 强调文字颜色 3 5 5" xfId="2292"/>
    <cellStyle name="60% - 强调文字颜色 3 6" xfId="2293"/>
    <cellStyle name="60% - 强调文字颜色 3 6 2" xfId="2294"/>
    <cellStyle name="60% - 强调文字颜色 3 6 2 2" xfId="2295"/>
    <cellStyle name="60% - 强调文字颜色 3 6 2 2 2" xfId="2296"/>
    <cellStyle name="60% - 强调文字颜色 3 6 2 3" xfId="2297"/>
    <cellStyle name="60% - 强调文字颜色 3 6 3" xfId="2298"/>
    <cellStyle name="60% - 强调文字颜色 3 6 3 2" xfId="2299"/>
    <cellStyle name="60% - 强调文字颜色 3 6 4" xfId="2300"/>
    <cellStyle name="60% - 强调文字颜色 3 6 4 2" xfId="2301"/>
    <cellStyle name="60% - 强调文字颜色 3 6 5" xfId="2302"/>
    <cellStyle name="60% - 强调文字颜色 3 7" xfId="2303"/>
    <cellStyle name="60% - 强调文字颜色 3 7 2" xfId="2304"/>
    <cellStyle name="60% - 强调文字颜色 3 7 2 2" xfId="2305"/>
    <cellStyle name="60% - 强调文字颜色 3 7 2 2 2" xfId="2306"/>
    <cellStyle name="60% - 强调文字颜色 3 7 2 3" xfId="2307"/>
    <cellStyle name="60% - 强调文字颜色 3 7 3" xfId="2308"/>
    <cellStyle name="60% - 强调文字颜色 3 7 3 2" xfId="2309"/>
    <cellStyle name="60% - 强调文字颜色 3 7 4" xfId="2310"/>
    <cellStyle name="60% - 强调文字颜色 3 7 4 2" xfId="2311"/>
    <cellStyle name="60% - 强调文字颜色 3 7 5" xfId="2312"/>
    <cellStyle name="60% - 强调文字颜色 4 2" xfId="2313"/>
    <cellStyle name="60% - 强调文字颜色 4 2 2" xfId="2314"/>
    <cellStyle name="60% - 强调文字颜色 4 2 2 2" xfId="2315"/>
    <cellStyle name="60% - 强调文字颜色 4 2 2 2 2" xfId="2316"/>
    <cellStyle name="60% - 强调文字颜色 4 2 2 2 2 2" xfId="2317"/>
    <cellStyle name="60% - 强调文字颜色 4 2 2 2 3" xfId="2318"/>
    <cellStyle name="60% - 强调文字颜色 4 2 2 3" xfId="2319"/>
    <cellStyle name="60% - 强调文字颜色 4 2 2 3 2" xfId="2320"/>
    <cellStyle name="60% - 强调文字颜色 4 2 2 4" xfId="2321"/>
    <cellStyle name="60% - 强调文字颜色 4 2 2 4 2" xfId="2322"/>
    <cellStyle name="60% - 强调文字颜色 4 2 2 5" xfId="2323"/>
    <cellStyle name="60% - 强调文字颜色 4 2 2 6" xfId="8685"/>
    <cellStyle name="60% - 强调文字颜色 4 2 3" xfId="2324"/>
    <cellStyle name="60% - 强调文字颜色 4 2 3 2" xfId="2325"/>
    <cellStyle name="60% - 强调文字颜色 4 2 3 2 2" xfId="2326"/>
    <cellStyle name="60% - 强调文字颜色 4 2 3 3" xfId="2327"/>
    <cellStyle name="60% - 强调文字颜色 4 2 4" xfId="2328"/>
    <cellStyle name="60% - 强调文字颜色 4 2 4 2" xfId="2329"/>
    <cellStyle name="60% - 强调文字颜色 4 2 5" xfId="2330"/>
    <cellStyle name="60% - 强调文字颜色 4 2 5 2" xfId="2331"/>
    <cellStyle name="60% - 强调文字颜色 4 2 6" xfId="2332"/>
    <cellStyle name="60% - 强调文字颜色 4 2 7" xfId="8684"/>
    <cellStyle name="60% - 强调文字颜色 4 3" xfId="2333"/>
    <cellStyle name="60% - 强调文字颜色 4 3 2" xfId="2334"/>
    <cellStyle name="60% - 强调文字颜色 4 3 2 2" xfId="2335"/>
    <cellStyle name="60% - 强调文字颜色 4 3 2 2 2" xfId="2336"/>
    <cellStyle name="60% - 强调文字颜色 4 3 2 2 2 2" xfId="2337"/>
    <cellStyle name="60% - 强调文字颜色 4 3 2 2 3" xfId="2338"/>
    <cellStyle name="60% - 强调文字颜色 4 3 2 3" xfId="2339"/>
    <cellStyle name="60% - 强调文字颜色 4 3 2 3 2" xfId="2340"/>
    <cellStyle name="60% - 强调文字颜色 4 3 2 4" xfId="2341"/>
    <cellStyle name="60% - 强调文字颜色 4 3 2 4 2" xfId="2342"/>
    <cellStyle name="60% - 强调文字颜色 4 3 2 5" xfId="2343"/>
    <cellStyle name="60% - 强调文字颜色 4 3 2 6" xfId="8687"/>
    <cellStyle name="60% - 强调文字颜色 4 3 3" xfId="2344"/>
    <cellStyle name="60% - 强调文字颜色 4 3 3 2" xfId="2345"/>
    <cellStyle name="60% - 强调文字颜色 4 3 3 2 2" xfId="2346"/>
    <cellStyle name="60% - 强调文字颜色 4 3 3 3" xfId="2347"/>
    <cellStyle name="60% - 强调文字颜色 4 3 4" xfId="2348"/>
    <cellStyle name="60% - 强调文字颜色 4 3 4 2" xfId="2349"/>
    <cellStyle name="60% - 强调文字颜色 4 3 5" xfId="2350"/>
    <cellStyle name="60% - 强调文字颜色 4 3 5 2" xfId="2351"/>
    <cellStyle name="60% - 强调文字颜色 4 3 6" xfId="2352"/>
    <cellStyle name="60% - 强调文字颜色 4 3 7" xfId="8686"/>
    <cellStyle name="60% - 强调文字颜色 4 4" xfId="2353"/>
    <cellStyle name="60% - 强调文字颜色 4 4 2" xfId="2354"/>
    <cellStyle name="60% - 强调文字颜色 4 4 2 2" xfId="2355"/>
    <cellStyle name="60% - 强调文字颜色 4 4 2 2 2" xfId="2356"/>
    <cellStyle name="60% - 强调文字颜色 4 4 2 2 2 2" xfId="2357"/>
    <cellStyle name="60% - 强调文字颜色 4 4 2 2 3" xfId="2358"/>
    <cellStyle name="60% - 强调文字颜色 4 4 2 3" xfId="2359"/>
    <cellStyle name="60% - 强调文字颜色 4 4 2 3 2" xfId="2360"/>
    <cellStyle name="60% - 强调文字颜色 4 4 2 4" xfId="2361"/>
    <cellStyle name="60% - 强调文字颜色 4 4 2 4 2" xfId="2362"/>
    <cellStyle name="60% - 强调文字颜色 4 4 2 5" xfId="2363"/>
    <cellStyle name="60% - 强调文字颜色 4 4 2 6" xfId="8689"/>
    <cellStyle name="60% - 强调文字颜色 4 4 3" xfId="2364"/>
    <cellStyle name="60% - 强调文字颜色 4 4 3 2" xfId="2365"/>
    <cellStyle name="60% - 强调文字颜色 4 4 3 2 2" xfId="2366"/>
    <cellStyle name="60% - 强调文字颜色 4 4 3 3" xfId="2367"/>
    <cellStyle name="60% - 强调文字颜色 4 4 4" xfId="2368"/>
    <cellStyle name="60% - 强调文字颜色 4 4 4 2" xfId="2369"/>
    <cellStyle name="60% - 强调文字颜色 4 4 5" xfId="2370"/>
    <cellStyle name="60% - 强调文字颜色 4 4 5 2" xfId="2371"/>
    <cellStyle name="60% - 强调文字颜色 4 4 6" xfId="2372"/>
    <cellStyle name="60% - 强调文字颜色 4 4 7" xfId="8688"/>
    <cellStyle name="60% - 强调文字颜色 4 5" xfId="2373"/>
    <cellStyle name="60% - 强调文字颜色 4 5 2" xfId="2374"/>
    <cellStyle name="60% - 强调文字颜色 4 5 2 2" xfId="2375"/>
    <cellStyle name="60% - 强调文字颜色 4 5 2 2 2" xfId="2376"/>
    <cellStyle name="60% - 强调文字颜色 4 5 2 3" xfId="2377"/>
    <cellStyle name="60% - 强调文字颜色 4 5 3" xfId="2378"/>
    <cellStyle name="60% - 强调文字颜色 4 5 3 2" xfId="2379"/>
    <cellStyle name="60% - 强调文字颜色 4 5 4" xfId="2380"/>
    <cellStyle name="60% - 强调文字颜色 4 5 4 2" xfId="2381"/>
    <cellStyle name="60% - 强调文字颜色 4 5 5" xfId="2382"/>
    <cellStyle name="60% - 强调文字颜色 4 6" xfId="2383"/>
    <cellStyle name="60% - 强调文字颜色 4 6 2" xfId="2384"/>
    <cellStyle name="60% - 强调文字颜色 4 6 2 2" xfId="2385"/>
    <cellStyle name="60% - 强调文字颜色 4 6 2 2 2" xfId="2386"/>
    <cellStyle name="60% - 强调文字颜色 4 6 2 3" xfId="2387"/>
    <cellStyle name="60% - 强调文字颜色 4 6 3" xfId="2388"/>
    <cellStyle name="60% - 强调文字颜色 4 6 3 2" xfId="2389"/>
    <cellStyle name="60% - 强调文字颜色 4 6 4" xfId="2390"/>
    <cellStyle name="60% - 强调文字颜色 4 6 4 2" xfId="2391"/>
    <cellStyle name="60% - 强调文字颜色 4 6 5" xfId="2392"/>
    <cellStyle name="60% - 强调文字颜色 4 7" xfId="2393"/>
    <cellStyle name="60% - 强调文字颜色 4 7 2" xfId="2394"/>
    <cellStyle name="60% - 强调文字颜色 4 7 2 2" xfId="2395"/>
    <cellStyle name="60% - 强调文字颜色 4 7 2 2 2" xfId="2396"/>
    <cellStyle name="60% - 强调文字颜色 4 7 2 3" xfId="2397"/>
    <cellStyle name="60% - 强调文字颜色 4 7 3" xfId="2398"/>
    <cellStyle name="60% - 强调文字颜色 4 7 3 2" xfId="2399"/>
    <cellStyle name="60% - 强调文字颜色 4 7 4" xfId="2400"/>
    <cellStyle name="60% - 强调文字颜色 4 7 4 2" xfId="2401"/>
    <cellStyle name="60% - 强调文字颜色 4 7 5" xfId="2402"/>
    <cellStyle name="60% - 强调文字颜色 5 2" xfId="2403"/>
    <cellStyle name="60% - 强调文字颜色 5 2 2" xfId="2404"/>
    <cellStyle name="60% - 强调文字颜色 5 2 2 2" xfId="2405"/>
    <cellStyle name="60% - 强调文字颜色 5 2 2 2 2" xfId="2406"/>
    <cellStyle name="60% - 强调文字颜色 5 2 2 2 2 2" xfId="2407"/>
    <cellStyle name="60% - 强调文字颜色 5 2 2 2 3" xfId="2408"/>
    <cellStyle name="60% - 强调文字颜色 5 2 2 3" xfId="2409"/>
    <cellStyle name="60% - 强调文字颜色 5 2 2 3 2" xfId="2410"/>
    <cellStyle name="60% - 强调文字颜色 5 2 2 4" xfId="2411"/>
    <cellStyle name="60% - 强调文字颜色 5 2 2 4 2" xfId="2412"/>
    <cellStyle name="60% - 强调文字颜色 5 2 2 5" xfId="2413"/>
    <cellStyle name="60% - 强调文字颜色 5 2 2 6" xfId="8691"/>
    <cellStyle name="60% - 强调文字颜色 5 2 3" xfId="2414"/>
    <cellStyle name="60% - 强调文字颜色 5 2 3 2" xfId="2415"/>
    <cellStyle name="60% - 强调文字颜色 5 2 3 2 2" xfId="2416"/>
    <cellStyle name="60% - 强调文字颜色 5 2 3 3" xfId="2417"/>
    <cellStyle name="60% - 强调文字颜色 5 2 4" xfId="2418"/>
    <cellStyle name="60% - 强调文字颜色 5 2 4 2" xfId="2419"/>
    <cellStyle name="60% - 强调文字颜色 5 2 5" xfId="2420"/>
    <cellStyle name="60% - 强调文字颜色 5 2 5 2" xfId="2421"/>
    <cellStyle name="60% - 强调文字颜色 5 2 6" xfId="2422"/>
    <cellStyle name="60% - 强调文字颜色 5 2 7" xfId="8690"/>
    <cellStyle name="60% - 强调文字颜色 5 3" xfId="2423"/>
    <cellStyle name="60% - 强调文字颜色 5 3 2" xfId="2424"/>
    <cellStyle name="60% - 强调文字颜色 5 3 2 2" xfId="2425"/>
    <cellStyle name="60% - 强调文字颜色 5 3 2 2 2" xfId="2426"/>
    <cellStyle name="60% - 强调文字颜色 5 3 2 2 2 2" xfId="2427"/>
    <cellStyle name="60% - 强调文字颜色 5 3 2 2 3" xfId="2428"/>
    <cellStyle name="60% - 强调文字颜色 5 3 2 3" xfId="2429"/>
    <cellStyle name="60% - 强调文字颜色 5 3 2 3 2" xfId="2430"/>
    <cellStyle name="60% - 强调文字颜色 5 3 2 4" xfId="2431"/>
    <cellStyle name="60% - 强调文字颜色 5 3 2 4 2" xfId="2432"/>
    <cellStyle name="60% - 强调文字颜色 5 3 2 5" xfId="2433"/>
    <cellStyle name="60% - 强调文字颜色 5 3 2 6" xfId="8693"/>
    <cellStyle name="60% - 强调文字颜色 5 3 3" xfId="2434"/>
    <cellStyle name="60% - 强调文字颜色 5 3 3 2" xfId="2435"/>
    <cellStyle name="60% - 强调文字颜色 5 3 3 2 2" xfId="2436"/>
    <cellStyle name="60% - 强调文字颜色 5 3 3 3" xfId="2437"/>
    <cellStyle name="60% - 强调文字颜色 5 3 4" xfId="2438"/>
    <cellStyle name="60% - 强调文字颜色 5 3 4 2" xfId="2439"/>
    <cellStyle name="60% - 强调文字颜色 5 3 5" xfId="2440"/>
    <cellStyle name="60% - 强调文字颜色 5 3 5 2" xfId="2441"/>
    <cellStyle name="60% - 强调文字颜色 5 3 6" xfId="2442"/>
    <cellStyle name="60% - 强调文字颜色 5 3 7" xfId="8692"/>
    <cellStyle name="60% - 强调文字颜色 5 4" xfId="2443"/>
    <cellStyle name="60% - 强调文字颜色 5 4 2" xfId="2444"/>
    <cellStyle name="60% - 强调文字颜色 5 4 2 2" xfId="2445"/>
    <cellStyle name="60% - 强调文字颜色 5 4 2 2 2" xfId="2446"/>
    <cellStyle name="60% - 强调文字颜色 5 4 2 2 2 2" xfId="2447"/>
    <cellStyle name="60% - 强调文字颜色 5 4 2 2 3" xfId="2448"/>
    <cellStyle name="60% - 强调文字颜色 5 4 2 3" xfId="2449"/>
    <cellStyle name="60% - 强调文字颜色 5 4 2 3 2" xfId="2450"/>
    <cellStyle name="60% - 强调文字颜色 5 4 2 4" xfId="2451"/>
    <cellStyle name="60% - 强调文字颜色 5 4 2 4 2" xfId="2452"/>
    <cellStyle name="60% - 强调文字颜色 5 4 2 5" xfId="2453"/>
    <cellStyle name="60% - 强调文字颜色 5 4 2 6" xfId="8695"/>
    <cellStyle name="60% - 强调文字颜色 5 4 3" xfId="2454"/>
    <cellStyle name="60% - 强调文字颜色 5 4 3 2" xfId="2455"/>
    <cellStyle name="60% - 强调文字颜色 5 4 3 2 2" xfId="2456"/>
    <cellStyle name="60% - 强调文字颜色 5 4 3 3" xfId="2457"/>
    <cellStyle name="60% - 强调文字颜色 5 4 4" xfId="2458"/>
    <cellStyle name="60% - 强调文字颜色 5 4 4 2" xfId="2459"/>
    <cellStyle name="60% - 强调文字颜色 5 4 5" xfId="2460"/>
    <cellStyle name="60% - 强调文字颜色 5 4 5 2" xfId="2461"/>
    <cellStyle name="60% - 强调文字颜色 5 4 6" xfId="2462"/>
    <cellStyle name="60% - 强调文字颜色 5 4 7" xfId="8694"/>
    <cellStyle name="60% - 强调文字颜色 5 5" xfId="2463"/>
    <cellStyle name="60% - 强调文字颜色 5 5 2" xfId="2464"/>
    <cellStyle name="60% - 强调文字颜色 5 5 2 2" xfId="2465"/>
    <cellStyle name="60% - 强调文字颜色 5 5 2 2 2" xfId="2466"/>
    <cellStyle name="60% - 强调文字颜色 5 5 2 3" xfId="2467"/>
    <cellStyle name="60% - 强调文字颜色 5 5 3" xfId="2468"/>
    <cellStyle name="60% - 强调文字颜色 5 5 3 2" xfId="2469"/>
    <cellStyle name="60% - 强调文字颜色 5 5 4" xfId="2470"/>
    <cellStyle name="60% - 强调文字颜色 5 5 4 2" xfId="2471"/>
    <cellStyle name="60% - 强调文字颜色 5 5 5" xfId="2472"/>
    <cellStyle name="60% - 强调文字颜色 5 6" xfId="2473"/>
    <cellStyle name="60% - 强调文字颜色 5 6 2" xfId="2474"/>
    <cellStyle name="60% - 强调文字颜色 5 6 2 2" xfId="2475"/>
    <cellStyle name="60% - 强调文字颜色 5 6 2 2 2" xfId="2476"/>
    <cellStyle name="60% - 强调文字颜色 5 6 2 3" xfId="2477"/>
    <cellStyle name="60% - 强调文字颜色 5 6 3" xfId="2478"/>
    <cellStyle name="60% - 强调文字颜色 5 6 3 2" xfId="2479"/>
    <cellStyle name="60% - 强调文字颜色 5 6 4" xfId="2480"/>
    <cellStyle name="60% - 强调文字颜色 5 6 4 2" xfId="2481"/>
    <cellStyle name="60% - 强调文字颜色 5 6 5" xfId="2482"/>
    <cellStyle name="60% - 强调文字颜色 5 7" xfId="2483"/>
    <cellStyle name="60% - 强调文字颜色 5 7 2" xfId="2484"/>
    <cellStyle name="60% - 强调文字颜色 5 7 2 2" xfId="2485"/>
    <cellStyle name="60% - 强调文字颜色 5 7 2 2 2" xfId="2486"/>
    <cellStyle name="60% - 强调文字颜色 5 7 2 3" xfId="2487"/>
    <cellStyle name="60% - 强调文字颜色 5 7 3" xfId="2488"/>
    <cellStyle name="60% - 强调文字颜色 5 7 3 2" xfId="2489"/>
    <cellStyle name="60% - 强调文字颜色 5 7 4" xfId="2490"/>
    <cellStyle name="60% - 强调文字颜色 5 7 4 2" xfId="2491"/>
    <cellStyle name="60% - 强调文字颜色 5 7 5" xfId="2492"/>
    <cellStyle name="60% - 强调文字颜色 6 2" xfId="2493"/>
    <cellStyle name="60% - 强调文字颜色 6 2 2" xfId="2494"/>
    <cellStyle name="60% - 强调文字颜色 6 2 2 2" xfId="2495"/>
    <cellStyle name="60% - 强调文字颜色 6 2 2 2 2" xfId="2496"/>
    <cellStyle name="60% - 强调文字颜色 6 2 2 2 2 2" xfId="2497"/>
    <cellStyle name="60% - 强调文字颜色 6 2 2 2 3" xfId="2498"/>
    <cellStyle name="60% - 强调文字颜色 6 2 2 3" xfId="2499"/>
    <cellStyle name="60% - 强调文字颜色 6 2 2 3 2" xfId="2500"/>
    <cellStyle name="60% - 强调文字颜色 6 2 2 4" xfId="2501"/>
    <cellStyle name="60% - 强调文字颜色 6 2 2 4 2" xfId="2502"/>
    <cellStyle name="60% - 强调文字颜色 6 2 2 5" xfId="2503"/>
    <cellStyle name="60% - 强调文字颜色 6 2 2 6" xfId="8697"/>
    <cellStyle name="60% - 强调文字颜色 6 2 3" xfId="2504"/>
    <cellStyle name="60% - 强调文字颜色 6 2 3 2" xfId="2505"/>
    <cellStyle name="60% - 强调文字颜色 6 2 3 2 2" xfId="2506"/>
    <cellStyle name="60% - 强调文字颜色 6 2 3 3" xfId="2507"/>
    <cellStyle name="60% - 强调文字颜色 6 2 4" xfId="2508"/>
    <cellStyle name="60% - 强调文字颜色 6 2 4 2" xfId="2509"/>
    <cellStyle name="60% - 强调文字颜色 6 2 5" xfId="2510"/>
    <cellStyle name="60% - 强调文字颜色 6 2 5 2" xfId="2511"/>
    <cellStyle name="60% - 强调文字颜色 6 2 6" xfId="2512"/>
    <cellStyle name="60% - 强调文字颜色 6 2 7" xfId="8696"/>
    <cellStyle name="60% - 强调文字颜色 6 3" xfId="2513"/>
    <cellStyle name="60% - 强调文字颜色 6 3 2" xfId="2514"/>
    <cellStyle name="60% - 强调文字颜色 6 3 2 2" xfId="2515"/>
    <cellStyle name="60% - 强调文字颜色 6 3 2 2 2" xfId="2516"/>
    <cellStyle name="60% - 强调文字颜色 6 3 2 2 2 2" xfId="2517"/>
    <cellStyle name="60% - 强调文字颜色 6 3 2 2 3" xfId="2518"/>
    <cellStyle name="60% - 强调文字颜色 6 3 2 3" xfId="2519"/>
    <cellStyle name="60% - 强调文字颜色 6 3 2 3 2" xfId="2520"/>
    <cellStyle name="60% - 强调文字颜色 6 3 2 4" xfId="2521"/>
    <cellStyle name="60% - 强调文字颜色 6 3 2 4 2" xfId="2522"/>
    <cellStyle name="60% - 强调文字颜色 6 3 2 5" xfId="2523"/>
    <cellStyle name="60% - 强调文字颜色 6 3 2 6" xfId="8699"/>
    <cellStyle name="60% - 强调文字颜色 6 3 3" xfId="2524"/>
    <cellStyle name="60% - 强调文字颜色 6 3 3 2" xfId="2525"/>
    <cellStyle name="60% - 强调文字颜色 6 3 3 2 2" xfId="2526"/>
    <cellStyle name="60% - 强调文字颜色 6 3 3 3" xfId="2527"/>
    <cellStyle name="60% - 强调文字颜色 6 3 4" xfId="2528"/>
    <cellStyle name="60% - 强调文字颜色 6 3 4 2" xfId="2529"/>
    <cellStyle name="60% - 强调文字颜色 6 3 5" xfId="2530"/>
    <cellStyle name="60% - 强调文字颜色 6 3 5 2" xfId="2531"/>
    <cellStyle name="60% - 强调文字颜色 6 3 6" xfId="2532"/>
    <cellStyle name="60% - 强调文字颜色 6 3 7" xfId="8698"/>
    <cellStyle name="60% - 强调文字颜色 6 4" xfId="2533"/>
    <cellStyle name="60% - 强调文字颜色 6 4 2" xfId="2534"/>
    <cellStyle name="60% - 强调文字颜色 6 4 2 2" xfId="2535"/>
    <cellStyle name="60% - 强调文字颜色 6 4 2 2 2" xfId="2536"/>
    <cellStyle name="60% - 强调文字颜色 6 4 2 2 2 2" xfId="2537"/>
    <cellStyle name="60% - 强调文字颜色 6 4 2 2 3" xfId="2538"/>
    <cellStyle name="60% - 强调文字颜色 6 4 2 3" xfId="2539"/>
    <cellStyle name="60% - 强调文字颜色 6 4 2 3 2" xfId="2540"/>
    <cellStyle name="60% - 强调文字颜色 6 4 2 4" xfId="2541"/>
    <cellStyle name="60% - 强调文字颜色 6 4 2 4 2" xfId="2542"/>
    <cellStyle name="60% - 强调文字颜色 6 4 2 5" xfId="2543"/>
    <cellStyle name="60% - 强调文字颜色 6 4 2 6" xfId="8701"/>
    <cellStyle name="60% - 强调文字颜色 6 4 3" xfId="2544"/>
    <cellStyle name="60% - 强调文字颜色 6 4 3 2" xfId="2545"/>
    <cellStyle name="60% - 强调文字颜色 6 4 3 2 2" xfId="2546"/>
    <cellStyle name="60% - 强调文字颜色 6 4 3 3" xfId="2547"/>
    <cellStyle name="60% - 强调文字颜色 6 4 4" xfId="2548"/>
    <cellStyle name="60% - 强调文字颜色 6 4 4 2" xfId="2549"/>
    <cellStyle name="60% - 强调文字颜色 6 4 5" xfId="2550"/>
    <cellStyle name="60% - 强调文字颜色 6 4 5 2" xfId="2551"/>
    <cellStyle name="60% - 强调文字颜色 6 4 6" xfId="2552"/>
    <cellStyle name="60% - 强调文字颜色 6 4 7" xfId="8700"/>
    <cellStyle name="60% - 强调文字颜色 6 5" xfId="2553"/>
    <cellStyle name="60% - 强调文字颜色 6 5 2" xfId="2554"/>
    <cellStyle name="60% - 强调文字颜色 6 5 2 2" xfId="2555"/>
    <cellStyle name="60% - 强调文字颜色 6 5 2 2 2" xfId="2556"/>
    <cellStyle name="60% - 强调文字颜色 6 5 2 3" xfId="2557"/>
    <cellStyle name="60% - 强调文字颜色 6 5 3" xfId="2558"/>
    <cellStyle name="60% - 强调文字颜色 6 5 3 2" xfId="2559"/>
    <cellStyle name="60% - 强调文字颜色 6 5 4" xfId="2560"/>
    <cellStyle name="60% - 强调文字颜色 6 5 4 2" xfId="2561"/>
    <cellStyle name="60% - 强调文字颜色 6 5 5" xfId="2562"/>
    <cellStyle name="60% - 强调文字颜色 6 6" xfId="2563"/>
    <cellStyle name="60% - 强调文字颜色 6 6 2" xfId="2564"/>
    <cellStyle name="60% - 强调文字颜色 6 6 2 2" xfId="2565"/>
    <cellStyle name="60% - 强调文字颜色 6 6 2 2 2" xfId="2566"/>
    <cellStyle name="60% - 强调文字颜色 6 6 2 3" xfId="2567"/>
    <cellStyle name="60% - 强调文字颜色 6 6 3" xfId="2568"/>
    <cellStyle name="60% - 强调文字颜色 6 6 3 2" xfId="2569"/>
    <cellStyle name="60% - 强调文字颜色 6 6 4" xfId="2570"/>
    <cellStyle name="60% - 强调文字颜色 6 6 4 2" xfId="2571"/>
    <cellStyle name="60% - 强调文字颜色 6 6 5" xfId="2572"/>
    <cellStyle name="60% - 强调文字颜色 6 7" xfId="2573"/>
    <cellStyle name="60% - 强调文字颜色 6 7 2" xfId="2574"/>
    <cellStyle name="60% - 强调文字颜色 6 7 2 2" xfId="2575"/>
    <cellStyle name="60% - 强调文字颜色 6 7 2 2 2" xfId="2576"/>
    <cellStyle name="60% - 强调文字颜色 6 7 2 3" xfId="2577"/>
    <cellStyle name="60% - 强调文字颜色 6 7 3" xfId="2578"/>
    <cellStyle name="60% - 强调文字颜色 6 7 3 2" xfId="2579"/>
    <cellStyle name="60% - 强调文字颜色 6 7 4" xfId="2580"/>
    <cellStyle name="60% - 强调文字颜色 6 7 4 2" xfId="2581"/>
    <cellStyle name="60% - 强调文字颜色 6 7 5" xfId="2582"/>
    <cellStyle name="60% - 着色 1" xfId="2583"/>
    <cellStyle name="60% - 着色 1 2" xfId="2584"/>
    <cellStyle name="60% - 着色 1 2 2" xfId="2585"/>
    <cellStyle name="60% - 着色 1 2 2 2" xfId="2586"/>
    <cellStyle name="60% - 着色 1 2 2 2 2" xfId="2587"/>
    <cellStyle name="60% - 着色 1 2 2 2 2 2" xfId="2588"/>
    <cellStyle name="60% - 着色 1 2 2 2 3" xfId="2589"/>
    <cellStyle name="60% - 着色 1 2 2 3" xfId="2590"/>
    <cellStyle name="60% - 着色 1 2 2 3 2" xfId="2591"/>
    <cellStyle name="60% - 着色 1 2 2 4" xfId="2592"/>
    <cellStyle name="60% - 着色 1 2 2 4 2" xfId="2593"/>
    <cellStyle name="60% - 着色 1 2 2 5" xfId="2594"/>
    <cellStyle name="60% - 着色 1 2 3" xfId="2595"/>
    <cellStyle name="60% - 着色 1 2 3 2" xfId="2596"/>
    <cellStyle name="60% - 着色 1 2 3 2 2" xfId="2597"/>
    <cellStyle name="60% - 着色 1 2 3 3" xfId="2598"/>
    <cellStyle name="60% - 着色 1 2 4" xfId="2599"/>
    <cellStyle name="60% - 着色 1 2 4 2" xfId="2600"/>
    <cellStyle name="60% - 着色 1 2 5" xfId="2601"/>
    <cellStyle name="60% - 着色 1 2 5 2" xfId="2602"/>
    <cellStyle name="60% - 着色 1 2 6" xfId="2603"/>
    <cellStyle name="60% - 着色 1 3" xfId="2604"/>
    <cellStyle name="60% - 着色 1 3 2" xfId="2605"/>
    <cellStyle name="60% - 着色 1 3 2 2" xfId="2606"/>
    <cellStyle name="60% - 着色 1 3 2 2 2" xfId="2607"/>
    <cellStyle name="60% - 着色 1 3 2 3" xfId="2608"/>
    <cellStyle name="60% - 着色 1 3 3" xfId="2609"/>
    <cellStyle name="60% - 着色 1 3 3 2" xfId="2610"/>
    <cellStyle name="60% - 着色 1 3 4" xfId="2611"/>
    <cellStyle name="60% - 着色 1 3 4 2" xfId="2612"/>
    <cellStyle name="60% - 着色 1 3 5" xfId="2613"/>
    <cellStyle name="60% - 着色 1 4" xfId="2614"/>
    <cellStyle name="60% - 着色 1 4 2" xfId="2615"/>
    <cellStyle name="60% - 着色 1 4 2 2" xfId="2616"/>
    <cellStyle name="60% - 着色 1 4 2 2 2" xfId="2617"/>
    <cellStyle name="60% - 着色 1 4 2 3" xfId="2618"/>
    <cellStyle name="60% - 着色 1 4 3" xfId="2619"/>
    <cellStyle name="60% - 着色 1 4 3 2" xfId="2620"/>
    <cellStyle name="60% - 着色 1 4 4" xfId="2621"/>
    <cellStyle name="60% - 着色 1 4 4 2" xfId="2622"/>
    <cellStyle name="60% - 着色 1 4 5" xfId="2623"/>
    <cellStyle name="60% - 着色 1 5" xfId="2624"/>
    <cellStyle name="60% - 着色 1 5 2" xfId="2625"/>
    <cellStyle name="60% - 着色 1 5 2 2" xfId="2626"/>
    <cellStyle name="60% - 着色 1 5 3" xfId="2627"/>
    <cellStyle name="60% - 着色 1 6" xfId="2628"/>
    <cellStyle name="60% - 着色 1 6 2" xfId="2629"/>
    <cellStyle name="60% - 着色 1 7" xfId="2630"/>
    <cellStyle name="60% - 着色 1 7 2" xfId="2631"/>
    <cellStyle name="60% - 着色 1 8" xfId="2632"/>
    <cellStyle name="60% - 着色 1 8 2" xfId="2633"/>
    <cellStyle name="60% - 着色 1 9" xfId="2634"/>
    <cellStyle name="60% - 着色 2" xfId="2635"/>
    <cellStyle name="60% - 着色 2 2" xfId="2636"/>
    <cellStyle name="60% - 着色 2 2 2" xfId="2637"/>
    <cellStyle name="60% - 着色 2 2 2 2" xfId="2638"/>
    <cellStyle name="60% - 着色 2 2 2 2 2" xfId="2639"/>
    <cellStyle name="60% - 着色 2 2 2 2 2 2" xfId="2640"/>
    <cellStyle name="60% - 着色 2 2 2 2 3" xfId="2641"/>
    <cellStyle name="60% - 着色 2 2 2 3" xfId="2642"/>
    <cellStyle name="60% - 着色 2 2 2 3 2" xfId="2643"/>
    <cellStyle name="60% - 着色 2 2 2 4" xfId="2644"/>
    <cellStyle name="60% - 着色 2 2 2 4 2" xfId="2645"/>
    <cellStyle name="60% - 着色 2 2 2 5" xfId="2646"/>
    <cellStyle name="60% - 着色 2 2 3" xfId="2647"/>
    <cellStyle name="60% - 着色 2 2 3 2" xfId="2648"/>
    <cellStyle name="60% - 着色 2 2 3 2 2" xfId="2649"/>
    <cellStyle name="60% - 着色 2 2 3 3" xfId="2650"/>
    <cellStyle name="60% - 着色 2 2 4" xfId="2651"/>
    <cellStyle name="60% - 着色 2 2 4 2" xfId="2652"/>
    <cellStyle name="60% - 着色 2 2 5" xfId="2653"/>
    <cellStyle name="60% - 着色 2 2 5 2" xfId="2654"/>
    <cellStyle name="60% - 着色 2 2 6" xfId="2655"/>
    <cellStyle name="60% - 着色 2 3" xfId="2656"/>
    <cellStyle name="60% - 着色 2 3 2" xfId="2657"/>
    <cellStyle name="60% - 着色 2 3 2 2" xfId="2658"/>
    <cellStyle name="60% - 着色 2 3 2 2 2" xfId="2659"/>
    <cellStyle name="60% - 着色 2 3 2 3" xfId="2660"/>
    <cellStyle name="60% - 着色 2 3 3" xfId="2661"/>
    <cellStyle name="60% - 着色 2 3 3 2" xfId="2662"/>
    <cellStyle name="60% - 着色 2 3 4" xfId="2663"/>
    <cellStyle name="60% - 着色 2 3 4 2" xfId="2664"/>
    <cellStyle name="60% - 着色 2 3 5" xfId="2665"/>
    <cellStyle name="60% - 着色 2 4" xfId="2666"/>
    <cellStyle name="60% - 着色 2 4 2" xfId="2667"/>
    <cellStyle name="60% - 着色 2 4 2 2" xfId="2668"/>
    <cellStyle name="60% - 着色 2 4 2 2 2" xfId="2669"/>
    <cellStyle name="60% - 着色 2 4 2 3" xfId="2670"/>
    <cellStyle name="60% - 着色 2 4 3" xfId="2671"/>
    <cellStyle name="60% - 着色 2 4 3 2" xfId="2672"/>
    <cellStyle name="60% - 着色 2 4 4" xfId="2673"/>
    <cellStyle name="60% - 着色 2 4 4 2" xfId="2674"/>
    <cellStyle name="60% - 着色 2 4 5" xfId="2675"/>
    <cellStyle name="60% - 着色 2 5" xfId="2676"/>
    <cellStyle name="60% - 着色 2 5 2" xfId="2677"/>
    <cellStyle name="60% - 着色 2 5 2 2" xfId="2678"/>
    <cellStyle name="60% - 着色 2 5 3" xfId="2679"/>
    <cellStyle name="60% - 着色 2 6" xfId="2680"/>
    <cellStyle name="60% - 着色 2 6 2" xfId="2681"/>
    <cellStyle name="60% - 着色 2 7" xfId="2682"/>
    <cellStyle name="60% - 着色 2 7 2" xfId="2683"/>
    <cellStyle name="60% - 着色 2 8" xfId="2684"/>
    <cellStyle name="60% - 着色 2 8 2" xfId="2685"/>
    <cellStyle name="60% - 着色 2 9" xfId="2686"/>
    <cellStyle name="60% - 着色 3" xfId="2687"/>
    <cellStyle name="60% - 着色 3 2" xfId="2688"/>
    <cellStyle name="60% - 着色 3 2 2" xfId="2689"/>
    <cellStyle name="60% - 着色 3 2 2 2" xfId="2690"/>
    <cellStyle name="60% - 着色 3 2 2 2 2" xfId="2691"/>
    <cellStyle name="60% - 着色 3 2 2 2 2 2" xfId="2692"/>
    <cellStyle name="60% - 着色 3 2 2 2 3" xfId="2693"/>
    <cellStyle name="60% - 着色 3 2 2 3" xfId="2694"/>
    <cellStyle name="60% - 着色 3 2 2 3 2" xfId="2695"/>
    <cellStyle name="60% - 着色 3 2 2 4" xfId="2696"/>
    <cellStyle name="60% - 着色 3 2 2 4 2" xfId="2697"/>
    <cellStyle name="60% - 着色 3 2 2 5" xfId="2698"/>
    <cellStyle name="60% - 着色 3 2 3" xfId="2699"/>
    <cellStyle name="60% - 着色 3 2 3 2" xfId="2700"/>
    <cellStyle name="60% - 着色 3 2 3 2 2" xfId="2701"/>
    <cellStyle name="60% - 着色 3 2 3 3" xfId="2702"/>
    <cellStyle name="60% - 着色 3 2 4" xfId="2703"/>
    <cellStyle name="60% - 着色 3 2 4 2" xfId="2704"/>
    <cellStyle name="60% - 着色 3 2 5" xfId="2705"/>
    <cellStyle name="60% - 着色 3 2 5 2" xfId="2706"/>
    <cellStyle name="60% - 着色 3 2 6" xfId="2707"/>
    <cellStyle name="60% - 着色 3 3" xfId="2708"/>
    <cellStyle name="60% - 着色 3 3 2" xfId="2709"/>
    <cellStyle name="60% - 着色 3 3 2 2" xfId="2710"/>
    <cellStyle name="60% - 着色 3 3 2 2 2" xfId="2711"/>
    <cellStyle name="60% - 着色 3 3 2 3" xfId="2712"/>
    <cellStyle name="60% - 着色 3 3 3" xfId="2713"/>
    <cellStyle name="60% - 着色 3 3 3 2" xfId="2714"/>
    <cellStyle name="60% - 着色 3 3 4" xfId="2715"/>
    <cellStyle name="60% - 着色 3 3 4 2" xfId="2716"/>
    <cellStyle name="60% - 着色 3 3 5" xfId="2717"/>
    <cellStyle name="60% - 着色 3 4" xfId="2718"/>
    <cellStyle name="60% - 着色 3 4 2" xfId="2719"/>
    <cellStyle name="60% - 着色 3 4 2 2" xfId="2720"/>
    <cellStyle name="60% - 着色 3 4 2 2 2" xfId="2721"/>
    <cellStyle name="60% - 着色 3 4 2 3" xfId="2722"/>
    <cellStyle name="60% - 着色 3 4 3" xfId="2723"/>
    <cellStyle name="60% - 着色 3 4 3 2" xfId="2724"/>
    <cellStyle name="60% - 着色 3 4 4" xfId="2725"/>
    <cellStyle name="60% - 着色 3 4 4 2" xfId="2726"/>
    <cellStyle name="60% - 着色 3 4 5" xfId="2727"/>
    <cellStyle name="60% - 着色 3 5" xfId="2728"/>
    <cellStyle name="60% - 着色 3 5 2" xfId="2729"/>
    <cellStyle name="60% - 着色 3 5 2 2" xfId="2730"/>
    <cellStyle name="60% - 着色 3 5 3" xfId="2731"/>
    <cellStyle name="60% - 着色 3 6" xfId="2732"/>
    <cellStyle name="60% - 着色 3 6 2" xfId="2733"/>
    <cellStyle name="60% - 着色 3 7" xfId="2734"/>
    <cellStyle name="60% - 着色 3 7 2" xfId="2735"/>
    <cellStyle name="60% - 着色 3 8" xfId="2736"/>
    <cellStyle name="60% - 着色 3 8 2" xfId="2737"/>
    <cellStyle name="60% - 着色 3 9" xfId="2738"/>
    <cellStyle name="60% - 着色 4" xfId="2739"/>
    <cellStyle name="60% - 着色 4 2" xfId="2740"/>
    <cellStyle name="60% - 着色 4 2 2" xfId="2741"/>
    <cellStyle name="60% - 着色 4 2 2 2" xfId="2742"/>
    <cellStyle name="60% - 着色 4 2 2 2 2" xfId="2743"/>
    <cellStyle name="60% - 着色 4 2 2 2 2 2" xfId="2744"/>
    <cellStyle name="60% - 着色 4 2 2 2 3" xfId="2745"/>
    <cellStyle name="60% - 着色 4 2 2 3" xfId="2746"/>
    <cellStyle name="60% - 着色 4 2 2 3 2" xfId="2747"/>
    <cellStyle name="60% - 着色 4 2 2 4" xfId="2748"/>
    <cellStyle name="60% - 着色 4 2 2 4 2" xfId="2749"/>
    <cellStyle name="60% - 着色 4 2 2 5" xfId="2750"/>
    <cellStyle name="60% - 着色 4 2 3" xfId="2751"/>
    <cellStyle name="60% - 着色 4 2 3 2" xfId="2752"/>
    <cellStyle name="60% - 着色 4 2 3 2 2" xfId="2753"/>
    <cellStyle name="60% - 着色 4 2 3 3" xfId="2754"/>
    <cellStyle name="60% - 着色 4 2 4" xfId="2755"/>
    <cellStyle name="60% - 着色 4 2 4 2" xfId="2756"/>
    <cellStyle name="60% - 着色 4 2 5" xfId="2757"/>
    <cellStyle name="60% - 着色 4 2 5 2" xfId="2758"/>
    <cellStyle name="60% - 着色 4 2 6" xfId="2759"/>
    <cellStyle name="60% - 着色 4 3" xfId="2760"/>
    <cellStyle name="60% - 着色 4 3 2" xfId="2761"/>
    <cellStyle name="60% - 着色 4 3 2 2" xfId="2762"/>
    <cellStyle name="60% - 着色 4 3 2 2 2" xfId="2763"/>
    <cellStyle name="60% - 着色 4 3 2 3" xfId="2764"/>
    <cellStyle name="60% - 着色 4 3 3" xfId="2765"/>
    <cellStyle name="60% - 着色 4 3 3 2" xfId="2766"/>
    <cellStyle name="60% - 着色 4 3 4" xfId="2767"/>
    <cellStyle name="60% - 着色 4 3 4 2" xfId="2768"/>
    <cellStyle name="60% - 着色 4 3 5" xfId="2769"/>
    <cellStyle name="60% - 着色 4 4" xfId="2770"/>
    <cellStyle name="60% - 着色 4 4 2" xfId="2771"/>
    <cellStyle name="60% - 着色 4 4 2 2" xfId="2772"/>
    <cellStyle name="60% - 着色 4 4 2 2 2" xfId="2773"/>
    <cellStyle name="60% - 着色 4 4 2 3" xfId="2774"/>
    <cellStyle name="60% - 着色 4 4 3" xfId="2775"/>
    <cellStyle name="60% - 着色 4 4 3 2" xfId="2776"/>
    <cellStyle name="60% - 着色 4 4 4" xfId="2777"/>
    <cellStyle name="60% - 着色 4 4 4 2" xfId="2778"/>
    <cellStyle name="60% - 着色 4 4 5" xfId="2779"/>
    <cellStyle name="60% - 着色 4 5" xfId="2780"/>
    <cellStyle name="60% - 着色 4 5 2" xfId="2781"/>
    <cellStyle name="60% - 着色 4 5 2 2" xfId="2782"/>
    <cellStyle name="60% - 着色 4 5 3" xfId="2783"/>
    <cellStyle name="60% - 着色 4 6" xfId="2784"/>
    <cellStyle name="60% - 着色 4 6 2" xfId="2785"/>
    <cellStyle name="60% - 着色 4 7" xfId="2786"/>
    <cellStyle name="60% - 着色 4 7 2" xfId="2787"/>
    <cellStyle name="60% - 着色 4 8" xfId="2788"/>
    <cellStyle name="60% - 着色 4 8 2" xfId="2789"/>
    <cellStyle name="60% - 着色 4 9" xfId="2790"/>
    <cellStyle name="60% - 着色 5" xfId="2791"/>
    <cellStyle name="60% - 着色 5 2" xfId="2792"/>
    <cellStyle name="60% - 着色 5 2 2" xfId="2793"/>
    <cellStyle name="60% - 着色 5 2 2 2" xfId="2794"/>
    <cellStyle name="60% - 着色 5 2 2 2 2" xfId="2795"/>
    <cellStyle name="60% - 着色 5 2 2 2 2 2" xfId="2796"/>
    <cellStyle name="60% - 着色 5 2 2 2 3" xfId="2797"/>
    <cellStyle name="60% - 着色 5 2 2 3" xfId="2798"/>
    <cellStyle name="60% - 着色 5 2 2 3 2" xfId="2799"/>
    <cellStyle name="60% - 着色 5 2 2 4" xfId="2800"/>
    <cellStyle name="60% - 着色 5 2 2 4 2" xfId="2801"/>
    <cellStyle name="60% - 着色 5 2 2 5" xfId="2802"/>
    <cellStyle name="60% - 着色 5 2 3" xfId="2803"/>
    <cellStyle name="60% - 着色 5 2 3 2" xfId="2804"/>
    <cellStyle name="60% - 着色 5 2 3 2 2" xfId="2805"/>
    <cellStyle name="60% - 着色 5 2 3 3" xfId="2806"/>
    <cellStyle name="60% - 着色 5 2 4" xfId="2807"/>
    <cellStyle name="60% - 着色 5 2 4 2" xfId="2808"/>
    <cellStyle name="60% - 着色 5 2 5" xfId="2809"/>
    <cellStyle name="60% - 着色 5 2 5 2" xfId="2810"/>
    <cellStyle name="60% - 着色 5 2 6" xfId="2811"/>
    <cellStyle name="60% - 着色 5 3" xfId="2812"/>
    <cellStyle name="60% - 着色 5 3 2" xfId="2813"/>
    <cellStyle name="60% - 着色 5 3 2 2" xfId="2814"/>
    <cellStyle name="60% - 着色 5 3 2 2 2" xfId="2815"/>
    <cellStyle name="60% - 着色 5 3 2 3" xfId="2816"/>
    <cellStyle name="60% - 着色 5 3 3" xfId="2817"/>
    <cellStyle name="60% - 着色 5 3 3 2" xfId="2818"/>
    <cellStyle name="60% - 着色 5 3 4" xfId="2819"/>
    <cellStyle name="60% - 着色 5 3 4 2" xfId="2820"/>
    <cellStyle name="60% - 着色 5 3 5" xfId="2821"/>
    <cellStyle name="60% - 着色 5 4" xfId="2822"/>
    <cellStyle name="60% - 着色 5 4 2" xfId="2823"/>
    <cellStyle name="60% - 着色 5 4 2 2" xfId="2824"/>
    <cellStyle name="60% - 着色 5 4 2 2 2" xfId="2825"/>
    <cellStyle name="60% - 着色 5 4 2 3" xfId="2826"/>
    <cellStyle name="60% - 着色 5 4 3" xfId="2827"/>
    <cellStyle name="60% - 着色 5 4 3 2" xfId="2828"/>
    <cellStyle name="60% - 着色 5 4 4" xfId="2829"/>
    <cellStyle name="60% - 着色 5 4 4 2" xfId="2830"/>
    <cellStyle name="60% - 着色 5 4 5" xfId="2831"/>
    <cellStyle name="60% - 着色 5 5" xfId="2832"/>
    <cellStyle name="60% - 着色 5 5 2" xfId="2833"/>
    <cellStyle name="60% - 着色 5 5 2 2" xfId="2834"/>
    <cellStyle name="60% - 着色 5 5 3" xfId="2835"/>
    <cellStyle name="60% - 着色 5 6" xfId="2836"/>
    <cellStyle name="60% - 着色 5 6 2" xfId="2837"/>
    <cellStyle name="60% - 着色 5 7" xfId="2838"/>
    <cellStyle name="60% - 着色 5 7 2" xfId="2839"/>
    <cellStyle name="60% - 着色 5 8" xfId="2840"/>
    <cellStyle name="60% - 着色 5 8 2" xfId="2841"/>
    <cellStyle name="60% - 着色 5 9" xfId="2842"/>
    <cellStyle name="60% - 着色 6" xfId="2843"/>
    <cellStyle name="60% - 着色 6 2" xfId="2844"/>
    <cellStyle name="60% - 着色 6 2 2" xfId="2845"/>
    <cellStyle name="60% - 着色 6 2 2 2" xfId="2846"/>
    <cellStyle name="60% - 着色 6 2 2 2 2" xfId="2847"/>
    <cellStyle name="60% - 着色 6 2 2 2 2 2" xfId="2848"/>
    <cellStyle name="60% - 着色 6 2 2 2 3" xfId="2849"/>
    <cellStyle name="60% - 着色 6 2 2 3" xfId="2850"/>
    <cellStyle name="60% - 着色 6 2 2 3 2" xfId="2851"/>
    <cellStyle name="60% - 着色 6 2 2 4" xfId="2852"/>
    <cellStyle name="60% - 着色 6 2 2 4 2" xfId="2853"/>
    <cellStyle name="60% - 着色 6 2 2 5" xfId="2854"/>
    <cellStyle name="60% - 着色 6 2 3" xfId="2855"/>
    <cellStyle name="60% - 着色 6 2 3 2" xfId="2856"/>
    <cellStyle name="60% - 着色 6 2 3 2 2" xfId="2857"/>
    <cellStyle name="60% - 着色 6 2 3 3" xfId="2858"/>
    <cellStyle name="60% - 着色 6 2 4" xfId="2859"/>
    <cellStyle name="60% - 着色 6 2 4 2" xfId="2860"/>
    <cellStyle name="60% - 着色 6 2 5" xfId="2861"/>
    <cellStyle name="60% - 着色 6 2 5 2" xfId="2862"/>
    <cellStyle name="60% - 着色 6 2 6" xfId="2863"/>
    <cellStyle name="60% - 着色 6 3" xfId="2864"/>
    <cellStyle name="60% - 着色 6 3 2" xfId="2865"/>
    <cellStyle name="60% - 着色 6 3 2 2" xfId="2866"/>
    <cellStyle name="60% - 着色 6 3 2 2 2" xfId="2867"/>
    <cellStyle name="60% - 着色 6 3 2 3" xfId="2868"/>
    <cellStyle name="60% - 着色 6 3 3" xfId="2869"/>
    <cellStyle name="60% - 着色 6 3 3 2" xfId="2870"/>
    <cellStyle name="60% - 着色 6 3 4" xfId="2871"/>
    <cellStyle name="60% - 着色 6 3 4 2" xfId="2872"/>
    <cellStyle name="60% - 着色 6 3 5" xfId="2873"/>
    <cellStyle name="60% - 着色 6 4" xfId="2874"/>
    <cellStyle name="60% - 着色 6 4 2" xfId="2875"/>
    <cellStyle name="60% - 着色 6 4 2 2" xfId="2876"/>
    <cellStyle name="60% - 着色 6 4 2 2 2" xfId="2877"/>
    <cellStyle name="60% - 着色 6 4 2 3" xfId="2878"/>
    <cellStyle name="60% - 着色 6 4 3" xfId="2879"/>
    <cellStyle name="60% - 着色 6 4 3 2" xfId="2880"/>
    <cellStyle name="60% - 着色 6 4 4" xfId="2881"/>
    <cellStyle name="60% - 着色 6 4 4 2" xfId="2882"/>
    <cellStyle name="60% - 着色 6 4 5" xfId="2883"/>
    <cellStyle name="60% - 着色 6 5" xfId="2884"/>
    <cellStyle name="60% - 着色 6 5 2" xfId="2885"/>
    <cellStyle name="60% - 着色 6 5 2 2" xfId="2886"/>
    <cellStyle name="60% - 着色 6 5 3" xfId="2887"/>
    <cellStyle name="60% - 着色 6 6" xfId="2888"/>
    <cellStyle name="60% - 着色 6 6 2" xfId="2889"/>
    <cellStyle name="60% - 着色 6 7" xfId="2890"/>
    <cellStyle name="60% - 着色 6 7 2" xfId="2891"/>
    <cellStyle name="60% - 着色 6 8" xfId="2892"/>
    <cellStyle name="60% - 着色 6 8 2" xfId="2893"/>
    <cellStyle name="60% - 着色 6 9" xfId="2894"/>
    <cellStyle name="Normal" xfId="8893"/>
    <cellStyle name="Normal 2" xfId="8945"/>
    <cellStyle name="RowLevel_1" xfId="2895"/>
    <cellStyle name="百分比 2" xfId="2896"/>
    <cellStyle name="百分比 2 10" xfId="2897"/>
    <cellStyle name="百分比 2 10 2" xfId="2898"/>
    <cellStyle name="百分比 2 11" xfId="2899"/>
    <cellStyle name="百分比 2 2" xfId="2900"/>
    <cellStyle name="百分比 2 2 2" xfId="2901"/>
    <cellStyle name="百分比 2 2 2 2" xfId="2902"/>
    <cellStyle name="百分比 2 2 2 2 2" xfId="2903"/>
    <cellStyle name="百分比 2 2 2 2 2 2" xfId="2904"/>
    <cellStyle name="百分比 2 2 2 2 3" xfId="2905"/>
    <cellStyle name="百分比 2 2 2 3" xfId="2906"/>
    <cellStyle name="百分比 2 2 2 3 2" xfId="2907"/>
    <cellStyle name="百分比 2 2 2 4" xfId="2908"/>
    <cellStyle name="百分比 2 2 2 4 2" xfId="2909"/>
    <cellStyle name="百分比 2 2 2 5" xfId="2910"/>
    <cellStyle name="百分比 2 2 2 6" xfId="9167"/>
    <cellStyle name="百分比 2 2 3" xfId="2911"/>
    <cellStyle name="百分比 2 2 3 2" xfId="2912"/>
    <cellStyle name="百分比 2 2 3 2 2" xfId="2913"/>
    <cellStyle name="百分比 2 2 3 3" xfId="2914"/>
    <cellStyle name="百分比 2 2 4" xfId="2915"/>
    <cellStyle name="百分比 2 2 4 2" xfId="2916"/>
    <cellStyle name="百分比 2 2 5" xfId="2917"/>
    <cellStyle name="百分比 2 2 5 2" xfId="2918"/>
    <cellStyle name="百分比 2 2 6" xfId="2919"/>
    <cellStyle name="百分比 2 3" xfId="2920"/>
    <cellStyle name="百分比 2 3 2" xfId="2921"/>
    <cellStyle name="百分比 2 3 2 2" xfId="2922"/>
    <cellStyle name="百分比 2 3 2 2 2" xfId="2923"/>
    <cellStyle name="百分比 2 3 2 3" xfId="2924"/>
    <cellStyle name="百分比 2 3 3" xfId="2925"/>
    <cellStyle name="百分比 2 3 3 2" xfId="2926"/>
    <cellStyle name="百分比 2 3 4" xfId="2927"/>
    <cellStyle name="百分比 2 3 4 2" xfId="2928"/>
    <cellStyle name="百分比 2 3 5" xfId="2929"/>
    <cellStyle name="百分比 2 3 6" xfId="9165"/>
    <cellStyle name="百分比 2 4" xfId="2930"/>
    <cellStyle name="百分比 2 4 2" xfId="2931"/>
    <cellStyle name="百分比 2 4 2 2" xfId="2932"/>
    <cellStyle name="百分比 2 4 2 2 2" xfId="2933"/>
    <cellStyle name="百分比 2 4 2 3" xfId="2934"/>
    <cellStyle name="百分比 2 4 3" xfId="2935"/>
    <cellStyle name="百分比 2 4 3 2" xfId="2936"/>
    <cellStyle name="百分比 2 4 4" xfId="2937"/>
    <cellStyle name="百分比 2 4 4 2" xfId="2938"/>
    <cellStyle name="百分比 2 4 5" xfId="2939"/>
    <cellStyle name="百分比 2 5" xfId="2940"/>
    <cellStyle name="百分比 2 5 2" xfId="2941"/>
    <cellStyle name="百分比 2 5 2 2" xfId="2942"/>
    <cellStyle name="百分比 2 5 2 2 2" xfId="2943"/>
    <cellStyle name="百分比 2 5 2 3" xfId="2944"/>
    <cellStyle name="百分比 2 5 2 4" xfId="2945"/>
    <cellStyle name="百分比 2 5 3" xfId="2946"/>
    <cellStyle name="百分比 2 5 3 2" xfId="2947"/>
    <cellStyle name="百分比 2 5 4" xfId="2948"/>
    <cellStyle name="百分比 2 5 4 2" xfId="2949"/>
    <cellStyle name="百分比 2 5 5" xfId="2950"/>
    <cellStyle name="百分比 2 5 6" xfId="2951"/>
    <cellStyle name="百分比 2 6" xfId="2952"/>
    <cellStyle name="百分比 2 6 2" xfId="2953"/>
    <cellStyle name="百分比 2 6 2 2" xfId="2954"/>
    <cellStyle name="百分比 2 6 2 2 2" xfId="2955"/>
    <cellStyle name="百分比 2 6 2 3" xfId="2956"/>
    <cellStyle name="百分比 2 6 3" xfId="2957"/>
    <cellStyle name="百分比 2 6 3 2" xfId="2958"/>
    <cellStyle name="百分比 2 6 4" xfId="2959"/>
    <cellStyle name="百分比 2 6 4 2" xfId="2960"/>
    <cellStyle name="百分比 2 6 5" xfId="2961"/>
    <cellStyle name="百分比 2 7" xfId="2962"/>
    <cellStyle name="百分比 2 7 2" xfId="2963"/>
    <cellStyle name="百分比 2 7 2 2" xfId="2964"/>
    <cellStyle name="百分比 2 7 3" xfId="2965"/>
    <cellStyle name="百分比 2 8" xfId="2966"/>
    <cellStyle name="百分比 2 8 2" xfId="2967"/>
    <cellStyle name="百分比 2 9" xfId="2968"/>
    <cellStyle name="百分比 2 9 2" xfId="2969"/>
    <cellStyle name="百分比 3" xfId="2970"/>
    <cellStyle name="百分比 3 10" xfId="2971"/>
    <cellStyle name="百分比 3 11" xfId="9151"/>
    <cellStyle name="百分比 3 2" xfId="2972"/>
    <cellStyle name="百分比 3 2 2" xfId="2973"/>
    <cellStyle name="百分比 3 2 2 2" xfId="2974"/>
    <cellStyle name="百分比 3 2 2 2 2" xfId="2975"/>
    <cellStyle name="百分比 3 2 2 2 2 2" xfId="2976"/>
    <cellStyle name="百分比 3 2 2 2 3" xfId="2977"/>
    <cellStyle name="百分比 3 2 2 3" xfId="2978"/>
    <cellStyle name="百分比 3 2 2 3 2" xfId="2979"/>
    <cellStyle name="百分比 3 2 2 4" xfId="2980"/>
    <cellStyle name="百分比 3 2 2 4 2" xfId="2981"/>
    <cellStyle name="百分比 3 2 2 5" xfId="2982"/>
    <cellStyle name="百分比 3 2 3" xfId="2983"/>
    <cellStyle name="百分比 3 2 3 2" xfId="2984"/>
    <cellStyle name="百分比 3 2 3 2 2" xfId="2985"/>
    <cellStyle name="百分比 3 2 3 3" xfId="2986"/>
    <cellStyle name="百分比 3 2 4" xfId="2987"/>
    <cellStyle name="百分比 3 2 4 2" xfId="2988"/>
    <cellStyle name="百分比 3 2 5" xfId="2989"/>
    <cellStyle name="百分比 3 2 5 2" xfId="2990"/>
    <cellStyle name="百分比 3 2 6" xfId="2991"/>
    <cellStyle name="百分比 3 2 7" xfId="9163"/>
    <cellStyle name="百分比 3 3" xfId="2992"/>
    <cellStyle name="百分比 3 3 2" xfId="2993"/>
    <cellStyle name="百分比 3 3 2 2" xfId="2994"/>
    <cellStyle name="百分比 3 3 2 2 2" xfId="2995"/>
    <cellStyle name="百分比 3 3 2 3" xfId="2996"/>
    <cellStyle name="百分比 3 3 3" xfId="2997"/>
    <cellStyle name="百分比 3 3 3 2" xfId="2998"/>
    <cellStyle name="百分比 3 3 4" xfId="2999"/>
    <cellStyle name="百分比 3 3 4 2" xfId="3000"/>
    <cellStyle name="百分比 3 3 5" xfId="3001"/>
    <cellStyle name="百分比 3 4" xfId="3002"/>
    <cellStyle name="百分比 3 4 2" xfId="3003"/>
    <cellStyle name="百分比 3 4 2 2" xfId="3004"/>
    <cellStyle name="百分比 3 4 2 2 2" xfId="3005"/>
    <cellStyle name="百分比 3 4 2 3" xfId="3006"/>
    <cellStyle name="百分比 3 4 3" xfId="3007"/>
    <cellStyle name="百分比 3 4 3 2" xfId="3008"/>
    <cellStyle name="百分比 3 4 4" xfId="3009"/>
    <cellStyle name="百分比 3 4 4 2" xfId="3010"/>
    <cellStyle name="百分比 3 4 5" xfId="3011"/>
    <cellStyle name="百分比 3 5" xfId="3012"/>
    <cellStyle name="百分比 3 5 2" xfId="3013"/>
    <cellStyle name="百分比 3 5 2 2" xfId="3014"/>
    <cellStyle name="百分比 3 5 2 2 2" xfId="3015"/>
    <cellStyle name="百分比 3 5 2 3" xfId="3016"/>
    <cellStyle name="百分比 3 5 3" xfId="3017"/>
    <cellStyle name="百分比 3 5 3 2" xfId="3018"/>
    <cellStyle name="百分比 3 5 4" xfId="3019"/>
    <cellStyle name="百分比 3 5 4 2" xfId="3020"/>
    <cellStyle name="百分比 3 5 5" xfId="3021"/>
    <cellStyle name="百分比 3 6" xfId="3022"/>
    <cellStyle name="百分比 3 6 2" xfId="3023"/>
    <cellStyle name="百分比 3 6 2 2" xfId="3024"/>
    <cellStyle name="百分比 3 6 3" xfId="3025"/>
    <cellStyle name="百分比 3 7" xfId="3026"/>
    <cellStyle name="百分比 3 7 2" xfId="3027"/>
    <cellStyle name="百分比 3 8" xfId="3028"/>
    <cellStyle name="百分比 3 8 2" xfId="3029"/>
    <cellStyle name="百分比 3 9" xfId="3030"/>
    <cellStyle name="百分比 3 9 2" xfId="3031"/>
    <cellStyle name="百分比 4" xfId="3032"/>
    <cellStyle name="百分比 4 2" xfId="3033"/>
    <cellStyle name="百分比 4 2 2" xfId="3034"/>
    <cellStyle name="百分比 4 2 2 2" xfId="3035"/>
    <cellStyle name="百分比 4 2 2 2 2" xfId="3036"/>
    <cellStyle name="百分比 4 2 2 3" xfId="3037"/>
    <cellStyle name="百分比 4 2 3" xfId="3038"/>
    <cellStyle name="百分比 4 2 3 2" xfId="3039"/>
    <cellStyle name="百分比 4 2 4" xfId="3040"/>
    <cellStyle name="百分比 4 2 4 2" xfId="3041"/>
    <cellStyle name="百分比 4 2 5" xfId="3042"/>
    <cellStyle name="百分比 4 3" xfId="3043"/>
    <cellStyle name="百分比 4 3 2" xfId="3044"/>
    <cellStyle name="百分比 4 3 2 2" xfId="3045"/>
    <cellStyle name="百分比 4 3 3" xfId="3046"/>
    <cellStyle name="百分比 4 4" xfId="3047"/>
    <cellStyle name="百分比 4 4 2" xfId="3048"/>
    <cellStyle name="百分比 4 5" xfId="3049"/>
    <cellStyle name="百分比 4 5 2" xfId="3050"/>
    <cellStyle name="百分比 4 6" xfId="3051"/>
    <cellStyle name="百分比 5" xfId="3052"/>
    <cellStyle name="百分比 5 2" xfId="3053"/>
    <cellStyle name="百分比 5 2 2" xfId="3054"/>
    <cellStyle name="百分比 5 2 2 2" xfId="3055"/>
    <cellStyle name="百分比 5 2 2 2 2" xfId="3056"/>
    <cellStyle name="百分比 5 2 2 3" xfId="3057"/>
    <cellStyle name="百分比 5 2 3" xfId="3058"/>
    <cellStyle name="百分比 5 2 3 2" xfId="3059"/>
    <cellStyle name="百分比 5 2 4" xfId="3060"/>
    <cellStyle name="百分比 5 2 4 2" xfId="3061"/>
    <cellStyle name="百分比 5 2 5" xfId="3062"/>
    <cellStyle name="百分比 5 3" xfId="3063"/>
    <cellStyle name="百分比 5 3 2" xfId="3064"/>
    <cellStyle name="百分比 5 3 2 2" xfId="3065"/>
    <cellStyle name="百分比 5 3 3" xfId="3066"/>
    <cellStyle name="百分比 5 4" xfId="3067"/>
    <cellStyle name="百分比 5 4 2" xfId="3068"/>
    <cellStyle name="百分比 5 5" xfId="3069"/>
    <cellStyle name="百分比 5 5 2" xfId="3070"/>
    <cellStyle name="百分比 5 6" xfId="3071"/>
    <cellStyle name="百分比 6" xfId="3072"/>
    <cellStyle name="百分比 6 2" xfId="3073"/>
    <cellStyle name="百分比 6 2 2" xfId="3074"/>
    <cellStyle name="百分比 6 2 2 2" xfId="3075"/>
    <cellStyle name="百分比 6 2 3" xfId="3076"/>
    <cellStyle name="百分比 6 2 4" xfId="3077"/>
    <cellStyle name="百分比 6 3" xfId="3078"/>
    <cellStyle name="百分比 6 3 2" xfId="3079"/>
    <cellStyle name="百分比 6 4" xfId="3080"/>
    <cellStyle name="百分比 6 4 2" xfId="3081"/>
    <cellStyle name="百分比 6 5" xfId="3082"/>
    <cellStyle name="百分比 6 6" xfId="3083"/>
    <cellStyle name="百分比 7" xfId="3084"/>
    <cellStyle name="百分比 7 2" xfId="3085"/>
    <cellStyle name="百分比 7 2 2" xfId="3086"/>
    <cellStyle name="百分比 7 2 2 2" xfId="3087"/>
    <cellStyle name="百分比 7 2 3" xfId="3088"/>
    <cellStyle name="百分比 7 3" xfId="3089"/>
    <cellStyle name="百分比 7 3 2" xfId="3090"/>
    <cellStyle name="百分比 7 4" xfId="3091"/>
    <cellStyle name="百分比 7 4 2" xfId="3092"/>
    <cellStyle name="百分比 7 5" xfId="3093"/>
    <cellStyle name="百分比 8" xfId="3094"/>
    <cellStyle name="百分比 8 2" xfId="3095"/>
    <cellStyle name="百分比 8 2 2" xfId="3096"/>
    <cellStyle name="百分比 8 3" xfId="3097"/>
    <cellStyle name="百分比 9" xfId="3098"/>
    <cellStyle name="百分比 9 2" xfId="3099"/>
    <cellStyle name="标题 1 2" xfId="3100"/>
    <cellStyle name="标题 1 2 2" xfId="3101"/>
    <cellStyle name="标题 1 2 2 2" xfId="3102"/>
    <cellStyle name="标题 1 2 2 2 2" xfId="3103"/>
    <cellStyle name="标题 1 2 2 2 2 2" xfId="3104"/>
    <cellStyle name="标题 1 2 2 2 3" xfId="3105"/>
    <cellStyle name="标题 1 2 2 3" xfId="3106"/>
    <cellStyle name="标题 1 2 2 3 2" xfId="3107"/>
    <cellStyle name="标题 1 2 2 4" xfId="3108"/>
    <cellStyle name="标题 1 2 2 4 2" xfId="3109"/>
    <cellStyle name="标题 1 2 2 5" xfId="3110"/>
    <cellStyle name="标题 1 2 2 6" xfId="8703"/>
    <cellStyle name="标题 1 2 3" xfId="3111"/>
    <cellStyle name="标题 1 2 3 2" xfId="3112"/>
    <cellStyle name="标题 1 2 3 2 2" xfId="3113"/>
    <cellStyle name="标题 1 2 3 3" xfId="3114"/>
    <cellStyle name="标题 1 2 4" xfId="3115"/>
    <cellStyle name="标题 1 2 4 2" xfId="3116"/>
    <cellStyle name="标题 1 2 5" xfId="3117"/>
    <cellStyle name="标题 1 2 5 2" xfId="3118"/>
    <cellStyle name="标题 1 2 6" xfId="3119"/>
    <cellStyle name="标题 1 2 7" xfId="8702"/>
    <cellStyle name="标题 1 2 8" xfId="8905"/>
    <cellStyle name="标题 1 2 9" xfId="8946"/>
    <cellStyle name="标题 1 3" xfId="3120"/>
    <cellStyle name="标题 1 3 2" xfId="3121"/>
    <cellStyle name="标题 1 3 2 2" xfId="3122"/>
    <cellStyle name="标题 1 3 2 2 2" xfId="3123"/>
    <cellStyle name="标题 1 3 2 2 2 2" xfId="3124"/>
    <cellStyle name="标题 1 3 2 2 3" xfId="3125"/>
    <cellStyle name="标题 1 3 2 3" xfId="3126"/>
    <cellStyle name="标题 1 3 2 3 2" xfId="3127"/>
    <cellStyle name="标题 1 3 2 4" xfId="3128"/>
    <cellStyle name="标题 1 3 2 4 2" xfId="3129"/>
    <cellStyle name="标题 1 3 2 5" xfId="3130"/>
    <cellStyle name="标题 1 3 2 6" xfId="8705"/>
    <cellStyle name="标题 1 3 3" xfId="3131"/>
    <cellStyle name="标题 1 3 3 2" xfId="3132"/>
    <cellStyle name="标题 1 3 3 2 2" xfId="3133"/>
    <cellStyle name="标题 1 3 3 3" xfId="3134"/>
    <cellStyle name="标题 1 3 4" xfId="3135"/>
    <cellStyle name="标题 1 3 4 2" xfId="3136"/>
    <cellStyle name="标题 1 3 5" xfId="3137"/>
    <cellStyle name="标题 1 3 5 2" xfId="3138"/>
    <cellStyle name="标题 1 3 6" xfId="3139"/>
    <cellStyle name="标题 1 3 7" xfId="8704"/>
    <cellStyle name="标题 1 4" xfId="3140"/>
    <cellStyle name="标题 1 4 2" xfId="3141"/>
    <cellStyle name="标题 1 4 2 2" xfId="3142"/>
    <cellStyle name="标题 1 4 2 2 2" xfId="3143"/>
    <cellStyle name="标题 1 4 2 2 2 2" xfId="3144"/>
    <cellStyle name="标题 1 4 2 2 3" xfId="3145"/>
    <cellStyle name="标题 1 4 2 3" xfId="3146"/>
    <cellStyle name="标题 1 4 2 3 2" xfId="3147"/>
    <cellStyle name="标题 1 4 2 4" xfId="3148"/>
    <cellStyle name="标题 1 4 2 4 2" xfId="3149"/>
    <cellStyle name="标题 1 4 2 5" xfId="3150"/>
    <cellStyle name="标题 1 4 2 6" xfId="8707"/>
    <cellStyle name="标题 1 4 3" xfId="3151"/>
    <cellStyle name="标题 1 4 3 2" xfId="3152"/>
    <cellStyle name="标题 1 4 3 2 2" xfId="3153"/>
    <cellStyle name="标题 1 4 3 3" xfId="3154"/>
    <cellStyle name="标题 1 4 4" xfId="3155"/>
    <cellStyle name="标题 1 4 4 2" xfId="3156"/>
    <cellStyle name="标题 1 4 5" xfId="3157"/>
    <cellStyle name="标题 1 4 5 2" xfId="3158"/>
    <cellStyle name="标题 1 4 6" xfId="3159"/>
    <cellStyle name="标题 1 4 7" xfId="8706"/>
    <cellStyle name="标题 1 5" xfId="3160"/>
    <cellStyle name="标题 1 5 2" xfId="3161"/>
    <cellStyle name="标题 1 5 2 2" xfId="3162"/>
    <cellStyle name="标题 1 5 2 2 2" xfId="3163"/>
    <cellStyle name="标题 1 5 2 3" xfId="3164"/>
    <cellStyle name="标题 1 5 3" xfId="3165"/>
    <cellStyle name="标题 1 5 3 2" xfId="3166"/>
    <cellStyle name="标题 1 5 4" xfId="3167"/>
    <cellStyle name="标题 1 5 4 2" xfId="3168"/>
    <cellStyle name="标题 1 5 5" xfId="3169"/>
    <cellStyle name="标题 1 6" xfId="3170"/>
    <cellStyle name="标题 1 6 2" xfId="3171"/>
    <cellStyle name="标题 1 6 2 2" xfId="3172"/>
    <cellStyle name="标题 1 6 2 2 2" xfId="3173"/>
    <cellStyle name="标题 1 6 2 3" xfId="3174"/>
    <cellStyle name="标题 1 6 3" xfId="3175"/>
    <cellStyle name="标题 1 6 3 2" xfId="3176"/>
    <cellStyle name="标题 1 6 4" xfId="3177"/>
    <cellStyle name="标题 1 6 4 2" xfId="3178"/>
    <cellStyle name="标题 1 6 5" xfId="3179"/>
    <cellStyle name="标题 2 2" xfId="3180"/>
    <cellStyle name="标题 2 2 2" xfId="3181"/>
    <cellStyle name="标题 2 2 2 2" xfId="3182"/>
    <cellStyle name="标题 2 2 2 2 2" xfId="3183"/>
    <cellStyle name="标题 2 2 2 2 2 2" xfId="3184"/>
    <cellStyle name="标题 2 2 2 2 3" xfId="3185"/>
    <cellStyle name="标题 2 2 2 3" xfId="3186"/>
    <cellStyle name="标题 2 2 2 3 2" xfId="3187"/>
    <cellStyle name="标题 2 2 2 4" xfId="3188"/>
    <cellStyle name="标题 2 2 2 4 2" xfId="3189"/>
    <cellStyle name="标题 2 2 2 5" xfId="3190"/>
    <cellStyle name="标题 2 2 2 6" xfId="8709"/>
    <cellStyle name="标题 2 2 3" xfId="3191"/>
    <cellStyle name="标题 2 2 3 2" xfId="3192"/>
    <cellStyle name="标题 2 2 3 2 2" xfId="3193"/>
    <cellStyle name="标题 2 2 3 3" xfId="3194"/>
    <cellStyle name="标题 2 2 4" xfId="3195"/>
    <cellStyle name="标题 2 2 4 2" xfId="3196"/>
    <cellStyle name="标题 2 2 5" xfId="3197"/>
    <cellStyle name="标题 2 2 5 2" xfId="3198"/>
    <cellStyle name="标题 2 2 6" xfId="3199"/>
    <cellStyle name="标题 2 2 7" xfId="8708"/>
    <cellStyle name="标题 2 2 8" xfId="8906"/>
    <cellStyle name="标题 2 2 9" xfId="8947"/>
    <cellStyle name="标题 2 3" xfId="3200"/>
    <cellStyle name="标题 2 3 2" xfId="3201"/>
    <cellStyle name="标题 2 3 2 2" xfId="3202"/>
    <cellStyle name="标题 2 3 2 2 2" xfId="3203"/>
    <cellStyle name="标题 2 3 2 2 2 2" xfId="3204"/>
    <cellStyle name="标题 2 3 2 2 3" xfId="3205"/>
    <cellStyle name="标题 2 3 2 3" xfId="3206"/>
    <cellStyle name="标题 2 3 2 3 2" xfId="3207"/>
    <cellStyle name="标题 2 3 2 4" xfId="3208"/>
    <cellStyle name="标题 2 3 2 4 2" xfId="3209"/>
    <cellStyle name="标题 2 3 2 5" xfId="3210"/>
    <cellStyle name="标题 2 3 2 6" xfId="8711"/>
    <cellStyle name="标题 2 3 3" xfId="3211"/>
    <cellStyle name="标题 2 3 3 2" xfId="3212"/>
    <cellStyle name="标题 2 3 3 2 2" xfId="3213"/>
    <cellStyle name="标题 2 3 3 3" xfId="3214"/>
    <cellStyle name="标题 2 3 4" xfId="3215"/>
    <cellStyle name="标题 2 3 4 2" xfId="3216"/>
    <cellStyle name="标题 2 3 5" xfId="3217"/>
    <cellStyle name="标题 2 3 5 2" xfId="3218"/>
    <cellStyle name="标题 2 3 6" xfId="3219"/>
    <cellStyle name="标题 2 3 7" xfId="8710"/>
    <cellStyle name="标题 2 4" xfId="3220"/>
    <cellStyle name="标题 2 4 2" xfId="3221"/>
    <cellStyle name="标题 2 4 2 2" xfId="3222"/>
    <cellStyle name="标题 2 4 2 2 2" xfId="3223"/>
    <cellStyle name="标题 2 4 2 2 2 2" xfId="3224"/>
    <cellStyle name="标题 2 4 2 2 3" xfId="3225"/>
    <cellStyle name="标题 2 4 2 3" xfId="3226"/>
    <cellStyle name="标题 2 4 2 3 2" xfId="3227"/>
    <cellStyle name="标题 2 4 2 4" xfId="3228"/>
    <cellStyle name="标题 2 4 2 4 2" xfId="3229"/>
    <cellStyle name="标题 2 4 2 5" xfId="3230"/>
    <cellStyle name="标题 2 4 2 6" xfId="8713"/>
    <cellStyle name="标题 2 4 3" xfId="3231"/>
    <cellStyle name="标题 2 4 3 2" xfId="3232"/>
    <cellStyle name="标题 2 4 3 2 2" xfId="3233"/>
    <cellStyle name="标题 2 4 3 3" xfId="3234"/>
    <cellStyle name="标题 2 4 4" xfId="3235"/>
    <cellStyle name="标题 2 4 4 2" xfId="3236"/>
    <cellStyle name="标题 2 4 5" xfId="3237"/>
    <cellStyle name="标题 2 4 5 2" xfId="3238"/>
    <cellStyle name="标题 2 4 6" xfId="3239"/>
    <cellStyle name="标题 2 4 7" xfId="8712"/>
    <cellStyle name="标题 2 5" xfId="3240"/>
    <cellStyle name="标题 2 5 2" xfId="3241"/>
    <cellStyle name="标题 2 5 2 2" xfId="3242"/>
    <cellStyle name="标题 2 5 2 2 2" xfId="3243"/>
    <cellStyle name="标题 2 5 2 3" xfId="3244"/>
    <cellStyle name="标题 2 5 3" xfId="3245"/>
    <cellStyle name="标题 2 5 3 2" xfId="3246"/>
    <cellStyle name="标题 2 5 4" xfId="3247"/>
    <cellStyle name="标题 2 5 4 2" xfId="3248"/>
    <cellStyle name="标题 2 5 5" xfId="3249"/>
    <cellStyle name="标题 2 6" xfId="3250"/>
    <cellStyle name="标题 2 6 2" xfId="3251"/>
    <cellStyle name="标题 2 6 2 2" xfId="3252"/>
    <cellStyle name="标题 2 6 2 2 2" xfId="3253"/>
    <cellStyle name="标题 2 6 2 3" xfId="3254"/>
    <cellStyle name="标题 2 6 3" xfId="3255"/>
    <cellStyle name="标题 2 6 3 2" xfId="3256"/>
    <cellStyle name="标题 2 6 4" xfId="3257"/>
    <cellStyle name="标题 2 6 4 2" xfId="3258"/>
    <cellStyle name="标题 2 6 5" xfId="3259"/>
    <cellStyle name="标题 3 2" xfId="3260"/>
    <cellStyle name="标题 3 2 2" xfId="3261"/>
    <cellStyle name="标题 3 2 2 2" xfId="3262"/>
    <cellStyle name="标题 3 2 2 2 2" xfId="3263"/>
    <cellStyle name="标题 3 2 2 2 2 2" xfId="3264"/>
    <cellStyle name="标题 3 2 2 2 3" xfId="3265"/>
    <cellStyle name="标题 3 2 2 3" xfId="3266"/>
    <cellStyle name="标题 3 2 2 3 2" xfId="3267"/>
    <cellStyle name="标题 3 2 2 4" xfId="3268"/>
    <cellStyle name="标题 3 2 2 4 2" xfId="3269"/>
    <cellStyle name="标题 3 2 2 5" xfId="3270"/>
    <cellStyle name="标题 3 2 2 6" xfId="8715"/>
    <cellStyle name="标题 3 2 3" xfId="3271"/>
    <cellStyle name="标题 3 2 3 2" xfId="3272"/>
    <cellStyle name="标题 3 2 3 2 2" xfId="3273"/>
    <cellStyle name="标题 3 2 3 3" xfId="3274"/>
    <cellStyle name="标题 3 2 4" xfId="3275"/>
    <cellStyle name="标题 3 2 4 2" xfId="3276"/>
    <cellStyle name="标题 3 2 5" xfId="3277"/>
    <cellStyle name="标题 3 2 5 2" xfId="3278"/>
    <cellStyle name="标题 3 2 6" xfId="3279"/>
    <cellStyle name="标题 3 2 7" xfId="8714"/>
    <cellStyle name="标题 3 2 8" xfId="8907"/>
    <cellStyle name="标题 3 2 9" xfId="8948"/>
    <cellStyle name="标题 3 3" xfId="3280"/>
    <cellStyle name="标题 3 3 2" xfId="3281"/>
    <cellStyle name="标题 3 3 2 2" xfId="3282"/>
    <cellStyle name="标题 3 3 2 2 2" xfId="3283"/>
    <cellStyle name="标题 3 3 2 2 2 2" xfId="3284"/>
    <cellStyle name="标题 3 3 2 2 3" xfId="3285"/>
    <cellStyle name="标题 3 3 2 3" xfId="3286"/>
    <cellStyle name="标题 3 3 2 3 2" xfId="3287"/>
    <cellStyle name="标题 3 3 2 4" xfId="3288"/>
    <cellStyle name="标题 3 3 2 4 2" xfId="3289"/>
    <cellStyle name="标题 3 3 2 5" xfId="3290"/>
    <cellStyle name="标题 3 3 2 6" xfId="8717"/>
    <cellStyle name="标题 3 3 3" xfId="3291"/>
    <cellStyle name="标题 3 3 3 2" xfId="3292"/>
    <cellStyle name="标题 3 3 3 2 2" xfId="3293"/>
    <cellStyle name="标题 3 3 3 3" xfId="3294"/>
    <cellStyle name="标题 3 3 4" xfId="3295"/>
    <cellStyle name="标题 3 3 4 2" xfId="3296"/>
    <cellStyle name="标题 3 3 5" xfId="3297"/>
    <cellStyle name="标题 3 3 5 2" xfId="3298"/>
    <cellStyle name="标题 3 3 6" xfId="3299"/>
    <cellStyle name="标题 3 3 7" xfId="8716"/>
    <cellStyle name="标题 3 4" xfId="3300"/>
    <cellStyle name="标题 3 4 2" xfId="3301"/>
    <cellStyle name="标题 3 4 2 2" xfId="3302"/>
    <cellStyle name="标题 3 4 2 2 2" xfId="3303"/>
    <cellStyle name="标题 3 4 2 2 2 2" xfId="3304"/>
    <cellStyle name="标题 3 4 2 2 3" xfId="3305"/>
    <cellStyle name="标题 3 4 2 3" xfId="3306"/>
    <cellStyle name="标题 3 4 2 3 2" xfId="3307"/>
    <cellStyle name="标题 3 4 2 4" xfId="3308"/>
    <cellStyle name="标题 3 4 2 4 2" xfId="3309"/>
    <cellStyle name="标题 3 4 2 5" xfId="3310"/>
    <cellStyle name="标题 3 4 2 6" xfId="8719"/>
    <cellStyle name="标题 3 4 3" xfId="3311"/>
    <cellStyle name="标题 3 4 3 2" xfId="3312"/>
    <cellStyle name="标题 3 4 3 2 2" xfId="3313"/>
    <cellStyle name="标题 3 4 3 3" xfId="3314"/>
    <cellStyle name="标题 3 4 4" xfId="3315"/>
    <cellStyle name="标题 3 4 4 2" xfId="3316"/>
    <cellStyle name="标题 3 4 5" xfId="3317"/>
    <cellStyle name="标题 3 4 5 2" xfId="3318"/>
    <cellStyle name="标题 3 4 6" xfId="3319"/>
    <cellStyle name="标题 3 4 7" xfId="8718"/>
    <cellStyle name="标题 3 5" xfId="3320"/>
    <cellStyle name="标题 3 5 2" xfId="3321"/>
    <cellStyle name="标题 3 5 2 2" xfId="3322"/>
    <cellStyle name="标题 3 5 2 2 2" xfId="3323"/>
    <cellStyle name="标题 3 5 2 3" xfId="3324"/>
    <cellStyle name="标题 3 5 3" xfId="3325"/>
    <cellStyle name="标题 3 5 3 2" xfId="3326"/>
    <cellStyle name="标题 3 5 4" xfId="3327"/>
    <cellStyle name="标题 3 5 4 2" xfId="3328"/>
    <cellStyle name="标题 3 5 5" xfId="3329"/>
    <cellStyle name="标题 3 6" xfId="3330"/>
    <cellStyle name="标题 3 6 2" xfId="3331"/>
    <cellStyle name="标题 3 6 2 2" xfId="3332"/>
    <cellStyle name="标题 3 6 2 2 2" xfId="3333"/>
    <cellStyle name="标题 3 6 2 3" xfId="3334"/>
    <cellStyle name="标题 3 6 3" xfId="3335"/>
    <cellStyle name="标题 3 6 3 2" xfId="3336"/>
    <cellStyle name="标题 3 6 4" xfId="3337"/>
    <cellStyle name="标题 3 6 4 2" xfId="3338"/>
    <cellStyle name="标题 3 6 5" xfId="3339"/>
    <cellStyle name="标题 4 2" xfId="3340"/>
    <cellStyle name="标题 4 2 2" xfId="3341"/>
    <cellStyle name="标题 4 2 2 2" xfId="3342"/>
    <cellStyle name="标题 4 2 2 2 2" xfId="3343"/>
    <cellStyle name="标题 4 2 2 2 2 2" xfId="3344"/>
    <cellStyle name="标题 4 2 2 2 3" xfId="3345"/>
    <cellStyle name="标题 4 2 2 3" xfId="3346"/>
    <cellStyle name="标题 4 2 2 3 2" xfId="3347"/>
    <cellStyle name="标题 4 2 2 4" xfId="3348"/>
    <cellStyle name="标题 4 2 2 4 2" xfId="3349"/>
    <cellStyle name="标题 4 2 2 5" xfId="3350"/>
    <cellStyle name="标题 4 2 2 6" xfId="8721"/>
    <cellStyle name="标题 4 2 3" xfId="3351"/>
    <cellStyle name="标题 4 2 3 2" xfId="3352"/>
    <cellStyle name="标题 4 2 3 2 2" xfId="3353"/>
    <cellStyle name="标题 4 2 3 3" xfId="3354"/>
    <cellStyle name="标题 4 2 4" xfId="3355"/>
    <cellStyle name="标题 4 2 4 2" xfId="3356"/>
    <cellStyle name="标题 4 2 5" xfId="3357"/>
    <cellStyle name="标题 4 2 5 2" xfId="3358"/>
    <cellStyle name="标题 4 2 6" xfId="3359"/>
    <cellStyle name="标题 4 2 7" xfId="8720"/>
    <cellStyle name="标题 4 2 8" xfId="8908"/>
    <cellStyle name="标题 4 2 9" xfId="8949"/>
    <cellStyle name="标题 4 3" xfId="3360"/>
    <cellStyle name="标题 4 3 2" xfId="3361"/>
    <cellStyle name="标题 4 3 2 2" xfId="3362"/>
    <cellStyle name="标题 4 3 2 2 2" xfId="3363"/>
    <cellStyle name="标题 4 3 2 2 2 2" xfId="3364"/>
    <cellStyle name="标题 4 3 2 2 3" xfId="3365"/>
    <cellStyle name="标题 4 3 2 3" xfId="3366"/>
    <cellStyle name="标题 4 3 2 3 2" xfId="3367"/>
    <cellStyle name="标题 4 3 2 4" xfId="3368"/>
    <cellStyle name="标题 4 3 2 4 2" xfId="3369"/>
    <cellStyle name="标题 4 3 2 5" xfId="3370"/>
    <cellStyle name="标题 4 3 2 6" xfId="8723"/>
    <cellStyle name="标题 4 3 3" xfId="3371"/>
    <cellStyle name="标题 4 3 3 2" xfId="3372"/>
    <cellStyle name="标题 4 3 3 2 2" xfId="3373"/>
    <cellStyle name="标题 4 3 3 3" xfId="3374"/>
    <cellStyle name="标题 4 3 4" xfId="3375"/>
    <cellStyle name="标题 4 3 4 2" xfId="3376"/>
    <cellStyle name="标题 4 3 5" xfId="3377"/>
    <cellStyle name="标题 4 3 5 2" xfId="3378"/>
    <cellStyle name="标题 4 3 6" xfId="3379"/>
    <cellStyle name="标题 4 3 7" xfId="8722"/>
    <cellStyle name="标题 4 4" xfId="3380"/>
    <cellStyle name="标题 4 4 2" xfId="3381"/>
    <cellStyle name="标题 4 4 2 2" xfId="3382"/>
    <cellStyle name="标题 4 4 2 2 2" xfId="3383"/>
    <cellStyle name="标题 4 4 2 2 2 2" xfId="3384"/>
    <cellStyle name="标题 4 4 2 2 3" xfId="3385"/>
    <cellStyle name="标题 4 4 2 3" xfId="3386"/>
    <cellStyle name="标题 4 4 2 3 2" xfId="3387"/>
    <cellStyle name="标题 4 4 2 4" xfId="3388"/>
    <cellStyle name="标题 4 4 2 4 2" xfId="3389"/>
    <cellStyle name="标题 4 4 2 5" xfId="3390"/>
    <cellStyle name="标题 4 4 2 6" xfId="8725"/>
    <cellStyle name="标题 4 4 3" xfId="3391"/>
    <cellStyle name="标题 4 4 3 2" xfId="3392"/>
    <cellStyle name="标题 4 4 3 2 2" xfId="3393"/>
    <cellStyle name="标题 4 4 3 3" xfId="3394"/>
    <cellStyle name="标题 4 4 4" xfId="3395"/>
    <cellStyle name="标题 4 4 4 2" xfId="3396"/>
    <cellStyle name="标题 4 4 5" xfId="3397"/>
    <cellStyle name="标题 4 4 5 2" xfId="3398"/>
    <cellStyle name="标题 4 4 6" xfId="3399"/>
    <cellStyle name="标题 4 4 7" xfId="8724"/>
    <cellStyle name="标题 4 5" xfId="3400"/>
    <cellStyle name="标题 4 5 2" xfId="3401"/>
    <cellStyle name="标题 4 5 2 2" xfId="3402"/>
    <cellStyle name="标题 4 5 2 2 2" xfId="3403"/>
    <cellStyle name="标题 4 5 2 3" xfId="3404"/>
    <cellStyle name="标题 4 5 3" xfId="3405"/>
    <cellStyle name="标题 4 5 3 2" xfId="3406"/>
    <cellStyle name="标题 4 5 4" xfId="3407"/>
    <cellStyle name="标题 4 5 4 2" xfId="3408"/>
    <cellStyle name="标题 4 5 5" xfId="3409"/>
    <cellStyle name="标题 4 6" xfId="3410"/>
    <cellStyle name="标题 4 6 2" xfId="3411"/>
    <cellStyle name="标题 4 6 2 2" xfId="3412"/>
    <cellStyle name="标题 4 6 2 2 2" xfId="3413"/>
    <cellStyle name="标题 4 6 2 3" xfId="3414"/>
    <cellStyle name="标题 4 6 3" xfId="3415"/>
    <cellStyle name="标题 4 6 3 2" xfId="3416"/>
    <cellStyle name="标题 4 6 4" xfId="3417"/>
    <cellStyle name="标题 4 6 4 2" xfId="3418"/>
    <cellStyle name="标题 4 6 5" xfId="3419"/>
    <cellStyle name="标题 5" xfId="3420"/>
    <cellStyle name="标题 5 2" xfId="3421"/>
    <cellStyle name="标题 5 2 2" xfId="3422"/>
    <cellStyle name="标题 5 2 2 2" xfId="3423"/>
    <cellStyle name="标题 5 2 2 2 2" xfId="3424"/>
    <cellStyle name="标题 5 2 2 3" xfId="3425"/>
    <cellStyle name="标题 5 2 3" xfId="3426"/>
    <cellStyle name="标题 5 2 3 2" xfId="3427"/>
    <cellStyle name="标题 5 2 4" xfId="3428"/>
    <cellStyle name="标题 5 2 4 2" xfId="3429"/>
    <cellStyle name="标题 5 2 5" xfId="3430"/>
    <cellStyle name="标题 5 2 6" xfId="8727"/>
    <cellStyle name="标题 5 3" xfId="3431"/>
    <cellStyle name="标题 5 3 2" xfId="3432"/>
    <cellStyle name="标题 5 3 2 2" xfId="3433"/>
    <cellStyle name="标题 5 3 3" xfId="3434"/>
    <cellStyle name="标题 5 4" xfId="3435"/>
    <cellStyle name="标题 5 4 2" xfId="3436"/>
    <cellStyle name="标题 5 5" xfId="3437"/>
    <cellStyle name="标题 5 5 2" xfId="3438"/>
    <cellStyle name="标题 5 6" xfId="3439"/>
    <cellStyle name="标题 5 7" xfId="8726"/>
    <cellStyle name="标题 5 8" xfId="8904"/>
    <cellStyle name="标题 5 9" xfId="8950"/>
    <cellStyle name="标题 6" xfId="3440"/>
    <cellStyle name="标题 6 2" xfId="3441"/>
    <cellStyle name="标题 6 2 2" xfId="3442"/>
    <cellStyle name="标题 6 2 2 2" xfId="3443"/>
    <cellStyle name="标题 6 2 2 2 2" xfId="3444"/>
    <cellStyle name="标题 6 2 2 3" xfId="3445"/>
    <cellStyle name="标题 6 2 3" xfId="3446"/>
    <cellStyle name="标题 6 2 3 2" xfId="3447"/>
    <cellStyle name="标题 6 2 4" xfId="3448"/>
    <cellStyle name="标题 6 2 4 2" xfId="3449"/>
    <cellStyle name="标题 6 2 5" xfId="3450"/>
    <cellStyle name="标题 6 2 6" xfId="8729"/>
    <cellStyle name="标题 6 3" xfId="3451"/>
    <cellStyle name="标题 6 3 2" xfId="3452"/>
    <cellStyle name="标题 6 3 2 2" xfId="3453"/>
    <cellStyle name="标题 6 3 3" xfId="3454"/>
    <cellStyle name="标题 6 4" xfId="3455"/>
    <cellStyle name="标题 6 4 2" xfId="3456"/>
    <cellStyle name="标题 6 5" xfId="3457"/>
    <cellStyle name="标题 6 5 2" xfId="3458"/>
    <cellStyle name="标题 6 6" xfId="3459"/>
    <cellStyle name="标题 6 7" xfId="8728"/>
    <cellStyle name="标题 7" xfId="3460"/>
    <cellStyle name="标题 7 2" xfId="3461"/>
    <cellStyle name="标题 7 2 2" xfId="3462"/>
    <cellStyle name="标题 7 2 2 2" xfId="3463"/>
    <cellStyle name="标题 7 2 2 2 2" xfId="3464"/>
    <cellStyle name="标题 7 2 2 3" xfId="3465"/>
    <cellStyle name="标题 7 2 3" xfId="3466"/>
    <cellStyle name="标题 7 2 3 2" xfId="3467"/>
    <cellStyle name="标题 7 2 4" xfId="3468"/>
    <cellStyle name="标题 7 2 4 2" xfId="3469"/>
    <cellStyle name="标题 7 2 5" xfId="3470"/>
    <cellStyle name="标题 7 2 6" xfId="8731"/>
    <cellStyle name="标题 7 3" xfId="3471"/>
    <cellStyle name="标题 7 3 2" xfId="3472"/>
    <cellStyle name="标题 7 3 2 2" xfId="3473"/>
    <cellStyle name="标题 7 3 3" xfId="3474"/>
    <cellStyle name="标题 7 4" xfId="3475"/>
    <cellStyle name="标题 7 4 2" xfId="3476"/>
    <cellStyle name="标题 7 5" xfId="3477"/>
    <cellStyle name="标题 7 5 2" xfId="3478"/>
    <cellStyle name="标题 7 6" xfId="3479"/>
    <cellStyle name="标题 7 7" xfId="8730"/>
    <cellStyle name="标题 8" xfId="3480"/>
    <cellStyle name="标题 8 2" xfId="3481"/>
    <cellStyle name="标题 8 2 2" xfId="3482"/>
    <cellStyle name="标题 8 2 2 2" xfId="3483"/>
    <cellStyle name="标题 8 2 3" xfId="3484"/>
    <cellStyle name="标题 8 3" xfId="3485"/>
    <cellStyle name="标题 8 3 2" xfId="3486"/>
    <cellStyle name="标题 8 4" xfId="3487"/>
    <cellStyle name="标题 8 4 2" xfId="3488"/>
    <cellStyle name="标题 8 5" xfId="3489"/>
    <cellStyle name="标题 9" xfId="3490"/>
    <cellStyle name="标题 9 2" xfId="3491"/>
    <cellStyle name="标题 9 2 2" xfId="3492"/>
    <cellStyle name="标题 9 2 2 2" xfId="3493"/>
    <cellStyle name="标题 9 2 3" xfId="3494"/>
    <cellStyle name="标题 9 3" xfId="3495"/>
    <cellStyle name="标题 9 3 2" xfId="3496"/>
    <cellStyle name="标题 9 4" xfId="3497"/>
    <cellStyle name="标题 9 4 2" xfId="3498"/>
    <cellStyle name="标题 9 5" xfId="3499"/>
    <cellStyle name="差 2" xfId="3500"/>
    <cellStyle name="差 2 2" xfId="3501"/>
    <cellStyle name="差 2 2 2" xfId="3502"/>
    <cellStyle name="差 2 2 2 2" xfId="3503"/>
    <cellStyle name="差 2 2 2 2 2" xfId="3504"/>
    <cellStyle name="差 2 2 2 3" xfId="3505"/>
    <cellStyle name="差 2 2 3" xfId="3506"/>
    <cellStyle name="差 2 2 3 2" xfId="3507"/>
    <cellStyle name="差 2 2 4" xfId="3508"/>
    <cellStyle name="差 2 2 4 2" xfId="3509"/>
    <cellStyle name="差 2 2 5" xfId="3510"/>
    <cellStyle name="差 2 2 6" xfId="8733"/>
    <cellStyle name="差 2 3" xfId="3511"/>
    <cellStyle name="差 2 3 2" xfId="3512"/>
    <cellStyle name="差 2 3 2 2" xfId="3513"/>
    <cellStyle name="差 2 3 3" xfId="3514"/>
    <cellStyle name="差 2 4" xfId="3515"/>
    <cellStyle name="差 2 4 2" xfId="3516"/>
    <cellStyle name="差 2 5" xfId="3517"/>
    <cellStyle name="差 2 5 2" xfId="3518"/>
    <cellStyle name="差 2 6" xfId="3519"/>
    <cellStyle name="差 2 7" xfId="8732"/>
    <cellStyle name="差 2 8" xfId="8909"/>
    <cellStyle name="差 2 9" xfId="8951"/>
    <cellStyle name="差 3" xfId="3520"/>
    <cellStyle name="差 3 2" xfId="3521"/>
    <cellStyle name="差 3 2 2" xfId="3522"/>
    <cellStyle name="差 3 2 2 2" xfId="3523"/>
    <cellStyle name="差 3 2 2 2 2" xfId="3524"/>
    <cellStyle name="差 3 2 2 3" xfId="3525"/>
    <cellStyle name="差 3 2 3" xfId="3526"/>
    <cellStyle name="差 3 2 3 2" xfId="3527"/>
    <cellStyle name="差 3 2 4" xfId="3528"/>
    <cellStyle name="差 3 2 4 2" xfId="3529"/>
    <cellStyle name="差 3 2 5" xfId="3530"/>
    <cellStyle name="差 3 2 6" xfId="8735"/>
    <cellStyle name="差 3 3" xfId="3531"/>
    <cellStyle name="差 3 3 2" xfId="3532"/>
    <cellStyle name="差 3 3 2 2" xfId="3533"/>
    <cellStyle name="差 3 3 3" xfId="3534"/>
    <cellStyle name="差 3 4" xfId="3535"/>
    <cellStyle name="差 3 4 2" xfId="3536"/>
    <cellStyle name="差 3 5" xfId="3537"/>
    <cellStyle name="差 3 5 2" xfId="3538"/>
    <cellStyle name="差 3 6" xfId="3539"/>
    <cellStyle name="差 3 7" xfId="8734"/>
    <cellStyle name="差 4" xfId="3540"/>
    <cellStyle name="差 4 2" xfId="3541"/>
    <cellStyle name="差 4 2 2" xfId="3542"/>
    <cellStyle name="差 4 2 2 2" xfId="3543"/>
    <cellStyle name="差 4 2 2 2 2" xfId="3544"/>
    <cellStyle name="差 4 2 2 3" xfId="3545"/>
    <cellStyle name="差 4 2 3" xfId="3546"/>
    <cellStyle name="差 4 2 3 2" xfId="3547"/>
    <cellStyle name="差 4 2 4" xfId="3548"/>
    <cellStyle name="差 4 2 4 2" xfId="3549"/>
    <cellStyle name="差 4 2 5" xfId="3550"/>
    <cellStyle name="差 4 2 6" xfId="8737"/>
    <cellStyle name="差 4 3" xfId="3551"/>
    <cellStyle name="差 4 3 2" xfId="3552"/>
    <cellStyle name="差 4 3 2 2" xfId="3553"/>
    <cellStyle name="差 4 3 3" xfId="3554"/>
    <cellStyle name="差 4 4" xfId="3555"/>
    <cellStyle name="差 4 4 2" xfId="3556"/>
    <cellStyle name="差 4 5" xfId="3557"/>
    <cellStyle name="差 4 5 2" xfId="3558"/>
    <cellStyle name="差 4 6" xfId="3559"/>
    <cellStyle name="差 4 7" xfId="8736"/>
    <cellStyle name="差 5" xfId="3560"/>
    <cellStyle name="差 5 2" xfId="3561"/>
    <cellStyle name="差 5 2 2" xfId="3562"/>
    <cellStyle name="差 5 2 2 2" xfId="3563"/>
    <cellStyle name="差 5 2 3" xfId="3564"/>
    <cellStyle name="差 5 3" xfId="3565"/>
    <cellStyle name="差 5 3 2" xfId="3566"/>
    <cellStyle name="差 5 4" xfId="3567"/>
    <cellStyle name="差 5 4 2" xfId="3568"/>
    <cellStyle name="差 5 5" xfId="3569"/>
    <cellStyle name="差 6" xfId="3570"/>
    <cellStyle name="差 6 2" xfId="3571"/>
    <cellStyle name="差 6 2 2" xfId="3572"/>
    <cellStyle name="差 6 2 2 2" xfId="3573"/>
    <cellStyle name="差 6 2 3" xfId="3574"/>
    <cellStyle name="差 6 3" xfId="3575"/>
    <cellStyle name="差 6 3 2" xfId="3576"/>
    <cellStyle name="差 6 4" xfId="3577"/>
    <cellStyle name="差 6 4 2" xfId="3578"/>
    <cellStyle name="差 6 5" xfId="3579"/>
    <cellStyle name="差 7" xfId="3580"/>
    <cellStyle name="差 7 2" xfId="3581"/>
    <cellStyle name="差 7 2 2" xfId="3582"/>
    <cellStyle name="差 7 2 2 2" xfId="3583"/>
    <cellStyle name="差 7 2 3" xfId="3584"/>
    <cellStyle name="差 7 3" xfId="3585"/>
    <cellStyle name="差 7 3 2" xfId="3586"/>
    <cellStyle name="差 7 4" xfId="3587"/>
    <cellStyle name="差 7 4 2" xfId="3588"/>
    <cellStyle name="差 7 5" xfId="3589"/>
    <cellStyle name="差_2013见习培训经费表下半年(chen)2014年9月" xfId="3590"/>
    <cellStyle name="差_2013见习培训经费表下半年(chen)2014年9月 2" xfId="3591"/>
    <cellStyle name="差_2013见习培训经费表下半年(chen)2014年9月 2 2" xfId="3592"/>
    <cellStyle name="差_2013见习培训经费表下半年(chen)2014年9月 2 2 2" xfId="3593"/>
    <cellStyle name="差_2013见习培训经费表下半年(chen)2014年9月 2 2 2 2" xfId="3594"/>
    <cellStyle name="差_2013见习培训经费表下半年(chen)2014年9月 2 2 2 2 2" xfId="3595"/>
    <cellStyle name="差_2013见习培训经费表下半年(chen)2014年9月 2 2 2 3" xfId="3596"/>
    <cellStyle name="差_2013见习培训经费表下半年(chen)2014年9月 2 2 3" xfId="3597"/>
    <cellStyle name="差_2013见习培训经费表下半年(chen)2014年9月 2 2 3 2" xfId="3598"/>
    <cellStyle name="差_2013见习培训经费表下半年(chen)2014年9月 2 2 4" xfId="3599"/>
    <cellStyle name="差_2013见习培训经费表下半年(chen)2014年9月 2 2 4 2" xfId="3600"/>
    <cellStyle name="差_2013见习培训经费表下半年(chen)2014年9月 2 2 5" xfId="3601"/>
    <cellStyle name="差_2013见习培训经费表下半年(chen)2014年9月 2 3" xfId="3602"/>
    <cellStyle name="差_2013见习培训经费表下半年(chen)2014年9月 2 3 2" xfId="3603"/>
    <cellStyle name="差_2013见习培训经费表下半年(chen)2014年9月 2 3 2 2" xfId="3604"/>
    <cellStyle name="差_2013见习培训经费表下半年(chen)2014年9月 2 3 3" xfId="3605"/>
    <cellStyle name="差_2013见习培训经费表下半年(chen)2014年9月 2 4" xfId="3606"/>
    <cellStyle name="差_2013见习培训经费表下半年(chen)2014年9月 2 4 2" xfId="3607"/>
    <cellStyle name="差_2013见习培训经费表下半年(chen)2014年9月 2 5" xfId="3608"/>
    <cellStyle name="差_2013见习培训经费表下半年(chen)2014年9月 2 5 2" xfId="3609"/>
    <cellStyle name="差_2013见习培训经费表下半年(chen)2014年9月 2 6" xfId="3610"/>
    <cellStyle name="差_2013见习培训经费表下半年(chen)2014年9月 3" xfId="3611"/>
    <cellStyle name="差_2013见习培训经费表下半年(chen)2014年9月 3 2" xfId="3612"/>
    <cellStyle name="差_2013见习培训经费表下半年(chen)2014年9月 3 2 2" xfId="3613"/>
    <cellStyle name="差_2013见习培训经费表下半年(chen)2014年9月 3 2 2 2" xfId="3614"/>
    <cellStyle name="差_2013见习培训经费表下半年(chen)2014年9月 3 2 3" xfId="3615"/>
    <cellStyle name="差_2013见习培训经费表下半年(chen)2014年9月 3 3" xfId="3616"/>
    <cellStyle name="差_2013见习培训经费表下半年(chen)2014年9月 3 3 2" xfId="3617"/>
    <cellStyle name="差_2013见习培训经费表下半年(chen)2014年9月 3 4" xfId="3618"/>
    <cellStyle name="差_2013见习培训经费表下半年(chen)2014年9月 3 4 2" xfId="3619"/>
    <cellStyle name="差_2013见习培训经费表下半年(chen)2014年9月 3 5" xfId="3620"/>
    <cellStyle name="差_2013见习培训经费表下半年(chen)2014年9月 4" xfId="3621"/>
    <cellStyle name="差_2013见习培训经费表下半年(chen)2014年9月 4 2" xfId="3622"/>
    <cellStyle name="差_2013见习培训经费表下半年(chen)2014年9月 4 2 2" xfId="3623"/>
    <cellStyle name="差_2013见习培训经费表下半年(chen)2014年9月 4 2 2 2" xfId="3624"/>
    <cellStyle name="差_2013见习培训经费表下半年(chen)2014年9月 4 2 3" xfId="3625"/>
    <cellStyle name="差_2013见习培训经费表下半年(chen)2014年9月 4 3" xfId="3626"/>
    <cellStyle name="差_2013见习培训经费表下半年(chen)2014年9月 4 3 2" xfId="3627"/>
    <cellStyle name="差_2013见习培训经费表下半年(chen)2014年9月 4 4" xfId="3628"/>
    <cellStyle name="差_2013见习培训经费表下半年(chen)2014年9月 4 4 2" xfId="3629"/>
    <cellStyle name="差_2013见习培训经费表下半年(chen)2014年9月 4 5" xfId="3630"/>
    <cellStyle name="差_2013见习培训经费表下半年(chen)2014年9月 5" xfId="3631"/>
    <cellStyle name="差_2013见习培训经费表下半年(chen)2014年9月 5 2" xfId="3632"/>
    <cellStyle name="差_2013见习培训经费表下半年(chen)2014年9月 5 2 2" xfId="3633"/>
    <cellStyle name="差_2013见习培训经费表下半年(chen)2014年9月 5 3" xfId="3634"/>
    <cellStyle name="差_2013见习培训经费表下半年(chen)2014年9月 6" xfId="3635"/>
    <cellStyle name="差_2013见习培训经费表下半年(chen)2014年9月 6 2" xfId="3636"/>
    <cellStyle name="差_2013见习培训经费表下半年(chen)2014年9月 7" xfId="3637"/>
    <cellStyle name="差_2013见习培训经费表下半年(chen)2014年9月 7 2" xfId="3638"/>
    <cellStyle name="差_2013见习培训经费表下半年(chen)2014年9月 8" xfId="3639"/>
    <cellStyle name="差_2013见习培训经费表下半年(chen)2014年9月 8 2" xfId="3640"/>
    <cellStyle name="差_2013见习培训经费表下半年(chen)2014年9月 9" xfId="3641"/>
    <cellStyle name="差_2014年聘用学校导师带教经费表" xfId="3642"/>
    <cellStyle name="差_2014年聘用学校导师带教经费表 10" xfId="3643"/>
    <cellStyle name="差_2014年聘用学校导师带教经费表 10 2" xfId="3644"/>
    <cellStyle name="差_2014年聘用学校导师带教经费表 11" xfId="3645"/>
    <cellStyle name="差_2014年聘用学校导师带教经费表 2" xfId="3646"/>
    <cellStyle name="差_2014年聘用学校导师带教经费表 2 2" xfId="3647"/>
    <cellStyle name="差_2014年聘用学校导师带教经费表 2 2 2" xfId="3648"/>
    <cellStyle name="差_2014年聘用学校导师带教经费表 2 2 2 2" xfId="3649"/>
    <cellStyle name="差_2014年聘用学校导师带教经费表 2 2 2 2 2" xfId="3650"/>
    <cellStyle name="差_2014年聘用学校导师带教经费表 2 2 2 3" xfId="3651"/>
    <cellStyle name="差_2014年聘用学校导师带教经费表 2 2 3" xfId="3652"/>
    <cellStyle name="差_2014年聘用学校导师带教经费表 2 2 3 2" xfId="3653"/>
    <cellStyle name="差_2014年聘用学校导师带教经费表 2 2 4" xfId="3654"/>
    <cellStyle name="差_2014年聘用学校导师带教经费表 2 2 4 2" xfId="3655"/>
    <cellStyle name="差_2014年聘用学校导师带教经费表 2 2 5" xfId="3656"/>
    <cellStyle name="差_2014年聘用学校导师带教经费表 2 3" xfId="3657"/>
    <cellStyle name="差_2014年聘用学校导师带教经费表 2 3 2" xfId="3658"/>
    <cellStyle name="差_2014年聘用学校导师带教经费表 2 3 2 2" xfId="3659"/>
    <cellStyle name="差_2014年聘用学校导师带教经费表 2 3 3" xfId="3660"/>
    <cellStyle name="差_2014年聘用学校导师带教经费表 2 4" xfId="3661"/>
    <cellStyle name="差_2014年聘用学校导师带教经费表 2 4 2" xfId="3662"/>
    <cellStyle name="差_2014年聘用学校导师带教经费表 2 5" xfId="3663"/>
    <cellStyle name="差_2014年聘用学校导师带教经费表 2 5 2" xfId="3664"/>
    <cellStyle name="差_2014年聘用学校导师带教经费表 2 6" xfId="3665"/>
    <cellStyle name="差_2014年聘用学校导师带教经费表 3" xfId="3666"/>
    <cellStyle name="差_2014年聘用学校导师带教经费表 3 2" xfId="3667"/>
    <cellStyle name="差_2014年聘用学校导师带教经费表 3 2 2" xfId="3668"/>
    <cellStyle name="差_2014年聘用学校导师带教经费表 3 2 2 2" xfId="3669"/>
    <cellStyle name="差_2014年聘用学校导师带教经费表 3 2 2 2 2" xfId="3670"/>
    <cellStyle name="差_2014年聘用学校导师带教经费表 3 2 2 3" xfId="3671"/>
    <cellStyle name="差_2014年聘用学校导师带教经费表 3 2 3" xfId="3672"/>
    <cellStyle name="差_2014年聘用学校导师带教经费表 3 2 3 2" xfId="3673"/>
    <cellStyle name="差_2014年聘用学校导师带教经费表 3 2 4" xfId="3674"/>
    <cellStyle name="差_2014年聘用学校导师带教经费表 3 2 4 2" xfId="3675"/>
    <cellStyle name="差_2014年聘用学校导师带教经费表 3 2 5" xfId="3676"/>
    <cellStyle name="差_2014年聘用学校导师带教经费表 3 3" xfId="3677"/>
    <cellStyle name="差_2014年聘用学校导师带教经费表 3 3 2" xfId="3678"/>
    <cellStyle name="差_2014年聘用学校导师带教经费表 3 3 2 2" xfId="3679"/>
    <cellStyle name="差_2014年聘用学校导师带教经费表 3 3 3" xfId="3680"/>
    <cellStyle name="差_2014年聘用学校导师带教经费表 3 4" xfId="3681"/>
    <cellStyle name="差_2014年聘用学校导师带教经费表 3 4 2" xfId="3682"/>
    <cellStyle name="差_2014年聘用学校导师带教经费表 3 5" xfId="3683"/>
    <cellStyle name="差_2014年聘用学校导师带教经费表 3 5 2" xfId="3684"/>
    <cellStyle name="差_2014年聘用学校导师带教经费表 3 6" xfId="3685"/>
    <cellStyle name="差_2014年聘用学校导师带教经费表 4" xfId="3686"/>
    <cellStyle name="差_2014年聘用学校导师带教经费表 4 2" xfId="3687"/>
    <cellStyle name="差_2014年聘用学校导师带教经费表 4 2 2" xfId="3688"/>
    <cellStyle name="差_2014年聘用学校导师带教经费表 4 2 2 2" xfId="3689"/>
    <cellStyle name="差_2014年聘用学校导师带教经费表 4 2 2 2 2" xfId="3690"/>
    <cellStyle name="差_2014年聘用学校导师带教经费表 4 2 2 3" xfId="3691"/>
    <cellStyle name="差_2014年聘用学校导师带教经费表 4 2 3" xfId="3692"/>
    <cellStyle name="差_2014年聘用学校导师带教经费表 4 2 3 2" xfId="3693"/>
    <cellStyle name="差_2014年聘用学校导师带教经费表 4 2 4" xfId="3694"/>
    <cellStyle name="差_2014年聘用学校导师带教经费表 4 2 4 2" xfId="3695"/>
    <cellStyle name="差_2014年聘用学校导师带教经费表 4 2 5" xfId="3696"/>
    <cellStyle name="差_2014年聘用学校导师带教经费表 4 3" xfId="3697"/>
    <cellStyle name="差_2014年聘用学校导师带教经费表 4 3 2" xfId="3698"/>
    <cellStyle name="差_2014年聘用学校导师带教经费表 4 3 2 2" xfId="3699"/>
    <cellStyle name="差_2014年聘用学校导师带教经费表 4 3 3" xfId="3700"/>
    <cellStyle name="差_2014年聘用学校导师带教经费表 4 4" xfId="3701"/>
    <cellStyle name="差_2014年聘用学校导师带教经费表 4 4 2" xfId="3702"/>
    <cellStyle name="差_2014年聘用学校导师带教经费表 4 5" xfId="3703"/>
    <cellStyle name="差_2014年聘用学校导师带教经费表 4 5 2" xfId="3704"/>
    <cellStyle name="差_2014年聘用学校导师带教经费表 4 6" xfId="3705"/>
    <cellStyle name="差_2014年聘用学校导师带教经费表 5" xfId="3706"/>
    <cellStyle name="差_2014年聘用学校导师带教经费表 5 2" xfId="3707"/>
    <cellStyle name="差_2014年聘用学校导师带教经费表 5 2 2" xfId="3708"/>
    <cellStyle name="差_2014年聘用学校导师带教经费表 5 2 2 2" xfId="3709"/>
    <cellStyle name="差_2014年聘用学校导师带教经费表 5 2 3" xfId="3710"/>
    <cellStyle name="差_2014年聘用学校导师带教经费表 5 3" xfId="3711"/>
    <cellStyle name="差_2014年聘用学校导师带教经费表 5 3 2" xfId="3712"/>
    <cellStyle name="差_2014年聘用学校导师带教经费表 5 4" xfId="3713"/>
    <cellStyle name="差_2014年聘用学校导师带教经费表 5 4 2" xfId="3714"/>
    <cellStyle name="差_2014年聘用学校导师带教经费表 5 5" xfId="3715"/>
    <cellStyle name="差_2014年聘用学校导师带教经费表 6" xfId="3716"/>
    <cellStyle name="差_2014年聘用学校导师带教经费表 6 2" xfId="3717"/>
    <cellStyle name="差_2014年聘用学校导师带教经费表 6 2 2" xfId="3718"/>
    <cellStyle name="差_2014年聘用学校导师带教经费表 6 2 2 2" xfId="3719"/>
    <cellStyle name="差_2014年聘用学校导师带教经费表 6 2 3" xfId="3720"/>
    <cellStyle name="差_2014年聘用学校导师带教经费表 6 3" xfId="3721"/>
    <cellStyle name="差_2014年聘用学校导师带教经费表 6 3 2" xfId="3722"/>
    <cellStyle name="差_2014年聘用学校导师带教经费表 6 4" xfId="3723"/>
    <cellStyle name="差_2014年聘用学校导师带教经费表 6 4 2" xfId="3724"/>
    <cellStyle name="差_2014年聘用学校导师带教经费表 6 5" xfId="3725"/>
    <cellStyle name="差_2014年聘用学校导师带教经费表 7" xfId="3726"/>
    <cellStyle name="差_2014年聘用学校导师带教经费表 7 2" xfId="3727"/>
    <cellStyle name="差_2014年聘用学校导师带教经费表 7 2 2" xfId="3728"/>
    <cellStyle name="差_2014年聘用学校导师带教经费表 7 3" xfId="3729"/>
    <cellStyle name="差_2014年聘用学校导师带教经费表 8" xfId="3730"/>
    <cellStyle name="差_2014年聘用学校导师带教经费表 8 2" xfId="3731"/>
    <cellStyle name="差_2014年聘用学校导师带教经费表 9" xfId="3732"/>
    <cellStyle name="差_2014年聘用学校导师带教经费表 9 2" xfId="3733"/>
    <cellStyle name="差_2014年终考核奖完整版-给核算中心" xfId="3734"/>
    <cellStyle name="差_2014年终考核奖完整版-给核算中心 2" xfId="3735"/>
    <cellStyle name="差_2014年终考核奖完整版-给核算中心 2 2" xfId="3736"/>
    <cellStyle name="差_2014年终考核奖完整版-给核算中心 2 2 2" xfId="3737"/>
    <cellStyle name="差_2014年终考核奖完整版-给核算中心 2 2 2 2" xfId="3738"/>
    <cellStyle name="差_2014年终考核奖完整版-给核算中心 2 2 2 2 2" xfId="3739"/>
    <cellStyle name="差_2014年终考核奖完整版-给核算中心 2 2 2 3" xfId="3740"/>
    <cellStyle name="差_2014年终考核奖完整版-给核算中心 2 2 3" xfId="3741"/>
    <cellStyle name="差_2014年终考核奖完整版-给核算中心 2 2 3 2" xfId="3742"/>
    <cellStyle name="差_2014年终考核奖完整版-给核算中心 2 2 4" xfId="3743"/>
    <cellStyle name="差_2014年终考核奖完整版-给核算中心 2 2 4 2" xfId="3744"/>
    <cellStyle name="差_2014年终考核奖完整版-给核算中心 2 2 5" xfId="3745"/>
    <cellStyle name="差_2014年终考核奖完整版-给核算中心 2 3" xfId="3746"/>
    <cellStyle name="差_2014年终考核奖完整版-给核算中心 2 3 2" xfId="3747"/>
    <cellStyle name="差_2014年终考核奖完整版-给核算中心 2 3 2 2" xfId="3748"/>
    <cellStyle name="差_2014年终考核奖完整版-给核算中心 2 3 3" xfId="3749"/>
    <cellStyle name="差_2014年终考核奖完整版-给核算中心 2 4" xfId="3750"/>
    <cellStyle name="差_2014年终考核奖完整版-给核算中心 2 4 2" xfId="3751"/>
    <cellStyle name="差_2014年终考核奖完整版-给核算中心 2 5" xfId="3752"/>
    <cellStyle name="差_2014年终考核奖完整版-给核算中心 2 5 2" xfId="3753"/>
    <cellStyle name="差_2014年终考核奖完整版-给核算中心 2 6" xfId="3754"/>
    <cellStyle name="差_2014年终考核奖完整版-给核算中心 3" xfId="3755"/>
    <cellStyle name="差_2014年终考核奖完整版-给核算中心 3 2" xfId="3756"/>
    <cellStyle name="差_2014年终考核奖完整版-给核算中心 3 2 2" xfId="3757"/>
    <cellStyle name="差_2014年终考核奖完整版-给核算中心 3 2 2 2" xfId="3758"/>
    <cellStyle name="差_2014年终考核奖完整版-给核算中心 3 2 3" xfId="3759"/>
    <cellStyle name="差_2014年终考核奖完整版-给核算中心 3 3" xfId="3760"/>
    <cellStyle name="差_2014年终考核奖完整版-给核算中心 3 3 2" xfId="3761"/>
    <cellStyle name="差_2014年终考核奖完整版-给核算中心 3 4" xfId="3762"/>
    <cellStyle name="差_2014年终考核奖完整版-给核算中心 3 4 2" xfId="3763"/>
    <cellStyle name="差_2014年终考核奖完整版-给核算中心 3 5" xfId="3764"/>
    <cellStyle name="差_2014年终考核奖完整版-给核算中心 4" xfId="3765"/>
    <cellStyle name="差_2014年终考核奖完整版-给核算中心 4 2" xfId="3766"/>
    <cellStyle name="差_2014年终考核奖完整版-给核算中心 4 2 2" xfId="3767"/>
    <cellStyle name="差_2014年终考核奖完整版-给核算中心 4 2 2 2" xfId="3768"/>
    <cellStyle name="差_2014年终考核奖完整版-给核算中心 4 2 3" xfId="3769"/>
    <cellStyle name="差_2014年终考核奖完整版-给核算中心 4 3" xfId="3770"/>
    <cellStyle name="差_2014年终考核奖完整版-给核算中心 4 3 2" xfId="3771"/>
    <cellStyle name="差_2014年终考核奖完整版-给核算中心 4 4" xfId="3772"/>
    <cellStyle name="差_2014年终考核奖完整版-给核算中心 4 4 2" xfId="3773"/>
    <cellStyle name="差_2014年终考核奖完整版-给核算中心 4 5" xfId="3774"/>
    <cellStyle name="差_2014年终考核奖完整版-给核算中心 5" xfId="3775"/>
    <cellStyle name="差_2014年终考核奖完整版-给核算中心 5 2" xfId="3776"/>
    <cellStyle name="差_2014年终考核奖完整版-给核算中心 5 2 2" xfId="3777"/>
    <cellStyle name="差_2014年终考核奖完整版-给核算中心 5 3" xfId="3778"/>
    <cellStyle name="差_2014年终考核奖完整版-给核算中心 6" xfId="3779"/>
    <cellStyle name="差_2014年终考核奖完整版-给核算中心 6 2" xfId="3780"/>
    <cellStyle name="差_2014年终考核奖完整版-给核算中心 7" xfId="3781"/>
    <cellStyle name="差_2014年终考核奖完整版-给核算中心 7 2" xfId="3782"/>
    <cellStyle name="差_2014年终考核奖完整版-给核算中心 8" xfId="3783"/>
    <cellStyle name="差_2014年终考核奖完整版-给核算中心 8 2" xfId="3784"/>
    <cellStyle name="差_2014年终考核奖完整版-给核算中心 9" xfId="3785"/>
    <cellStyle name="差_2014优秀学校奖励测算表" xfId="3786"/>
    <cellStyle name="差_2014优秀学校奖励测算表 2" xfId="3787"/>
    <cellStyle name="差_2014优秀学校奖励测算表 2 2" xfId="3788"/>
    <cellStyle name="差_2014优秀学校奖励测算表 2 2 2" xfId="3789"/>
    <cellStyle name="差_2014优秀学校奖励测算表 2 2 2 2" xfId="3790"/>
    <cellStyle name="差_2014优秀学校奖励测算表 2 2 2 2 2" xfId="3791"/>
    <cellStyle name="差_2014优秀学校奖励测算表 2 2 2 3" xfId="3792"/>
    <cellStyle name="差_2014优秀学校奖励测算表 2 2 3" xfId="3793"/>
    <cellStyle name="差_2014优秀学校奖励测算表 2 2 3 2" xfId="3794"/>
    <cellStyle name="差_2014优秀学校奖励测算表 2 2 4" xfId="3795"/>
    <cellStyle name="差_2014优秀学校奖励测算表 2 2 4 2" xfId="3796"/>
    <cellStyle name="差_2014优秀学校奖励测算表 2 2 5" xfId="3797"/>
    <cellStyle name="差_2014优秀学校奖励测算表 2 3" xfId="3798"/>
    <cellStyle name="差_2014优秀学校奖励测算表 2 3 2" xfId="3799"/>
    <cellStyle name="差_2014优秀学校奖励测算表 2 3 2 2" xfId="3800"/>
    <cellStyle name="差_2014优秀学校奖励测算表 2 3 3" xfId="3801"/>
    <cellStyle name="差_2014优秀学校奖励测算表 2 4" xfId="3802"/>
    <cellStyle name="差_2014优秀学校奖励测算表 2 4 2" xfId="3803"/>
    <cellStyle name="差_2014优秀学校奖励测算表 2 5" xfId="3804"/>
    <cellStyle name="差_2014优秀学校奖励测算表 2 5 2" xfId="3805"/>
    <cellStyle name="差_2014优秀学校奖励测算表 2 6" xfId="3806"/>
    <cellStyle name="差_2014优秀学校奖励测算表 3" xfId="3807"/>
    <cellStyle name="差_2014优秀学校奖励测算表 3 2" xfId="3808"/>
    <cellStyle name="差_2014优秀学校奖励测算表 3 2 2" xfId="3809"/>
    <cellStyle name="差_2014优秀学校奖励测算表 3 2 2 2" xfId="3810"/>
    <cellStyle name="差_2014优秀学校奖励测算表 3 2 3" xfId="3811"/>
    <cellStyle name="差_2014优秀学校奖励测算表 3 3" xfId="3812"/>
    <cellStyle name="差_2014优秀学校奖励测算表 3 3 2" xfId="3813"/>
    <cellStyle name="差_2014优秀学校奖励测算表 3 4" xfId="3814"/>
    <cellStyle name="差_2014优秀学校奖励测算表 3 4 2" xfId="3815"/>
    <cellStyle name="差_2014优秀学校奖励测算表 3 5" xfId="3816"/>
    <cellStyle name="差_2014优秀学校奖励测算表 4" xfId="3817"/>
    <cellStyle name="差_2014优秀学校奖励测算表 4 2" xfId="3818"/>
    <cellStyle name="差_2014优秀学校奖励测算表 4 2 2" xfId="3819"/>
    <cellStyle name="差_2014优秀学校奖励测算表 4 2 2 2" xfId="3820"/>
    <cellStyle name="差_2014优秀学校奖励测算表 4 2 3" xfId="3821"/>
    <cellStyle name="差_2014优秀学校奖励测算表 4 3" xfId="3822"/>
    <cellStyle name="差_2014优秀学校奖励测算表 4 3 2" xfId="3823"/>
    <cellStyle name="差_2014优秀学校奖励测算表 4 4" xfId="3824"/>
    <cellStyle name="差_2014优秀学校奖励测算表 4 4 2" xfId="3825"/>
    <cellStyle name="差_2014优秀学校奖励测算表 4 5" xfId="3826"/>
    <cellStyle name="差_2014优秀学校奖励测算表 5" xfId="3827"/>
    <cellStyle name="差_2014优秀学校奖励测算表 5 2" xfId="3828"/>
    <cellStyle name="差_2014优秀学校奖励测算表 5 2 2" xfId="3829"/>
    <cellStyle name="差_2014优秀学校奖励测算表 5 3" xfId="3830"/>
    <cellStyle name="差_2014优秀学校奖励测算表 6" xfId="3831"/>
    <cellStyle name="差_2014优秀学校奖励测算表 6 2" xfId="3832"/>
    <cellStyle name="差_2014优秀学校奖励测算表 7" xfId="3833"/>
    <cellStyle name="差_2014优秀学校奖励测算表 7 2" xfId="3834"/>
    <cellStyle name="差_2014优秀学校奖励测算表 8" xfId="3835"/>
    <cellStyle name="差_2014优秀学校奖励测算表 8 2" xfId="3836"/>
    <cellStyle name="差_2014优秀学校奖励测算表 9" xfId="3837"/>
    <cellStyle name="差_2015年年终奖预发表-给核算中心" xfId="3838"/>
    <cellStyle name="差_2015年年终奖预发表-给核算中心 2" xfId="3839"/>
    <cellStyle name="差_2015年年终奖预发表-给核算中心 2 2" xfId="3840"/>
    <cellStyle name="差_2015年年终奖预发表-给核算中心 2 2 2" xfId="3841"/>
    <cellStyle name="差_2015年年终奖预发表-给核算中心 2 2 2 2" xfId="3842"/>
    <cellStyle name="差_2015年年终奖预发表-给核算中心 2 2 2 2 2" xfId="3843"/>
    <cellStyle name="差_2015年年终奖预发表-给核算中心 2 2 2 3" xfId="3844"/>
    <cellStyle name="差_2015年年终奖预发表-给核算中心 2 2 3" xfId="3845"/>
    <cellStyle name="差_2015年年终奖预发表-给核算中心 2 2 3 2" xfId="3846"/>
    <cellStyle name="差_2015年年终奖预发表-给核算中心 2 2 4" xfId="3847"/>
    <cellStyle name="差_2015年年终奖预发表-给核算中心 2 2 4 2" xfId="3848"/>
    <cellStyle name="差_2015年年终奖预发表-给核算中心 2 2 5" xfId="3849"/>
    <cellStyle name="差_2015年年终奖预发表-给核算中心 2 3" xfId="3850"/>
    <cellStyle name="差_2015年年终奖预发表-给核算中心 2 3 2" xfId="3851"/>
    <cellStyle name="差_2015年年终奖预发表-给核算中心 2 3 2 2" xfId="3852"/>
    <cellStyle name="差_2015年年终奖预发表-给核算中心 2 3 3" xfId="3853"/>
    <cellStyle name="差_2015年年终奖预发表-给核算中心 2 4" xfId="3854"/>
    <cellStyle name="差_2015年年终奖预发表-给核算中心 2 4 2" xfId="3855"/>
    <cellStyle name="差_2015年年终奖预发表-给核算中心 2 5" xfId="3856"/>
    <cellStyle name="差_2015年年终奖预发表-给核算中心 2 5 2" xfId="3857"/>
    <cellStyle name="差_2015年年终奖预发表-给核算中心 2 6" xfId="3858"/>
    <cellStyle name="差_2015年年终奖预发表-给核算中心 3" xfId="3859"/>
    <cellStyle name="差_2015年年终奖预发表-给核算中心 3 2" xfId="3860"/>
    <cellStyle name="差_2015年年终奖预发表-给核算中心 3 2 2" xfId="3861"/>
    <cellStyle name="差_2015年年终奖预发表-给核算中心 3 2 2 2" xfId="3862"/>
    <cellStyle name="差_2015年年终奖预发表-给核算中心 3 2 3" xfId="3863"/>
    <cellStyle name="差_2015年年终奖预发表-给核算中心 3 3" xfId="3864"/>
    <cellStyle name="差_2015年年终奖预发表-给核算中心 3 3 2" xfId="3865"/>
    <cellStyle name="差_2015年年终奖预发表-给核算中心 3 4" xfId="3866"/>
    <cellStyle name="差_2015年年终奖预发表-给核算中心 3 4 2" xfId="3867"/>
    <cellStyle name="差_2015年年终奖预发表-给核算中心 3 5" xfId="3868"/>
    <cellStyle name="差_2015年年终奖预发表-给核算中心 4" xfId="3869"/>
    <cellStyle name="差_2015年年终奖预发表-给核算中心 4 2" xfId="3870"/>
    <cellStyle name="差_2015年年终奖预发表-给核算中心 4 2 2" xfId="3871"/>
    <cellStyle name="差_2015年年终奖预发表-给核算中心 4 2 2 2" xfId="3872"/>
    <cellStyle name="差_2015年年终奖预发表-给核算中心 4 2 3" xfId="3873"/>
    <cellStyle name="差_2015年年终奖预发表-给核算中心 4 3" xfId="3874"/>
    <cellStyle name="差_2015年年终奖预发表-给核算中心 4 3 2" xfId="3875"/>
    <cellStyle name="差_2015年年终奖预发表-给核算中心 4 4" xfId="3876"/>
    <cellStyle name="差_2015年年终奖预发表-给核算中心 4 4 2" xfId="3877"/>
    <cellStyle name="差_2015年年终奖预发表-给核算中心 4 5" xfId="3878"/>
    <cellStyle name="差_2015年年终奖预发表-给核算中心 5" xfId="3879"/>
    <cellStyle name="差_2015年年终奖预发表-给核算中心 5 2" xfId="3880"/>
    <cellStyle name="差_2015年年终奖预发表-给核算中心 5 2 2" xfId="3881"/>
    <cellStyle name="差_2015年年终奖预发表-给核算中心 5 3" xfId="3882"/>
    <cellStyle name="差_2015年年终奖预发表-给核算中心 6" xfId="3883"/>
    <cellStyle name="差_2015年年终奖预发表-给核算中心 6 2" xfId="3884"/>
    <cellStyle name="差_2015年年终奖预发表-给核算中心 7" xfId="3885"/>
    <cellStyle name="差_2015年年终奖预发表-给核算中心 7 2" xfId="3886"/>
    <cellStyle name="差_2015年年终奖预发表-给核算中心 8" xfId="3887"/>
    <cellStyle name="差_2015年年终奖预发表-给核算中心 8 2" xfId="3888"/>
    <cellStyle name="差_2015年年终奖预发表-给核算中心 9" xfId="3889"/>
    <cellStyle name="差_2016年3月校长职级工资（核算中心）" xfId="3890"/>
    <cellStyle name="差_2016年3月校长职级工资（核算中心） 2" xfId="3891"/>
    <cellStyle name="差_2016年3月校长职级工资（核算中心） 2 2" xfId="3892"/>
    <cellStyle name="差_2016年3月校长职级工资（核算中心） 2 2 2" xfId="3893"/>
    <cellStyle name="差_2016年3月校长职级工资（核算中心） 2 2 2 2" xfId="3894"/>
    <cellStyle name="差_2016年3月校长职级工资（核算中心） 2 2 2 2 2" xfId="3895"/>
    <cellStyle name="差_2016年3月校长职级工资（核算中心） 2 2 2 3" xfId="3896"/>
    <cellStyle name="差_2016年3月校长职级工资（核算中心） 2 2 3" xfId="3897"/>
    <cellStyle name="差_2016年3月校长职级工资（核算中心） 2 2 3 2" xfId="3898"/>
    <cellStyle name="差_2016年3月校长职级工资（核算中心） 2 2 4" xfId="3899"/>
    <cellStyle name="差_2016年3月校长职级工资（核算中心） 2 2 4 2" xfId="3900"/>
    <cellStyle name="差_2016年3月校长职级工资（核算中心） 2 2 5" xfId="3901"/>
    <cellStyle name="差_2016年3月校长职级工资（核算中心） 2 3" xfId="3902"/>
    <cellStyle name="差_2016年3月校长职级工资（核算中心） 2 3 2" xfId="3903"/>
    <cellStyle name="差_2016年3月校长职级工资（核算中心） 2 3 2 2" xfId="3904"/>
    <cellStyle name="差_2016年3月校长职级工资（核算中心） 2 3 3" xfId="3905"/>
    <cellStyle name="差_2016年3月校长职级工资（核算中心） 2 4" xfId="3906"/>
    <cellStyle name="差_2016年3月校长职级工资（核算中心） 2 4 2" xfId="3907"/>
    <cellStyle name="差_2016年3月校长职级工资（核算中心） 2 5" xfId="3908"/>
    <cellStyle name="差_2016年3月校长职级工资（核算中心） 2 5 2" xfId="3909"/>
    <cellStyle name="差_2016年3月校长职级工资（核算中心） 2 6" xfId="3910"/>
    <cellStyle name="差_2016年3月校长职级工资（核算中心） 3" xfId="3911"/>
    <cellStyle name="差_2016年3月校长职级工资（核算中心） 3 2" xfId="3912"/>
    <cellStyle name="差_2016年3月校长职级工资（核算中心） 3 2 2" xfId="3913"/>
    <cellStyle name="差_2016年3月校长职级工资（核算中心） 3 2 2 2" xfId="3914"/>
    <cellStyle name="差_2016年3月校长职级工资（核算中心） 3 2 3" xfId="3915"/>
    <cellStyle name="差_2016年3月校长职级工资（核算中心） 3 3" xfId="3916"/>
    <cellStyle name="差_2016年3月校长职级工资（核算中心） 3 3 2" xfId="3917"/>
    <cellStyle name="差_2016年3月校长职级工资（核算中心） 3 4" xfId="3918"/>
    <cellStyle name="差_2016年3月校长职级工资（核算中心） 3 4 2" xfId="3919"/>
    <cellStyle name="差_2016年3月校长职级工资（核算中心） 3 5" xfId="3920"/>
    <cellStyle name="差_2016年3月校长职级工资（核算中心） 4" xfId="3921"/>
    <cellStyle name="差_2016年3月校长职级工资（核算中心） 4 2" xfId="3922"/>
    <cellStyle name="差_2016年3月校长职级工资（核算中心） 4 2 2" xfId="3923"/>
    <cellStyle name="差_2016年3月校长职级工资（核算中心） 4 2 2 2" xfId="3924"/>
    <cellStyle name="差_2016年3月校长职级工资（核算中心） 4 2 3" xfId="3925"/>
    <cellStyle name="差_2016年3月校长职级工资（核算中心） 4 3" xfId="3926"/>
    <cellStyle name="差_2016年3月校长职级工资（核算中心） 4 3 2" xfId="3927"/>
    <cellStyle name="差_2016年3月校长职级工资（核算中心） 4 4" xfId="3928"/>
    <cellStyle name="差_2016年3月校长职级工资（核算中心） 4 4 2" xfId="3929"/>
    <cellStyle name="差_2016年3月校长职级工资（核算中心） 4 5" xfId="3930"/>
    <cellStyle name="差_2016年3月校长职级工资（核算中心） 5" xfId="3931"/>
    <cellStyle name="差_2016年3月校长职级工资（核算中心） 5 2" xfId="3932"/>
    <cellStyle name="差_2016年3月校长职级工资（核算中心） 5 2 2" xfId="3933"/>
    <cellStyle name="差_2016年3月校长职级工资（核算中心） 5 3" xfId="3934"/>
    <cellStyle name="差_2016年3月校长职级工资（核算中心） 6" xfId="3935"/>
    <cellStyle name="差_2016年3月校长职级工资（核算中心） 6 2" xfId="3936"/>
    <cellStyle name="差_2016年3月校长职级工资（核算中心） 7" xfId="3937"/>
    <cellStyle name="差_2016年3月校长职级工资（核算中心） 7 2" xfId="3938"/>
    <cellStyle name="差_2016年3月校长职级工资（核算中心） 8" xfId="3939"/>
    <cellStyle name="差_2016年3月校长职级工资（核算中心） 8 2" xfId="3940"/>
    <cellStyle name="差_2016年3月校长职级工资（核算中心） 9" xfId="3941"/>
    <cellStyle name="差_2016统计人数汇总表（完稿版）9.12" xfId="3942"/>
    <cellStyle name="差_2016统计人数汇总表（完稿版）9.12 2" xfId="3943"/>
    <cellStyle name="差_2016统计人数汇总表（完稿版）9.12 2 2" xfId="3944"/>
    <cellStyle name="差_2016统计人数汇总表（完稿版）9.12 2 2 2" xfId="3945"/>
    <cellStyle name="差_2016统计人数汇总表（完稿版）9.12 2 2 2 2" xfId="3946"/>
    <cellStyle name="差_2016统计人数汇总表（完稿版）9.12 2 2 2 2 2" xfId="3947"/>
    <cellStyle name="差_2016统计人数汇总表（完稿版）9.12 2 2 2 3" xfId="3948"/>
    <cellStyle name="差_2016统计人数汇总表（完稿版）9.12 2 2 3" xfId="3949"/>
    <cellStyle name="差_2016统计人数汇总表（完稿版）9.12 2 2 3 2" xfId="3950"/>
    <cellStyle name="差_2016统计人数汇总表（完稿版）9.12 2 2 4" xfId="3951"/>
    <cellStyle name="差_2016统计人数汇总表（完稿版）9.12 2 2 4 2" xfId="3952"/>
    <cellStyle name="差_2016统计人数汇总表（完稿版）9.12 2 2 5" xfId="3953"/>
    <cellStyle name="差_2016统计人数汇总表（完稿版）9.12 2 3" xfId="3954"/>
    <cellStyle name="差_2016统计人数汇总表（完稿版）9.12 2 3 2" xfId="3955"/>
    <cellStyle name="差_2016统计人数汇总表（完稿版）9.12 2 3 2 2" xfId="3956"/>
    <cellStyle name="差_2016统计人数汇总表（完稿版）9.12 2 3 3" xfId="3957"/>
    <cellStyle name="差_2016统计人数汇总表（完稿版）9.12 2 4" xfId="3958"/>
    <cellStyle name="差_2016统计人数汇总表（完稿版）9.12 2 4 2" xfId="3959"/>
    <cellStyle name="差_2016统计人数汇总表（完稿版）9.12 2 5" xfId="3960"/>
    <cellStyle name="差_2016统计人数汇总表（完稿版）9.12 2 5 2" xfId="3961"/>
    <cellStyle name="差_2016统计人数汇总表（完稿版）9.12 2 6" xfId="3962"/>
    <cellStyle name="差_2016统计人数汇总表（完稿版）9.12 3" xfId="3963"/>
    <cellStyle name="差_2016统计人数汇总表（完稿版）9.12 3 2" xfId="3964"/>
    <cellStyle name="差_2016统计人数汇总表（完稿版）9.12 3 2 2" xfId="3965"/>
    <cellStyle name="差_2016统计人数汇总表（完稿版）9.12 3 2 2 2" xfId="3966"/>
    <cellStyle name="差_2016统计人数汇总表（完稿版）9.12 3 2 3" xfId="3967"/>
    <cellStyle name="差_2016统计人数汇总表（完稿版）9.12 3 3" xfId="3968"/>
    <cellStyle name="差_2016统计人数汇总表（完稿版）9.12 3 3 2" xfId="3969"/>
    <cellStyle name="差_2016统计人数汇总表（完稿版）9.12 3 4" xfId="3970"/>
    <cellStyle name="差_2016统计人数汇总表（完稿版）9.12 3 4 2" xfId="3971"/>
    <cellStyle name="差_2016统计人数汇总表（完稿版）9.12 3 5" xfId="3972"/>
    <cellStyle name="差_2016统计人数汇总表（完稿版）9.12 4" xfId="3973"/>
    <cellStyle name="差_2016统计人数汇总表（完稿版）9.12 4 2" xfId="3974"/>
    <cellStyle name="差_2016统计人数汇总表（完稿版）9.12 4 2 2" xfId="3975"/>
    <cellStyle name="差_2016统计人数汇总表（完稿版）9.12 4 2 2 2" xfId="3976"/>
    <cellStyle name="差_2016统计人数汇总表（完稿版）9.12 4 2 3" xfId="3977"/>
    <cellStyle name="差_2016统计人数汇总表（完稿版）9.12 4 3" xfId="3978"/>
    <cellStyle name="差_2016统计人数汇总表（完稿版）9.12 4 3 2" xfId="3979"/>
    <cellStyle name="差_2016统计人数汇总表（完稿版）9.12 4 4" xfId="3980"/>
    <cellStyle name="差_2016统计人数汇总表（完稿版）9.12 4 4 2" xfId="3981"/>
    <cellStyle name="差_2016统计人数汇总表（完稿版）9.12 4 5" xfId="3982"/>
    <cellStyle name="差_2016统计人数汇总表（完稿版）9.12 5" xfId="3983"/>
    <cellStyle name="差_2016统计人数汇总表（完稿版）9.12 5 2" xfId="3984"/>
    <cellStyle name="差_2016统计人数汇总表（完稿版）9.12 5 2 2" xfId="3985"/>
    <cellStyle name="差_2016统计人数汇总表（完稿版）9.12 5 3" xfId="3986"/>
    <cellStyle name="差_2016统计人数汇总表（完稿版）9.12 6" xfId="3987"/>
    <cellStyle name="差_2016统计人数汇总表（完稿版）9.12 6 2" xfId="3988"/>
    <cellStyle name="差_2016统计人数汇总表（完稿版）9.12 7" xfId="3989"/>
    <cellStyle name="差_2016统计人数汇总表（完稿版）9.12 7 2" xfId="3990"/>
    <cellStyle name="差_2016统计人数汇总表（完稿版）9.12 8" xfId="3991"/>
    <cellStyle name="差_2016统计人数汇总表（完稿版）9.12 8 2" xfId="3992"/>
    <cellStyle name="差_2016统计人数汇总表（完稿版）9.12 9" xfId="3993"/>
    <cellStyle name="差_2017" xfId="8902"/>
    <cellStyle name="差_2017 2" xfId="8910"/>
    <cellStyle name="差_2017 2 2" xfId="8953"/>
    <cellStyle name="差_2017 3" xfId="8954"/>
    <cellStyle name="差_2017 4" xfId="8952"/>
    <cellStyle name="差_A0汇总表（报计财科：项目津贴发放）" xfId="3994"/>
    <cellStyle name="差_A0汇总表（报计财科：项目津贴发放） 2" xfId="3995"/>
    <cellStyle name="差_A0汇总表（报计财科：项目津贴发放） 2 2" xfId="3996"/>
    <cellStyle name="差_A0汇总表（报计财科：项目津贴发放） 2 2 2" xfId="3997"/>
    <cellStyle name="差_A0汇总表（报计财科：项目津贴发放） 2 2 2 2" xfId="3998"/>
    <cellStyle name="差_A0汇总表（报计财科：项目津贴发放） 2 2 2 2 2" xfId="3999"/>
    <cellStyle name="差_A0汇总表（报计财科：项目津贴发放） 2 2 2 3" xfId="4000"/>
    <cellStyle name="差_A0汇总表（报计财科：项目津贴发放） 2 2 3" xfId="4001"/>
    <cellStyle name="差_A0汇总表（报计财科：项目津贴发放） 2 2 3 2" xfId="4002"/>
    <cellStyle name="差_A0汇总表（报计财科：项目津贴发放） 2 2 4" xfId="4003"/>
    <cellStyle name="差_A0汇总表（报计财科：项目津贴发放） 2 2 4 2" xfId="4004"/>
    <cellStyle name="差_A0汇总表（报计财科：项目津贴发放） 2 2 5" xfId="4005"/>
    <cellStyle name="差_A0汇总表（报计财科：项目津贴发放） 2 3" xfId="4006"/>
    <cellStyle name="差_A0汇总表（报计财科：项目津贴发放） 2 3 2" xfId="4007"/>
    <cellStyle name="差_A0汇总表（报计财科：项目津贴发放） 2 3 2 2" xfId="4008"/>
    <cellStyle name="差_A0汇总表（报计财科：项目津贴发放） 2 3 3" xfId="4009"/>
    <cellStyle name="差_A0汇总表（报计财科：项目津贴发放） 2 4" xfId="4010"/>
    <cellStyle name="差_A0汇总表（报计财科：项目津贴发放） 2 4 2" xfId="4011"/>
    <cellStyle name="差_A0汇总表（报计财科：项目津贴发放） 2 5" xfId="4012"/>
    <cellStyle name="差_A0汇总表（报计财科：项目津贴发放） 2 5 2" xfId="4013"/>
    <cellStyle name="差_A0汇总表（报计财科：项目津贴发放） 2 6" xfId="4014"/>
    <cellStyle name="差_A0汇总表（报计财科：项目津贴发放） 3" xfId="4015"/>
    <cellStyle name="差_A0汇总表（报计财科：项目津贴发放） 3 2" xfId="4016"/>
    <cellStyle name="差_A0汇总表（报计财科：项目津贴发放） 3 2 2" xfId="4017"/>
    <cellStyle name="差_A0汇总表（报计财科：项目津贴发放） 3 2 2 2" xfId="4018"/>
    <cellStyle name="差_A0汇总表（报计财科：项目津贴发放） 3 2 3" xfId="4019"/>
    <cellStyle name="差_A0汇总表（报计财科：项目津贴发放） 3 3" xfId="4020"/>
    <cellStyle name="差_A0汇总表（报计财科：项目津贴发放） 3 3 2" xfId="4021"/>
    <cellStyle name="差_A0汇总表（报计财科：项目津贴发放） 3 4" xfId="4022"/>
    <cellStyle name="差_A0汇总表（报计财科：项目津贴发放） 3 4 2" xfId="4023"/>
    <cellStyle name="差_A0汇总表（报计财科：项目津贴发放） 3 5" xfId="4024"/>
    <cellStyle name="差_A0汇总表（报计财科：项目津贴发放） 4" xfId="4025"/>
    <cellStyle name="差_A0汇总表（报计财科：项目津贴发放） 4 2" xfId="4026"/>
    <cellStyle name="差_A0汇总表（报计财科：项目津贴发放） 4 2 2" xfId="4027"/>
    <cellStyle name="差_A0汇总表（报计财科：项目津贴发放） 4 2 2 2" xfId="4028"/>
    <cellStyle name="差_A0汇总表（报计财科：项目津贴发放） 4 2 3" xfId="4029"/>
    <cellStyle name="差_A0汇总表（报计财科：项目津贴发放） 4 3" xfId="4030"/>
    <cellStyle name="差_A0汇总表（报计财科：项目津贴发放） 4 3 2" xfId="4031"/>
    <cellStyle name="差_A0汇总表（报计财科：项目津贴发放） 4 4" xfId="4032"/>
    <cellStyle name="差_A0汇总表（报计财科：项目津贴发放） 4 4 2" xfId="4033"/>
    <cellStyle name="差_A0汇总表（报计财科：项目津贴发放） 4 5" xfId="4034"/>
    <cellStyle name="差_A0汇总表（报计财科：项目津贴发放） 5" xfId="4035"/>
    <cellStyle name="差_A0汇总表（报计财科：项目津贴发放） 5 2" xfId="4036"/>
    <cellStyle name="差_A0汇总表（报计财科：项目津贴发放） 5 2 2" xfId="4037"/>
    <cellStyle name="差_A0汇总表（报计财科：项目津贴发放） 5 3" xfId="4038"/>
    <cellStyle name="差_A0汇总表（报计财科：项目津贴发放） 6" xfId="4039"/>
    <cellStyle name="差_A0汇总表（报计财科：项目津贴发放） 6 2" xfId="4040"/>
    <cellStyle name="差_A0汇总表（报计财科：项目津贴发放） 7" xfId="4041"/>
    <cellStyle name="差_A0汇总表（报计财科：项目津贴发放） 7 2" xfId="4042"/>
    <cellStyle name="差_A0汇总表（报计财科：项目津贴发放） 8" xfId="4043"/>
    <cellStyle name="差_A0汇总表（报计财科：项目津贴发放） 8 2" xfId="4044"/>
    <cellStyle name="差_A0汇总表（报计财科：项目津贴发放） 9" xfId="4045"/>
    <cellStyle name="差_统筹-校长（暂估）" xfId="4046"/>
    <cellStyle name="差_统筹-校长（暂估） 2" xfId="4047"/>
    <cellStyle name="差_统筹-校长（暂估） 2 2" xfId="4048"/>
    <cellStyle name="差_统筹-校长（暂估） 2 2 2" xfId="4049"/>
    <cellStyle name="差_统筹-校长（暂估） 2 2 2 2" xfId="4050"/>
    <cellStyle name="差_统筹-校长（暂估） 2 2 2 2 2" xfId="4051"/>
    <cellStyle name="差_统筹-校长（暂估） 2 2 2 3" xfId="4052"/>
    <cellStyle name="差_统筹-校长（暂估） 2 2 3" xfId="4053"/>
    <cellStyle name="差_统筹-校长（暂估） 2 2 3 2" xfId="4054"/>
    <cellStyle name="差_统筹-校长（暂估） 2 2 4" xfId="4055"/>
    <cellStyle name="差_统筹-校长（暂估） 2 2 4 2" xfId="4056"/>
    <cellStyle name="差_统筹-校长（暂估） 2 2 5" xfId="4057"/>
    <cellStyle name="差_统筹-校长（暂估） 2 3" xfId="4058"/>
    <cellStyle name="差_统筹-校长（暂估） 2 3 2" xfId="4059"/>
    <cellStyle name="差_统筹-校长（暂估） 2 3 2 2" xfId="4060"/>
    <cellStyle name="差_统筹-校长（暂估） 2 3 3" xfId="4061"/>
    <cellStyle name="差_统筹-校长（暂估） 2 4" xfId="4062"/>
    <cellStyle name="差_统筹-校长（暂估） 2 4 2" xfId="4063"/>
    <cellStyle name="差_统筹-校长（暂估） 2 5" xfId="4064"/>
    <cellStyle name="差_统筹-校长（暂估） 2 5 2" xfId="4065"/>
    <cellStyle name="差_统筹-校长（暂估） 2 6" xfId="4066"/>
    <cellStyle name="差_统筹-校长（暂估） 3" xfId="4067"/>
    <cellStyle name="差_统筹-校长（暂估） 3 2" xfId="4068"/>
    <cellStyle name="差_统筹-校长（暂估） 3 2 2" xfId="4069"/>
    <cellStyle name="差_统筹-校长（暂估） 3 2 2 2" xfId="4070"/>
    <cellStyle name="差_统筹-校长（暂估） 3 2 3" xfId="4071"/>
    <cellStyle name="差_统筹-校长（暂估） 3 3" xfId="4072"/>
    <cellStyle name="差_统筹-校长（暂估） 3 3 2" xfId="4073"/>
    <cellStyle name="差_统筹-校长（暂估） 3 4" xfId="4074"/>
    <cellStyle name="差_统筹-校长（暂估） 3 4 2" xfId="4075"/>
    <cellStyle name="差_统筹-校长（暂估） 3 5" xfId="4076"/>
    <cellStyle name="差_统筹-校长（暂估） 4" xfId="4077"/>
    <cellStyle name="差_统筹-校长（暂估） 4 2" xfId="4078"/>
    <cellStyle name="差_统筹-校长（暂估） 4 2 2" xfId="4079"/>
    <cellStyle name="差_统筹-校长（暂估） 4 2 2 2" xfId="4080"/>
    <cellStyle name="差_统筹-校长（暂估） 4 2 3" xfId="4081"/>
    <cellStyle name="差_统筹-校长（暂估） 4 3" xfId="4082"/>
    <cellStyle name="差_统筹-校长（暂估） 4 3 2" xfId="4083"/>
    <cellStyle name="差_统筹-校长（暂估） 4 4" xfId="4084"/>
    <cellStyle name="差_统筹-校长（暂估） 4 4 2" xfId="4085"/>
    <cellStyle name="差_统筹-校长（暂估） 4 5" xfId="4086"/>
    <cellStyle name="差_统筹-校长（暂估） 5" xfId="4087"/>
    <cellStyle name="差_统筹-校长（暂估） 5 2" xfId="4088"/>
    <cellStyle name="差_统筹-校长（暂估） 5 2 2" xfId="4089"/>
    <cellStyle name="差_统筹-校长（暂估） 5 3" xfId="4090"/>
    <cellStyle name="差_统筹-校长（暂估） 6" xfId="4091"/>
    <cellStyle name="差_统筹-校长（暂估） 6 2" xfId="4092"/>
    <cellStyle name="差_统筹-校长（暂估） 7" xfId="4093"/>
    <cellStyle name="差_统筹-校长（暂估） 7 2" xfId="4094"/>
    <cellStyle name="差_统筹-校长（暂估） 8" xfId="4095"/>
    <cellStyle name="差_统筹-校长（暂估） 8 2" xfId="4096"/>
    <cellStyle name="差_统筹-校长（暂估） 9" xfId="4097"/>
    <cellStyle name="差_校长、书记2015年增量部分发放清单" xfId="4098"/>
    <cellStyle name="差_校长、书记2015年增量部分发放清单 2" xfId="4099"/>
    <cellStyle name="差_校长、书记2015年增量部分发放清单 2 2" xfId="4100"/>
    <cellStyle name="差_校长、书记2015年增量部分发放清单 2 2 2" xfId="4101"/>
    <cellStyle name="差_校长、书记2015年增量部分发放清单 2 2 2 2" xfId="4102"/>
    <cellStyle name="差_校长、书记2015年增量部分发放清单 2 2 2 2 2" xfId="4103"/>
    <cellStyle name="差_校长、书记2015年增量部分发放清单 2 2 2 3" xfId="4104"/>
    <cellStyle name="差_校长、书记2015年增量部分发放清单 2 2 3" xfId="4105"/>
    <cellStyle name="差_校长、书记2015年增量部分发放清单 2 2 3 2" xfId="4106"/>
    <cellStyle name="差_校长、书记2015年增量部分发放清单 2 2 4" xfId="4107"/>
    <cellStyle name="差_校长、书记2015年增量部分发放清单 2 2 4 2" xfId="4108"/>
    <cellStyle name="差_校长、书记2015年增量部分发放清单 2 2 5" xfId="4109"/>
    <cellStyle name="差_校长、书记2015年增量部分发放清单 2 3" xfId="4110"/>
    <cellStyle name="差_校长、书记2015年增量部分发放清单 2 3 2" xfId="4111"/>
    <cellStyle name="差_校长、书记2015年增量部分发放清单 2 3 2 2" xfId="4112"/>
    <cellStyle name="差_校长、书记2015年增量部分发放清单 2 3 3" xfId="4113"/>
    <cellStyle name="差_校长、书记2015年增量部分发放清单 2 4" xfId="4114"/>
    <cellStyle name="差_校长、书记2015年增量部分发放清单 2 4 2" xfId="4115"/>
    <cellStyle name="差_校长、书记2015年增量部分发放清单 2 5" xfId="4116"/>
    <cellStyle name="差_校长、书记2015年增量部分发放清单 2 5 2" xfId="4117"/>
    <cellStyle name="差_校长、书记2015年增量部分发放清单 2 6" xfId="4118"/>
    <cellStyle name="差_校长、书记2015年增量部分发放清单 3" xfId="4119"/>
    <cellStyle name="差_校长、书记2015年增量部分发放清单 3 2" xfId="4120"/>
    <cellStyle name="差_校长、书记2015年增量部分发放清单 3 2 2" xfId="4121"/>
    <cellStyle name="差_校长、书记2015年增量部分发放清单 3 2 2 2" xfId="4122"/>
    <cellStyle name="差_校长、书记2015年增量部分发放清单 3 2 3" xfId="4123"/>
    <cellStyle name="差_校长、书记2015年增量部分发放清单 3 3" xfId="4124"/>
    <cellStyle name="差_校长、书记2015年增量部分发放清单 3 3 2" xfId="4125"/>
    <cellStyle name="差_校长、书记2015年增量部分发放清单 3 4" xfId="4126"/>
    <cellStyle name="差_校长、书记2015年增量部分发放清单 3 4 2" xfId="4127"/>
    <cellStyle name="差_校长、书记2015年增量部分发放清单 3 5" xfId="4128"/>
    <cellStyle name="差_校长、书记2015年增量部分发放清单 4" xfId="4129"/>
    <cellStyle name="差_校长、书记2015年增量部分发放清单 4 2" xfId="4130"/>
    <cellStyle name="差_校长、书记2015年增量部分发放清单 4 2 2" xfId="4131"/>
    <cellStyle name="差_校长、书记2015年增量部分发放清单 4 2 2 2" xfId="4132"/>
    <cellStyle name="差_校长、书记2015年增量部分发放清单 4 2 3" xfId="4133"/>
    <cellStyle name="差_校长、书记2015年增量部分发放清单 4 3" xfId="4134"/>
    <cellStyle name="差_校长、书记2015年增量部分发放清单 4 3 2" xfId="4135"/>
    <cellStyle name="差_校长、书记2015年增量部分发放清单 4 4" xfId="4136"/>
    <cellStyle name="差_校长、书记2015年增量部分发放清单 4 4 2" xfId="4137"/>
    <cellStyle name="差_校长、书记2015年增量部分发放清单 4 5" xfId="4138"/>
    <cellStyle name="差_校长、书记2015年增量部分发放清单 5" xfId="4139"/>
    <cellStyle name="差_校长、书记2015年增量部分发放清单 5 2" xfId="4140"/>
    <cellStyle name="差_校长、书记2015年增量部分发放清单 5 2 2" xfId="4141"/>
    <cellStyle name="差_校长、书记2015年增量部分发放清单 5 3" xfId="4142"/>
    <cellStyle name="差_校长、书记2015年增量部分发放清单 6" xfId="4143"/>
    <cellStyle name="差_校长、书记2015年增量部分发放清单 6 2" xfId="4144"/>
    <cellStyle name="差_校长、书记2015年增量部分发放清单 7" xfId="4145"/>
    <cellStyle name="差_校长、书记2015年增量部分发放清单 7 2" xfId="4146"/>
    <cellStyle name="差_校长、书记2015年增量部分发放清单 8" xfId="4147"/>
    <cellStyle name="差_校长、书记2015年增量部分发放清单 8 2" xfId="4148"/>
    <cellStyle name="差_校长、书记2015年增量部分发放清单 9" xfId="4149"/>
    <cellStyle name="差_校长职级、亚信会奖励、教师节奖励镇管" xfId="4150"/>
    <cellStyle name="差_校长职级、亚信会奖励、教师节奖励镇管 2" xfId="4151"/>
    <cellStyle name="差_校长职级、亚信会奖励、教师节奖励镇管 2 2" xfId="4152"/>
    <cellStyle name="差_校长职级、亚信会奖励、教师节奖励镇管 2 2 2" xfId="4153"/>
    <cellStyle name="差_校长职级、亚信会奖励、教师节奖励镇管 2 2 2 2" xfId="4154"/>
    <cellStyle name="差_校长职级、亚信会奖励、教师节奖励镇管 2 2 2 2 2" xfId="4155"/>
    <cellStyle name="差_校长职级、亚信会奖励、教师节奖励镇管 2 2 2 3" xfId="4156"/>
    <cellStyle name="差_校长职级、亚信会奖励、教师节奖励镇管 2 2 3" xfId="4157"/>
    <cellStyle name="差_校长职级、亚信会奖励、教师节奖励镇管 2 2 3 2" xfId="4158"/>
    <cellStyle name="差_校长职级、亚信会奖励、教师节奖励镇管 2 2 4" xfId="4159"/>
    <cellStyle name="差_校长职级、亚信会奖励、教师节奖励镇管 2 2 4 2" xfId="4160"/>
    <cellStyle name="差_校长职级、亚信会奖励、教师节奖励镇管 2 2 5" xfId="4161"/>
    <cellStyle name="差_校长职级、亚信会奖励、教师节奖励镇管 2 3" xfId="4162"/>
    <cellStyle name="差_校长职级、亚信会奖励、教师节奖励镇管 2 3 2" xfId="4163"/>
    <cellStyle name="差_校长职级、亚信会奖励、教师节奖励镇管 2 3 2 2" xfId="4164"/>
    <cellStyle name="差_校长职级、亚信会奖励、教师节奖励镇管 2 3 3" xfId="4165"/>
    <cellStyle name="差_校长职级、亚信会奖励、教师节奖励镇管 2 4" xfId="4166"/>
    <cellStyle name="差_校长职级、亚信会奖励、教师节奖励镇管 2 4 2" xfId="4167"/>
    <cellStyle name="差_校长职级、亚信会奖励、教师节奖励镇管 2 5" xfId="4168"/>
    <cellStyle name="差_校长职级、亚信会奖励、教师节奖励镇管 2 5 2" xfId="4169"/>
    <cellStyle name="差_校长职级、亚信会奖励、教师节奖励镇管 2 6" xfId="4170"/>
    <cellStyle name="差_校长职级、亚信会奖励、教师节奖励镇管 3" xfId="4171"/>
    <cellStyle name="差_校长职级、亚信会奖励、教师节奖励镇管 3 2" xfId="4172"/>
    <cellStyle name="差_校长职级、亚信会奖励、教师节奖励镇管 3 2 2" xfId="4173"/>
    <cellStyle name="差_校长职级、亚信会奖励、教师节奖励镇管 3 2 2 2" xfId="4174"/>
    <cellStyle name="差_校长职级、亚信会奖励、教师节奖励镇管 3 2 3" xfId="4175"/>
    <cellStyle name="差_校长职级、亚信会奖励、教师节奖励镇管 3 3" xfId="4176"/>
    <cellStyle name="差_校长职级、亚信会奖励、教师节奖励镇管 3 3 2" xfId="4177"/>
    <cellStyle name="差_校长职级、亚信会奖励、教师节奖励镇管 3 4" xfId="4178"/>
    <cellStyle name="差_校长职级、亚信会奖励、教师节奖励镇管 3 4 2" xfId="4179"/>
    <cellStyle name="差_校长职级、亚信会奖励、教师节奖励镇管 3 5" xfId="4180"/>
    <cellStyle name="差_校长职级、亚信会奖励、教师节奖励镇管 4" xfId="4181"/>
    <cellStyle name="差_校长职级、亚信会奖励、教师节奖励镇管 4 2" xfId="4182"/>
    <cellStyle name="差_校长职级、亚信会奖励、教师节奖励镇管 4 2 2" xfId="4183"/>
    <cellStyle name="差_校长职级、亚信会奖励、教师节奖励镇管 4 2 2 2" xfId="4184"/>
    <cellStyle name="差_校长职级、亚信会奖励、教师节奖励镇管 4 2 3" xfId="4185"/>
    <cellStyle name="差_校长职级、亚信会奖励、教师节奖励镇管 4 3" xfId="4186"/>
    <cellStyle name="差_校长职级、亚信会奖励、教师节奖励镇管 4 3 2" xfId="4187"/>
    <cellStyle name="差_校长职级、亚信会奖励、教师节奖励镇管 4 4" xfId="4188"/>
    <cellStyle name="差_校长职级、亚信会奖励、教师节奖励镇管 4 4 2" xfId="4189"/>
    <cellStyle name="差_校长职级、亚信会奖励、教师节奖励镇管 4 5" xfId="4190"/>
    <cellStyle name="差_校长职级、亚信会奖励、教师节奖励镇管 5" xfId="4191"/>
    <cellStyle name="差_校长职级、亚信会奖励、教师节奖励镇管 5 2" xfId="4192"/>
    <cellStyle name="差_校长职级、亚信会奖励、教师节奖励镇管 5 2 2" xfId="4193"/>
    <cellStyle name="差_校长职级、亚信会奖励、教师节奖励镇管 5 3" xfId="4194"/>
    <cellStyle name="差_校长职级、亚信会奖励、教师节奖励镇管 6" xfId="4195"/>
    <cellStyle name="差_校长职级、亚信会奖励、教师节奖励镇管 6 2" xfId="4196"/>
    <cellStyle name="差_校长职级、亚信会奖励、教师节奖励镇管 7" xfId="4197"/>
    <cellStyle name="差_校长职级、亚信会奖励、教师节奖励镇管 7 2" xfId="4198"/>
    <cellStyle name="差_校长职级、亚信会奖励、教师节奖励镇管 8" xfId="4199"/>
    <cellStyle name="差_校长职级、亚信会奖励、教师节奖励镇管 8 2" xfId="4200"/>
    <cellStyle name="差_校长职级、亚信会奖励、教师节奖励镇管 9" xfId="4201"/>
    <cellStyle name="差_镇管汇总" xfId="4202"/>
    <cellStyle name="差_镇管汇总 2" xfId="4203"/>
    <cellStyle name="差_镇管汇总 2 2" xfId="4204"/>
    <cellStyle name="差_镇管汇总 2 2 2" xfId="4205"/>
    <cellStyle name="差_镇管汇总 2 2 2 2" xfId="4206"/>
    <cellStyle name="差_镇管汇总 2 2 2 2 2" xfId="4207"/>
    <cellStyle name="差_镇管汇总 2 2 2 3" xfId="4208"/>
    <cellStyle name="差_镇管汇总 2 2 3" xfId="4209"/>
    <cellStyle name="差_镇管汇总 2 2 3 2" xfId="4210"/>
    <cellStyle name="差_镇管汇总 2 2 4" xfId="4211"/>
    <cellStyle name="差_镇管汇总 2 2 4 2" xfId="4212"/>
    <cellStyle name="差_镇管汇总 2 2 5" xfId="4213"/>
    <cellStyle name="差_镇管汇总 2 3" xfId="4214"/>
    <cellStyle name="差_镇管汇总 2 3 2" xfId="4215"/>
    <cellStyle name="差_镇管汇总 2 3 2 2" xfId="4216"/>
    <cellStyle name="差_镇管汇总 2 3 3" xfId="4217"/>
    <cellStyle name="差_镇管汇总 2 4" xfId="4218"/>
    <cellStyle name="差_镇管汇总 2 4 2" xfId="4219"/>
    <cellStyle name="差_镇管汇总 2 5" xfId="4220"/>
    <cellStyle name="差_镇管汇总 2 5 2" xfId="4221"/>
    <cellStyle name="差_镇管汇总 2 6" xfId="4222"/>
    <cellStyle name="差_镇管汇总 3" xfId="4223"/>
    <cellStyle name="差_镇管汇总 3 2" xfId="4224"/>
    <cellStyle name="差_镇管汇总 3 2 2" xfId="4225"/>
    <cellStyle name="差_镇管汇总 3 2 2 2" xfId="4226"/>
    <cellStyle name="差_镇管汇总 3 2 3" xfId="4227"/>
    <cellStyle name="差_镇管汇总 3 3" xfId="4228"/>
    <cellStyle name="差_镇管汇总 3 3 2" xfId="4229"/>
    <cellStyle name="差_镇管汇总 3 4" xfId="4230"/>
    <cellStyle name="差_镇管汇总 3 4 2" xfId="4231"/>
    <cellStyle name="差_镇管汇总 3 5" xfId="4232"/>
    <cellStyle name="差_镇管汇总 4" xfId="4233"/>
    <cellStyle name="差_镇管汇总 4 2" xfId="4234"/>
    <cellStyle name="差_镇管汇总 4 2 2" xfId="4235"/>
    <cellStyle name="差_镇管汇总 4 2 2 2" xfId="4236"/>
    <cellStyle name="差_镇管汇总 4 2 3" xfId="4237"/>
    <cellStyle name="差_镇管汇总 4 3" xfId="4238"/>
    <cellStyle name="差_镇管汇总 4 3 2" xfId="4239"/>
    <cellStyle name="差_镇管汇总 4 4" xfId="4240"/>
    <cellStyle name="差_镇管汇总 4 4 2" xfId="4241"/>
    <cellStyle name="差_镇管汇总 4 5" xfId="4242"/>
    <cellStyle name="差_镇管汇总 5" xfId="4243"/>
    <cellStyle name="差_镇管汇总 5 2" xfId="4244"/>
    <cellStyle name="差_镇管汇总 5 2 2" xfId="4245"/>
    <cellStyle name="差_镇管汇总 5 3" xfId="4246"/>
    <cellStyle name="差_镇管汇总 6" xfId="4247"/>
    <cellStyle name="差_镇管汇总 6 2" xfId="4248"/>
    <cellStyle name="差_镇管汇总 7" xfId="4249"/>
    <cellStyle name="差_镇管汇总 7 2" xfId="4250"/>
    <cellStyle name="差_镇管汇总 8" xfId="4251"/>
    <cellStyle name="差_镇管汇总 8 2" xfId="4252"/>
    <cellStyle name="差_镇管汇总 9" xfId="4253"/>
    <cellStyle name="常规" xfId="0" builtinId="0"/>
    <cellStyle name="常规 10" xfId="4254"/>
    <cellStyle name="常规 10 10" xfId="9152"/>
    <cellStyle name="常规 10 2" xfId="4255"/>
    <cellStyle name="常规 10 2 2" xfId="4256"/>
    <cellStyle name="常规 10 2 2 2" xfId="4257"/>
    <cellStyle name="常规 10 2 2 2 2" xfId="4258"/>
    <cellStyle name="常规 10 2 2 3" xfId="4259"/>
    <cellStyle name="常规 10 2 3" xfId="4260"/>
    <cellStyle name="常规 10 2 3 2" xfId="4261"/>
    <cellStyle name="常规 10 2 4" xfId="4262"/>
    <cellStyle name="常规 10 2 4 2" xfId="4263"/>
    <cellStyle name="常规 10 2 5" xfId="4264"/>
    <cellStyle name="常规 10 2 6" xfId="9168"/>
    <cellStyle name="常规 10 3" xfId="4265"/>
    <cellStyle name="常规 10 3 2" xfId="4266"/>
    <cellStyle name="常规 10 3 2 2" xfId="4267"/>
    <cellStyle name="常规 10 3 3" xfId="4268"/>
    <cellStyle name="常规 10 4" xfId="4269"/>
    <cellStyle name="常规 10 4 2" xfId="4270"/>
    <cellStyle name="常规 10 4 2 2" xfId="4271"/>
    <cellStyle name="常规 10 4 3" xfId="4272"/>
    <cellStyle name="常规 10 5" xfId="4273"/>
    <cellStyle name="常规 10 5 2" xfId="4274"/>
    <cellStyle name="常规 10 6" xfId="4275"/>
    <cellStyle name="常规 10 6 2" xfId="4276"/>
    <cellStyle name="常规 10 7" xfId="4277"/>
    <cellStyle name="常规 10 7 2" xfId="4278"/>
    <cellStyle name="常规 10 8" xfId="4279"/>
    <cellStyle name="常规 10 9" xfId="8868"/>
    <cellStyle name="常规 100" xfId="4280"/>
    <cellStyle name="常规 100 2" xfId="4281"/>
    <cellStyle name="常规 101" xfId="4282"/>
    <cellStyle name="常规 101 2" xfId="4283"/>
    <cellStyle name="常规 101 2 2" xfId="4284"/>
    <cellStyle name="常规 101 3" xfId="4285"/>
    <cellStyle name="常规 102" xfId="4286"/>
    <cellStyle name="常规 102 2" xfId="4287"/>
    <cellStyle name="常规 103" xfId="4288"/>
    <cellStyle name="常规 103 2" xfId="4289"/>
    <cellStyle name="常规 104" xfId="4290"/>
    <cellStyle name="常规 104 2" xfId="4291"/>
    <cellStyle name="常规 104 2 2" xfId="4292"/>
    <cellStyle name="常规 104 3" xfId="4293"/>
    <cellStyle name="常规 105" xfId="4294"/>
    <cellStyle name="常规 105 2" xfId="4295"/>
    <cellStyle name="常规 106" xfId="4296"/>
    <cellStyle name="常规 107" xfId="8569"/>
    <cellStyle name="常规 108" xfId="8571"/>
    <cellStyle name="常规 109" xfId="8580"/>
    <cellStyle name="常规 11" xfId="4297"/>
    <cellStyle name="常规 11 2" xfId="4298"/>
    <cellStyle name="常规 11 2 2" xfId="4299"/>
    <cellStyle name="常规 11 2 2 2" xfId="4300"/>
    <cellStyle name="常规 11 2 2 2 2" xfId="4301"/>
    <cellStyle name="常规 11 2 2 3" xfId="4302"/>
    <cellStyle name="常规 11 2 3" xfId="4303"/>
    <cellStyle name="常规 11 2 3 2" xfId="4304"/>
    <cellStyle name="常规 11 2 4" xfId="4305"/>
    <cellStyle name="常规 11 2 5" xfId="9169"/>
    <cellStyle name="常规 11 3" xfId="4306"/>
    <cellStyle name="常规 11 3 2" xfId="4307"/>
    <cellStyle name="常规 11 3 2 2" xfId="4308"/>
    <cellStyle name="常规 11 3 3" xfId="4309"/>
    <cellStyle name="常规 11 4" xfId="4310"/>
    <cellStyle name="常规 11 4 2" xfId="4311"/>
    <cellStyle name="常规 11 4 2 2" xfId="4312"/>
    <cellStyle name="常规 11 4 3" xfId="4313"/>
    <cellStyle name="常规 11 5" xfId="4314"/>
    <cellStyle name="常规 11 5 2" xfId="4315"/>
    <cellStyle name="常规 11 6" xfId="4316"/>
    <cellStyle name="常规 11 7" xfId="8869"/>
    <cellStyle name="常规 11 8" xfId="9150"/>
    <cellStyle name="常规 11 9" xfId="9184"/>
    <cellStyle name="常规 110" xfId="8581"/>
    <cellStyle name="常规 111" xfId="2"/>
    <cellStyle name="常规 112" xfId="8864"/>
    <cellStyle name="常规 113" xfId="8930"/>
    <cellStyle name="常规 114" xfId="8941"/>
    <cellStyle name="常规 115" xfId="8944"/>
    <cellStyle name="常规 116" xfId="8978"/>
    <cellStyle name="常规 117" xfId="8982"/>
    <cellStyle name="常规 118" xfId="8983"/>
    <cellStyle name="常规 119" xfId="8984"/>
    <cellStyle name="常规 12" xfId="4317"/>
    <cellStyle name="常规 12 2" xfId="4318"/>
    <cellStyle name="常规 12 2 2" xfId="4319"/>
    <cellStyle name="常规 12 2 2 2" xfId="4320"/>
    <cellStyle name="常规 12 2 2 2 2" xfId="4321"/>
    <cellStyle name="常规 12 2 2 3" xfId="4322"/>
    <cellStyle name="常规 12 2 3" xfId="4323"/>
    <cellStyle name="常规 12 2 3 2" xfId="4324"/>
    <cellStyle name="常规 12 2 4" xfId="4325"/>
    <cellStyle name="常规 12 2 4 2" xfId="4326"/>
    <cellStyle name="常规 12 2 5" xfId="4327"/>
    <cellStyle name="常规 12 3" xfId="4328"/>
    <cellStyle name="常规 12 3 2" xfId="4329"/>
    <cellStyle name="常规 12 3 2 2" xfId="4330"/>
    <cellStyle name="常规 12 3 3" xfId="4331"/>
    <cellStyle name="常规 12 4" xfId="4332"/>
    <cellStyle name="常规 12 4 2" xfId="4333"/>
    <cellStyle name="常规 12 4 2 2" xfId="4334"/>
    <cellStyle name="常规 12 4 3" xfId="4335"/>
    <cellStyle name="常规 12 5" xfId="4336"/>
    <cellStyle name="常规 12 5 2" xfId="4337"/>
    <cellStyle name="常规 12 6" xfId="4338"/>
    <cellStyle name="常规 12 6 2" xfId="4339"/>
    <cellStyle name="常规 12 7" xfId="4340"/>
    <cellStyle name="常规 12 8" xfId="9161"/>
    <cellStyle name="常规 120" xfId="8985"/>
    <cellStyle name="常规 121" xfId="8986"/>
    <cellStyle name="常规 122" xfId="8987"/>
    <cellStyle name="常规 123" xfId="8988"/>
    <cellStyle name="常规 124" xfId="8989"/>
    <cellStyle name="常规 125" xfId="8990"/>
    <cellStyle name="常规 126" xfId="8991"/>
    <cellStyle name="常规 127" xfId="8992"/>
    <cellStyle name="常规 128" xfId="8993"/>
    <cellStyle name="常规 129" xfId="8994"/>
    <cellStyle name="常规 13" xfId="4341"/>
    <cellStyle name="常规 13 2" xfId="4342"/>
    <cellStyle name="常规 13 2 2" xfId="4343"/>
    <cellStyle name="常规 13 2 2 2" xfId="4344"/>
    <cellStyle name="常规 13 2 3" xfId="4345"/>
    <cellStyle name="常规 13 3" xfId="4346"/>
    <cellStyle name="常规 13 3 2" xfId="4347"/>
    <cellStyle name="常规 13 4" xfId="4348"/>
    <cellStyle name="常规 13 4 2" xfId="4349"/>
    <cellStyle name="常规 13 5" xfId="4350"/>
    <cellStyle name="常规 13 6" xfId="8955"/>
    <cellStyle name="常规 130" xfId="8995"/>
    <cellStyle name="常规 131" xfId="8996"/>
    <cellStyle name="常规 132" xfId="8997"/>
    <cellStyle name="常规 133" xfId="8998"/>
    <cellStyle name="常规 134" xfId="8999"/>
    <cellStyle name="常规 135" xfId="9000"/>
    <cellStyle name="常规 136" xfId="9001"/>
    <cellStyle name="常规 137" xfId="9002"/>
    <cellStyle name="常规 138" xfId="9003"/>
    <cellStyle name="常规 139" xfId="9004"/>
    <cellStyle name="常规 14" xfId="4351"/>
    <cellStyle name="常规 14 2" xfId="4352"/>
    <cellStyle name="常规 14 2 2" xfId="4353"/>
    <cellStyle name="常规 14 2 2 2" xfId="4354"/>
    <cellStyle name="常规 14 2 3" xfId="4355"/>
    <cellStyle name="常规 14 3" xfId="4356"/>
    <cellStyle name="常规 14 3 2" xfId="4357"/>
    <cellStyle name="常规 14 4" xfId="4358"/>
    <cellStyle name="常规 14 4 2" xfId="4359"/>
    <cellStyle name="常规 14 5" xfId="4360"/>
    <cellStyle name="常规 14 6" xfId="8867"/>
    <cellStyle name="常规 140" xfId="9005"/>
    <cellStyle name="常规 141" xfId="9006"/>
    <cellStyle name="常规 142" xfId="9007"/>
    <cellStyle name="常规 143" xfId="9008"/>
    <cellStyle name="常规 144" xfId="9009"/>
    <cellStyle name="常规 145" xfId="9010"/>
    <cellStyle name="常规 146" xfId="9011"/>
    <cellStyle name="常规 147" xfId="9012"/>
    <cellStyle name="常规 148" xfId="9013"/>
    <cellStyle name="常规 149" xfId="9014"/>
    <cellStyle name="常规 15" xfId="4361"/>
    <cellStyle name="常规 15 2" xfId="4362"/>
    <cellStyle name="常规 15 2 2" xfId="4363"/>
    <cellStyle name="常规 15 2 2 2" xfId="4364"/>
    <cellStyle name="常规 15 2 3" xfId="4365"/>
    <cellStyle name="常规 15 3" xfId="4366"/>
    <cellStyle name="常规 15 3 2" xfId="4367"/>
    <cellStyle name="常规 15 4" xfId="4368"/>
    <cellStyle name="常规 15 4 2" xfId="4369"/>
    <cellStyle name="常规 15 5" xfId="4370"/>
    <cellStyle name="常规 15 6" xfId="8880"/>
    <cellStyle name="常规 150" xfId="9015"/>
    <cellStyle name="常规 151" xfId="9016"/>
    <cellStyle name="常规 152" xfId="9017"/>
    <cellStyle name="常规 153" xfId="9018"/>
    <cellStyle name="常规 154" xfId="9019"/>
    <cellStyle name="常规 155" xfId="9020"/>
    <cellStyle name="常规 156" xfId="9021"/>
    <cellStyle name="常规 157" xfId="9022"/>
    <cellStyle name="常规 158" xfId="9023"/>
    <cellStyle name="常规 159" xfId="9024"/>
    <cellStyle name="常规 16" xfId="4371"/>
    <cellStyle name="常规 16 2" xfId="4372"/>
    <cellStyle name="常规 16 2 2" xfId="4373"/>
    <cellStyle name="常规 16 2 2 2" xfId="4374"/>
    <cellStyle name="常规 16 2 3" xfId="4375"/>
    <cellStyle name="常规 16 3" xfId="4376"/>
    <cellStyle name="常规 16 3 2" xfId="4377"/>
    <cellStyle name="常规 16 4" xfId="4378"/>
    <cellStyle name="常规 16 4 2" xfId="4379"/>
    <cellStyle name="常规 16 5" xfId="4380"/>
    <cellStyle name="常规 160" xfId="9025"/>
    <cellStyle name="常规 161" xfId="9026"/>
    <cellStyle name="常规 162" xfId="9027"/>
    <cellStyle name="常规 163" xfId="9028"/>
    <cellStyle name="常规 164" xfId="9029"/>
    <cellStyle name="常规 165" xfId="9030"/>
    <cellStyle name="常规 166" xfId="9031"/>
    <cellStyle name="常规 167" xfId="9032"/>
    <cellStyle name="常规 168" xfId="9033"/>
    <cellStyle name="常规 169" xfId="9034"/>
    <cellStyle name="常规 17" xfId="4381"/>
    <cellStyle name="常规 17 2" xfId="4382"/>
    <cellStyle name="常规 17 2 2" xfId="4383"/>
    <cellStyle name="常规 17 2 2 2" xfId="4384"/>
    <cellStyle name="常规 17 2 3" xfId="4385"/>
    <cellStyle name="常规 17 3" xfId="4386"/>
    <cellStyle name="常规 17 3 2" xfId="4387"/>
    <cellStyle name="常规 17 4" xfId="4388"/>
    <cellStyle name="常规 17 4 2" xfId="4389"/>
    <cellStyle name="常规 17 5" xfId="4390"/>
    <cellStyle name="常规 17 6" xfId="8579"/>
    <cellStyle name="常规 170" xfId="9035"/>
    <cellStyle name="常规 171" xfId="9036"/>
    <cellStyle name="常规 172" xfId="9037"/>
    <cellStyle name="常规 173" xfId="9038"/>
    <cellStyle name="常规 174" xfId="9039"/>
    <cellStyle name="常规 175" xfId="9040"/>
    <cellStyle name="常规 176" xfId="9041"/>
    <cellStyle name="常规 177" xfId="9042"/>
    <cellStyle name="常规 178" xfId="9043"/>
    <cellStyle name="常规 179" xfId="9044"/>
    <cellStyle name="常规 18" xfId="4391"/>
    <cellStyle name="常规 18 2" xfId="4392"/>
    <cellStyle name="常规 18 2 2" xfId="4393"/>
    <cellStyle name="常规 18 2 2 2" xfId="4394"/>
    <cellStyle name="常规 18 2 3" xfId="4395"/>
    <cellStyle name="常规 18 3" xfId="4396"/>
    <cellStyle name="常规 18 3 2" xfId="4397"/>
    <cellStyle name="常规 18 3 3" xfId="8575"/>
    <cellStyle name="常规 18 4" xfId="4398"/>
    <cellStyle name="常规 18 4 2" xfId="4399"/>
    <cellStyle name="常规 18 5" xfId="4400"/>
    <cellStyle name="常规 180" xfId="9045"/>
    <cellStyle name="常规 181" xfId="9046"/>
    <cellStyle name="常规 182" xfId="9047"/>
    <cellStyle name="常规 183" xfId="9048"/>
    <cellStyle name="常规 184" xfId="9049"/>
    <cellStyle name="常规 185" xfId="9050"/>
    <cellStyle name="常规 186" xfId="9051"/>
    <cellStyle name="常规 187" xfId="9052"/>
    <cellStyle name="常规 188" xfId="9053"/>
    <cellStyle name="常规 189" xfId="9054"/>
    <cellStyle name="常规 19" xfId="4401"/>
    <cellStyle name="常规 19 2" xfId="4402"/>
    <cellStyle name="常规 19 2 2" xfId="4403"/>
    <cellStyle name="常规 19 2 2 2" xfId="4404"/>
    <cellStyle name="常规 19 2 3" xfId="4405"/>
    <cellStyle name="常规 19 3" xfId="4406"/>
    <cellStyle name="常规 19 3 2" xfId="4407"/>
    <cellStyle name="常规 19 4" xfId="4408"/>
    <cellStyle name="常规 19 4 2" xfId="4409"/>
    <cellStyle name="常规 19 5" xfId="4410"/>
    <cellStyle name="常规 190" xfId="9055"/>
    <cellStyle name="常规 191" xfId="9056"/>
    <cellStyle name="常规 192" xfId="9057"/>
    <cellStyle name="常规 193" xfId="9058"/>
    <cellStyle name="常规 194" xfId="9059"/>
    <cellStyle name="常规 195" xfId="9060"/>
    <cellStyle name="常规 196" xfId="9061"/>
    <cellStyle name="常规 197" xfId="9062"/>
    <cellStyle name="常规 198" xfId="9063"/>
    <cellStyle name="常规 199" xfId="9064"/>
    <cellStyle name="常规 2" xfId="4411"/>
    <cellStyle name="常规 2 10" xfId="4412"/>
    <cellStyle name="常规 2 10 2" xfId="4413"/>
    <cellStyle name="常规 2 10 2 2" xfId="4414"/>
    <cellStyle name="常规 2 10 3" xfId="4415"/>
    <cellStyle name="常规 2 10 4" xfId="4416"/>
    <cellStyle name="常规 2 11" xfId="4417"/>
    <cellStyle name="常规 2 11 2" xfId="4418"/>
    <cellStyle name="常规 2 11 2 2" xfId="4419"/>
    <cellStyle name="常规 2 11 3" xfId="4420"/>
    <cellStyle name="常规 2 11 4" xfId="4421"/>
    <cellStyle name="常规 2 12" xfId="4422"/>
    <cellStyle name="常规 2 12 2" xfId="4423"/>
    <cellStyle name="常规 2 12 3" xfId="8578"/>
    <cellStyle name="常规 2 13" xfId="4424"/>
    <cellStyle name="常规 2 13 2" xfId="4425"/>
    <cellStyle name="常规 2 14" xfId="4426"/>
    <cellStyle name="常规 2 14 2" xfId="4427"/>
    <cellStyle name="常规 2 15" xfId="4428"/>
    <cellStyle name="常规 2 16" xfId="4429"/>
    <cellStyle name="常规 2 17" xfId="8582"/>
    <cellStyle name="常规 2 18" xfId="8738"/>
    <cellStyle name="常规 2 19" xfId="8865"/>
    <cellStyle name="常规 2 2" xfId="4430"/>
    <cellStyle name="常规 2 2 10" xfId="4431"/>
    <cellStyle name="常规 2 2 10 2" xfId="8889"/>
    <cellStyle name="常规 2 2 11" xfId="8739"/>
    <cellStyle name="常规 2 2 12" xfId="8892"/>
    <cellStyle name="常规 2 2 13" xfId="8957"/>
    <cellStyle name="常规 2 2 14" xfId="9170"/>
    <cellStyle name="常规 2 2 2" xfId="4432"/>
    <cellStyle name="常规 2 2 2 2" xfId="4433"/>
    <cellStyle name="常规 2 2 2 2 2" xfId="4434"/>
    <cellStyle name="常规 2 2 2 2 2 2" xfId="4435"/>
    <cellStyle name="常规 2 2 2 2 2 2 2" xfId="4436"/>
    <cellStyle name="常规 2 2 2 2 2 3" xfId="4437"/>
    <cellStyle name="常规 2 2 2 2 2 4" xfId="4438"/>
    <cellStyle name="常规 2 2 2 2 3" xfId="4439"/>
    <cellStyle name="常规 2 2 2 2 3 2" xfId="4440"/>
    <cellStyle name="常规 2 2 2 2 4" xfId="4441"/>
    <cellStyle name="常规 2 2 2 2 4 2" xfId="4442"/>
    <cellStyle name="常规 2 2 2 2 5" xfId="4443"/>
    <cellStyle name="常规 2 2 2 2 6" xfId="4444"/>
    <cellStyle name="常规 2 2 2 3" xfId="4445"/>
    <cellStyle name="常规 2 2 2 3 2" xfId="4446"/>
    <cellStyle name="常规 2 2 2 3 2 2" xfId="4447"/>
    <cellStyle name="常规 2 2 2 3 3" xfId="4448"/>
    <cellStyle name="常规 2 2 2 3 4" xfId="4449"/>
    <cellStyle name="常规 2 2 2 4" xfId="4450"/>
    <cellStyle name="常规 2 2 2 4 2" xfId="4451"/>
    <cellStyle name="常规 2 2 2 5" xfId="4452"/>
    <cellStyle name="常规 2 2 2 5 2" xfId="4453"/>
    <cellStyle name="常规 2 2 2 6" xfId="4454"/>
    <cellStyle name="常规 2 2 2 7" xfId="4455"/>
    <cellStyle name="常规 2 2 2 8" xfId="8873"/>
    <cellStyle name="常规 2 2 2 9" xfId="8958"/>
    <cellStyle name="常规 2 2 3" xfId="4456"/>
    <cellStyle name="常规 2 2 3 2" xfId="4457"/>
    <cellStyle name="常规 2 2 3 2 2" xfId="4458"/>
    <cellStyle name="常规 2 2 3 2 2 2" xfId="4459"/>
    <cellStyle name="常规 2 2 3 2 3" xfId="4460"/>
    <cellStyle name="常规 2 2 3 2 4" xfId="4461"/>
    <cellStyle name="常规 2 2 3 3" xfId="4462"/>
    <cellStyle name="常规 2 2 3 3 2" xfId="4463"/>
    <cellStyle name="常规 2 2 3 4" xfId="4464"/>
    <cellStyle name="常规 2 2 3 4 2" xfId="4465"/>
    <cellStyle name="常规 2 2 3 5" xfId="4466"/>
    <cellStyle name="常规 2 2 3 6" xfId="4467"/>
    <cellStyle name="常规 2 2 4" xfId="4468"/>
    <cellStyle name="常规 2 2 4 2" xfId="4469"/>
    <cellStyle name="常规 2 2 4 2 2" xfId="4470"/>
    <cellStyle name="常规 2 2 4 2 2 2" xfId="4471"/>
    <cellStyle name="常规 2 2 4 2 3" xfId="4472"/>
    <cellStyle name="常规 2 2 4 2 4" xfId="4473"/>
    <cellStyle name="常规 2 2 4 3" xfId="4474"/>
    <cellStyle name="常规 2 2 4 3 2" xfId="4475"/>
    <cellStyle name="常规 2 2 4 4" xfId="4476"/>
    <cellStyle name="常规 2 2 4 4 2" xfId="4477"/>
    <cellStyle name="常规 2 2 4 5" xfId="4478"/>
    <cellStyle name="常规 2 2 4 6" xfId="4479"/>
    <cellStyle name="常规 2 2 5" xfId="4480"/>
    <cellStyle name="常规 2 2 5 2" xfId="4481"/>
    <cellStyle name="常规 2 2 5 2 2" xfId="4482"/>
    <cellStyle name="常规 2 2 5 3" xfId="4483"/>
    <cellStyle name="常规 2 2 5 4" xfId="4484"/>
    <cellStyle name="常规 2 2 6" xfId="4485"/>
    <cellStyle name="常规 2 2 6 2" xfId="4486"/>
    <cellStyle name="常规 2 2 7" xfId="4487"/>
    <cellStyle name="常规 2 2 7 2" xfId="4488"/>
    <cellStyle name="常规 2 2 8" xfId="4489"/>
    <cellStyle name="常规 2 2 8 2" xfId="4490"/>
    <cellStyle name="常规 2 2 9" xfId="4491"/>
    <cellStyle name="常规 2 20" xfId="8942"/>
    <cellStyle name="常规 2 21" xfId="8956"/>
    <cellStyle name="常规 2 22" xfId="8979"/>
    <cellStyle name="常规 2 23" xfId="9153"/>
    <cellStyle name="常规 2 24" xfId="9186"/>
    <cellStyle name="常规 2 3" xfId="4492"/>
    <cellStyle name="常规 2 3 10" xfId="8959"/>
    <cellStyle name="常规 2 3 2" xfId="4493"/>
    <cellStyle name="常规 2 3 2 2" xfId="4494"/>
    <cellStyle name="常规 2 3 2 2 2" xfId="4495"/>
    <cellStyle name="常规 2 3 2 2 2 2" xfId="4496"/>
    <cellStyle name="常规 2 3 2 2 3" xfId="4497"/>
    <cellStyle name="常规 2 3 2 2 4" xfId="4498"/>
    <cellStyle name="常规 2 3 2 3" xfId="4499"/>
    <cellStyle name="常规 2 3 2 3 2" xfId="4500"/>
    <cellStyle name="常规 2 3 2 4" xfId="4501"/>
    <cellStyle name="常规 2 3 2 4 2" xfId="4502"/>
    <cellStyle name="常规 2 3 2 5" xfId="4503"/>
    <cellStyle name="常规 2 3 2 6" xfId="4504"/>
    <cellStyle name="常规 2 3 3" xfId="4505"/>
    <cellStyle name="常规 2 3 3 2" xfId="4506"/>
    <cellStyle name="常规 2 3 3 2 2" xfId="4507"/>
    <cellStyle name="常规 2 3 3 3" xfId="4508"/>
    <cellStyle name="常规 2 3 3 4" xfId="4509"/>
    <cellStyle name="常规 2 3 4" xfId="4510"/>
    <cellStyle name="常规 2 3 4 2" xfId="4511"/>
    <cellStyle name="常规 2 3 4 2 2" xfId="4512"/>
    <cellStyle name="常规 2 3 4 3" xfId="4513"/>
    <cellStyle name="常规 2 3 4 4" xfId="4514"/>
    <cellStyle name="常规 2 3 5" xfId="4515"/>
    <cellStyle name="常规 2 3 5 2" xfId="4516"/>
    <cellStyle name="常规 2 3 6" xfId="4517"/>
    <cellStyle name="常规 2 3 6 2" xfId="4518"/>
    <cellStyle name="常规 2 3 7" xfId="4519"/>
    <cellStyle name="常规 2 3 8" xfId="8740"/>
    <cellStyle name="常规 2 3 9" xfId="8897"/>
    <cellStyle name="常规 2 4" xfId="4520"/>
    <cellStyle name="常规 2 4 2" xfId="4521"/>
    <cellStyle name="常规 2 4 2 2" xfId="4522"/>
    <cellStyle name="常规 2 4 2 2 2" xfId="4523"/>
    <cellStyle name="常规 2 4 2 2 2 2" xfId="4524"/>
    <cellStyle name="常规 2 4 2 2 3" xfId="4525"/>
    <cellStyle name="常规 2 4 2 2 4" xfId="4526"/>
    <cellStyle name="常规 2 4 2 3" xfId="4527"/>
    <cellStyle name="常规 2 4 2 3 2" xfId="4528"/>
    <cellStyle name="常规 2 4 2 4" xfId="4529"/>
    <cellStyle name="常规 2 4 2 4 2" xfId="4530"/>
    <cellStyle name="常规 2 4 2 5" xfId="4531"/>
    <cellStyle name="常规 2 4 2 6" xfId="4532"/>
    <cellStyle name="常规 2 4 2 7" xfId="8898"/>
    <cellStyle name="常规 2 4 3" xfId="4533"/>
    <cellStyle name="常规 2 4 3 2" xfId="4534"/>
    <cellStyle name="常规 2 4 3 2 2" xfId="4535"/>
    <cellStyle name="常规 2 4 3 3" xfId="4536"/>
    <cellStyle name="常规 2 4 3 4" xfId="4537"/>
    <cellStyle name="常规 2 4 4" xfId="4538"/>
    <cellStyle name="常规 2 4 4 2" xfId="4539"/>
    <cellStyle name="常规 2 4 5" xfId="4540"/>
    <cellStyle name="常规 2 4 5 2" xfId="4541"/>
    <cellStyle name="常规 2 4 6" xfId="4542"/>
    <cellStyle name="常规 2 4 7" xfId="4543"/>
    <cellStyle name="常规 2 4 8" xfId="8876"/>
    <cellStyle name="常规 2 5" xfId="4544"/>
    <cellStyle name="常规 2 5 2" xfId="4545"/>
    <cellStyle name="常规 2 5 2 2" xfId="4546"/>
    <cellStyle name="常规 2 5 2 2 2" xfId="4547"/>
    <cellStyle name="常规 2 5 2 3" xfId="4548"/>
    <cellStyle name="常规 2 5 2 4" xfId="4549"/>
    <cellStyle name="常规 2 5 3" xfId="4550"/>
    <cellStyle name="常规 2 5 3 2" xfId="4551"/>
    <cellStyle name="常规 2 5 4" xfId="4552"/>
    <cellStyle name="常规 2 5 4 2" xfId="4553"/>
    <cellStyle name="常规 2 5 5" xfId="4554"/>
    <cellStyle name="常规 2 5 6" xfId="4555"/>
    <cellStyle name="常规 2 5 7" xfId="8960"/>
    <cellStyle name="常规 2 6" xfId="4556"/>
    <cellStyle name="常规 2 6 2" xfId="4557"/>
    <cellStyle name="常规 2 6 2 2" xfId="4558"/>
    <cellStyle name="常规 2 6 2 2 2" xfId="4559"/>
    <cellStyle name="常规 2 6 2 3" xfId="4560"/>
    <cellStyle name="常规 2 6 3" xfId="4561"/>
    <cellStyle name="常规 2 6 3 2" xfId="4562"/>
    <cellStyle name="常规 2 6 4" xfId="4563"/>
    <cellStyle name="常规 2 6 4 2" xfId="4564"/>
    <cellStyle name="常规 2 6 5" xfId="4565"/>
    <cellStyle name="常规 2 7" xfId="4566"/>
    <cellStyle name="常规 2 7 2" xfId="8874"/>
    <cellStyle name="常规 2 8" xfId="4567"/>
    <cellStyle name="常规 2 8 2" xfId="4568"/>
    <cellStyle name="常规 2 8 2 2" xfId="4569"/>
    <cellStyle name="常规 2 8 2 2 2" xfId="4570"/>
    <cellStyle name="常规 2 8 2 3" xfId="4571"/>
    <cellStyle name="常规 2 8 2 4" xfId="4572"/>
    <cellStyle name="常规 2 8 3" xfId="4573"/>
    <cellStyle name="常规 2 8 3 2" xfId="4574"/>
    <cellStyle name="常规 2 8 4" xfId="4575"/>
    <cellStyle name="常规 2 8 4 2" xfId="4576"/>
    <cellStyle name="常规 2 8 5" xfId="4577"/>
    <cellStyle name="常规 2 8 6" xfId="4578"/>
    <cellStyle name="常规 2 9" xfId="4579"/>
    <cellStyle name="常规 2 9 2" xfId="4580"/>
    <cellStyle name="常规 2 9 2 2" xfId="4581"/>
    <cellStyle name="常规 2 9 2 2 2" xfId="4582"/>
    <cellStyle name="常规 2 9 2 3" xfId="4583"/>
    <cellStyle name="常规 2 9 2 4" xfId="4584"/>
    <cellStyle name="常规 2 9 3" xfId="4585"/>
    <cellStyle name="常规 2 9 3 2" xfId="4586"/>
    <cellStyle name="常规 2 9 4" xfId="4587"/>
    <cellStyle name="常规 2 9 4 2" xfId="4588"/>
    <cellStyle name="常规 2 9 5" xfId="4589"/>
    <cellStyle name="常规 2 9 6" xfId="4590"/>
    <cellStyle name="常规 2_统筹-校长（暂估）" xfId="4591"/>
    <cellStyle name="常规 20" xfId="4592"/>
    <cellStyle name="常规 200" xfId="9065"/>
    <cellStyle name="常规 201" xfId="9066"/>
    <cellStyle name="常规 202" xfId="9067"/>
    <cellStyle name="常规 203" xfId="9068"/>
    <cellStyle name="常规 204" xfId="9069"/>
    <cellStyle name="常规 205" xfId="9070"/>
    <cellStyle name="常规 206" xfId="9071"/>
    <cellStyle name="常规 207" xfId="9072"/>
    <cellStyle name="常规 208" xfId="9073"/>
    <cellStyle name="常规 209" xfId="9074"/>
    <cellStyle name="常规 21" xfId="4593"/>
    <cellStyle name="常规 21 2" xfId="4594"/>
    <cellStyle name="常规 21 2 2" xfId="4595"/>
    <cellStyle name="常规 21 2 2 2" xfId="4596"/>
    <cellStyle name="常规 21 2 3" xfId="4597"/>
    <cellStyle name="常规 21 3" xfId="4598"/>
    <cellStyle name="常规 21 3 2" xfId="4599"/>
    <cellStyle name="常规 21 4" xfId="4600"/>
    <cellStyle name="常规 21 4 2" xfId="4601"/>
    <cellStyle name="常规 21 5" xfId="4602"/>
    <cellStyle name="常规 210" xfId="9075"/>
    <cellStyle name="常规 211" xfId="9076"/>
    <cellStyle name="常规 212" xfId="9077"/>
    <cellStyle name="常规 213" xfId="9078"/>
    <cellStyle name="常规 214" xfId="9079"/>
    <cellStyle name="常规 215" xfId="9080"/>
    <cellStyle name="常规 216" xfId="9081"/>
    <cellStyle name="常规 217" xfId="9082"/>
    <cellStyle name="常规 218" xfId="9083"/>
    <cellStyle name="常规 219" xfId="9084"/>
    <cellStyle name="常规 22" xfId="4603"/>
    <cellStyle name="常规 220" xfId="9085"/>
    <cellStyle name="常规 221" xfId="9086"/>
    <cellStyle name="常规 222" xfId="9087"/>
    <cellStyle name="常规 223" xfId="9088"/>
    <cellStyle name="常规 224" xfId="9089"/>
    <cellStyle name="常规 225" xfId="9090"/>
    <cellStyle name="常规 226" xfId="9091"/>
    <cellStyle name="常规 227" xfId="9092"/>
    <cellStyle name="常规 228" xfId="9093"/>
    <cellStyle name="常规 229" xfId="9094"/>
    <cellStyle name="常规 23" xfId="4604"/>
    <cellStyle name="常规 23 2" xfId="4605"/>
    <cellStyle name="常规 23 2 2" xfId="4606"/>
    <cellStyle name="常规 23 2 2 2" xfId="4607"/>
    <cellStyle name="常规 23 2 3" xfId="4608"/>
    <cellStyle name="常规 23 3" xfId="4609"/>
    <cellStyle name="常规 23 3 2" xfId="4610"/>
    <cellStyle name="常规 23 4" xfId="4611"/>
    <cellStyle name="常规 23 4 2" xfId="4612"/>
    <cellStyle name="常规 23 5" xfId="4613"/>
    <cellStyle name="常规 230" xfId="9095"/>
    <cellStyle name="常规 231" xfId="9096"/>
    <cellStyle name="常规 232" xfId="9097"/>
    <cellStyle name="常规 233" xfId="9098"/>
    <cellStyle name="常规 234" xfId="9099"/>
    <cellStyle name="常规 235" xfId="9100"/>
    <cellStyle name="常规 236" xfId="9101"/>
    <cellStyle name="常规 237" xfId="9102"/>
    <cellStyle name="常规 238" xfId="9103"/>
    <cellStyle name="常规 239" xfId="9104"/>
    <cellStyle name="常规 24" xfId="4614"/>
    <cellStyle name="常规 240" xfId="9105"/>
    <cellStyle name="常规 241" xfId="9106"/>
    <cellStyle name="常规 242" xfId="9107"/>
    <cellStyle name="常规 243" xfId="9108"/>
    <cellStyle name="常规 244" xfId="9109"/>
    <cellStyle name="常规 245" xfId="9110"/>
    <cellStyle name="常规 246" xfId="9111"/>
    <cellStyle name="常规 247" xfId="9112"/>
    <cellStyle name="常规 248" xfId="9113"/>
    <cellStyle name="常规 249" xfId="9114"/>
    <cellStyle name="常规 25" xfId="4615"/>
    <cellStyle name="常规 25 2" xfId="4616"/>
    <cellStyle name="常规 25 2 2" xfId="4617"/>
    <cellStyle name="常规 25 2 2 2" xfId="4618"/>
    <cellStyle name="常规 25 2 3" xfId="4619"/>
    <cellStyle name="常规 25 3" xfId="4620"/>
    <cellStyle name="常规 25 3 2" xfId="4621"/>
    <cellStyle name="常规 25 4" xfId="4622"/>
    <cellStyle name="常规 25 4 2" xfId="4623"/>
    <cellStyle name="常规 25 5" xfId="4624"/>
    <cellStyle name="常规 250" xfId="9115"/>
    <cellStyle name="常规 251" xfId="9116"/>
    <cellStyle name="常规 252" xfId="9117"/>
    <cellStyle name="常规 253" xfId="9118"/>
    <cellStyle name="常规 254" xfId="9119"/>
    <cellStyle name="常规 255" xfId="9120"/>
    <cellStyle name="常规 256" xfId="9121"/>
    <cellStyle name="常规 257" xfId="9122"/>
    <cellStyle name="常规 258" xfId="9123"/>
    <cellStyle name="常规 259" xfId="9124"/>
    <cellStyle name="常规 26" xfId="4625"/>
    <cellStyle name="常规 26 2" xfId="4626"/>
    <cellStyle name="常规 26 2 2" xfId="4627"/>
    <cellStyle name="常规 26 2 2 2" xfId="4628"/>
    <cellStyle name="常规 26 2 3" xfId="4629"/>
    <cellStyle name="常规 26 3" xfId="4630"/>
    <cellStyle name="常规 26 3 2" xfId="4631"/>
    <cellStyle name="常规 26 4" xfId="4632"/>
    <cellStyle name="常规 26 4 2" xfId="4633"/>
    <cellStyle name="常规 26 5" xfId="4634"/>
    <cellStyle name="常规 260" xfId="9125"/>
    <cellStyle name="常规 261" xfId="9126"/>
    <cellStyle name="常规 262" xfId="9127"/>
    <cellStyle name="常规 263" xfId="9128"/>
    <cellStyle name="常规 264" xfId="9129"/>
    <cellStyle name="常规 265" xfId="9130"/>
    <cellStyle name="常规 266" xfId="9131"/>
    <cellStyle name="常规 267" xfId="9132"/>
    <cellStyle name="常规 268" xfId="9133"/>
    <cellStyle name="常规 269" xfId="9134"/>
    <cellStyle name="常规 27" xfId="4635"/>
    <cellStyle name="常规 27 2" xfId="4636"/>
    <cellStyle name="常规 27 2 2" xfId="4637"/>
    <cellStyle name="常规 27 2 2 2" xfId="4638"/>
    <cellStyle name="常规 27 2 3" xfId="4639"/>
    <cellStyle name="常规 27 3" xfId="4640"/>
    <cellStyle name="常规 27 3 2" xfId="4641"/>
    <cellStyle name="常规 27 4" xfId="4642"/>
    <cellStyle name="常规 27 4 2" xfId="4643"/>
    <cellStyle name="常规 27 5" xfId="4644"/>
    <cellStyle name="常规 270" xfId="9135"/>
    <cellStyle name="常规 271" xfId="9136"/>
    <cellStyle name="常规 272" xfId="9137"/>
    <cellStyle name="常规 273" xfId="9138"/>
    <cellStyle name="常规 274" xfId="9139"/>
    <cellStyle name="常规 275" xfId="9140"/>
    <cellStyle name="常规 276" xfId="9141"/>
    <cellStyle name="常规 277" xfId="9142"/>
    <cellStyle name="常规 278" xfId="9143"/>
    <cellStyle name="常规 279" xfId="9144"/>
    <cellStyle name="常规 28" xfId="4645"/>
    <cellStyle name="常规 28 2" xfId="4646"/>
    <cellStyle name="常规 28 2 2" xfId="4647"/>
    <cellStyle name="常规 28 2 2 2" xfId="4648"/>
    <cellStyle name="常规 28 2 3" xfId="4649"/>
    <cellStyle name="常规 28 3" xfId="4650"/>
    <cellStyle name="常规 28 3 2" xfId="4651"/>
    <cellStyle name="常规 28 4" xfId="4652"/>
    <cellStyle name="常规 28 4 2" xfId="4653"/>
    <cellStyle name="常规 28 5" xfId="4654"/>
    <cellStyle name="常规 280" xfId="9145"/>
    <cellStyle name="常规 281" xfId="9146"/>
    <cellStyle name="常规 282" xfId="9147"/>
    <cellStyle name="常规 283" xfId="9148"/>
    <cellStyle name="常规 284" xfId="9149"/>
    <cellStyle name="常规 285" xfId="9176"/>
    <cellStyle name="常规 286" xfId="9177"/>
    <cellStyle name="常规 287" xfId="9179"/>
    <cellStyle name="常规 288" xfId="9178"/>
    <cellStyle name="常规 289" xfId="9180"/>
    <cellStyle name="常规 29" xfId="4655"/>
    <cellStyle name="常规 29 2" xfId="4656"/>
    <cellStyle name="常规 29 2 2" xfId="4657"/>
    <cellStyle name="常规 29 2 2 2" xfId="4658"/>
    <cellStyle name="常规 29 2 3" xfId="4659"/>
    <cellStyle name="常规 29 3" xfId="4660"/>
    <cellStyle name="常规 29 3 2" xfId="4661"/>
    <cellStyle name="常规 29 4" xfId="4662"/>
    <cellStyle name="常规 29 4 2" xfId="4663"/>
    <cellStyle name="常规 29 5" xfId="4664"/>
    <cellStyle name="常规 290" xfId="9183"/>
    <cellStyle name="常规 291" xfId="9181"/>
    <cellStyle name="常规 293" xfId="9185"/>
    <cellStyle name="常规 294" xfId="9188"/>
    <cellStyle name="常规 3" xfId="4665"/>
    <cellStyle name="常规 3 10" xfId="4666"/>
    <cellStyle name="常规 3 10 2" xfId="4667"/>
    <cellStyle name="常规 3 11" xfId="4668"/>
    <cellStyle name="常规 3 11 2" xfId="4669"/>
    <cellStyle name="常规 3 12" xfId="4670"/>
    <cellStyle name="常规 3 13" xfId="4671"/>
    <cellStyle name="常规 3 14" xfId="8741"/>
    <cellStyle name="常规 3 15" xfId="8878"/>
    <cellStyle name="常规 3 16" xfId="8943"/>
    <cellStyle name="常规 3 17" xfId="8961"/>
    <cellStyle name="常规 3 18" xfId="8980"/>
    <cellStyle name="常规 3 2" xfId="4672"/>
    <cellStyle name="常规 3 2 10" xfId="4673"/>
    <cellStyle name="常规 3 2 10 2" xfId="4674"/>
    <cellStyle name="常规 3 2 11" xfId="4675"/>
    <cellStyle name="常规 3 2 12" xfId="8742"/>
    <cellStyle name="常规 3 2 13" xfId="8888"/>
    <cellStyle name="常规 3 2 14" xfId="8962"/>
    <cellStyle name="常规 3 2 15" xfId="9171"/>
    <cellStyle name="常规 3 2 2" xfId="4676"/>
    <cellStyle name="常规 3 2 2 2" xfId="4677"/>
    <cellStyle name="常规 3 2 2 2 2" xfId="4678"/>
    <cellStyle name="常规 3 2 2 2 2 2" xfId="4679"/>
    <cellStyle name="常规 3 2 2 2 2 2 2" xfId="4680"/>
    <cellStyle name="常规 3 2 2 2 2 3" xfId="4681"/>
    <cellStyle name="常规 3 2 2 2 3" xfId="4682"/>
    <cellStyle name="常规 3 2 2 2 3 2" xfId="4683"/>
    <cellStyle name="常规 3 2 2 2 4" xfId="4684"/>
    <cellStyle name="常规 3 2 2 2 4 2" xfId="4685"/>
    <cellStyle name="常规 3 2 2 2 5" xfId="4686"/>
    <cellStyle name="常规 3 2 2 3" xfId="4687"/>
    <cellStyle name="常规 3 2 2 3 2" xfId="4688"/>
    <cellStyle name="常规 3 2 2 3 2 2" xfId="4689"/>
    <cellStyle name="常规 3 2 2 3 3" xfId="4690"/>
    <cellStyle name="常规 3 2 2 4" xfId="4691"/>
    <cellStyle name="常规 3 2 2 4 2" xfId="4692"/>
    <cellStyle name="常规 3 2 2 5" xfId="4693"/>
    <cellStyle name="常规 3 2 2 5 2" xfId="4694"/>
    <cellStyle name="常规 3 2 2 6" xfId="4695"/>
    <cellStyle name="常规 3 2 3" xfId="4696"/>
    <cellStyle name="常规 3 2 3 2" xfId="4697"/>
    <cellStyle name="常规 3 2 3 2 2" xfId="4698"/>
    <cellStyle name="常规 3 2 3 2 2 2" xfId="4699"/>
    <cellStyle name="常规 3 2 3 2 3" xfId="4700"/>
    <cellStyle name="常规 3 2 3 3" xfId="4701"/>
    <cellStyle name="常规 3 2 3 3 2" xfId="4702"/>
    <cellStyle name="常规 3 2 3 4" xfId="4703"/>
    <cellStyle name="常规 3 2 3 4 2" xfId="4704"/>
    <cellStyle name="常规 3 2 3 5" xfId="4705"/>
    <cellStyle name="常规 3 2 4" xfId="4706"/>
    <cellStyle name="常规 3 2 4 2" xfId="4707"/>
    <cellStyle name="常规 3 2 4 2 2" xfId="4708"/>
    <cellStyle name="常规 3 2 4 2 2 2" xfId="4709"/>
    <cellStyle name="常规 3 2 4 2 3" xfId="4710"/>
    <cellStyle name="常规 3 2 4 3" xfId="4711"/>
    <cellStyle name="常规 3 2 4 3 2" xfId="4712"/>
    <cellStyle name="常规 3 2 4 4" xfId="4713"/>
    <cellStyle name="常规 3 2 4 4 2" xfId="4714"/>
    <cellStyle name="常规 3 2 4 5" xfId="4715"/>
    <cellStyle name="常规 3 2 5" xfId="4716"/>
    <cellStyle name="常规 3 2 5 2" xfId="4717"/>
    <cellStyle name="常规 3 2 5 2 2" xfId="4718"/>
    <cellStyle name="常规 3 2 5 2 2 2" xfId="4719"/>
    <cellStyle name="常规 3 2 5 2 3" xfId="4720"/>
    <cellStyle name="常规 3 2 5 3" xfId="4721"/>
    <cellStyle name="常规 3 2 5 3 2" xfId="4722"/>
    <cellStyle name="常规 3 2 5 4" xfId="4723"/>
    <cellStyle name="常规 3 2 5 4 2" xfId="4724"/>
    <cellStyle name="常规 3 2 5 5" xfId="4725"/>
    <cellStyle name="常规 3 2 6" xfId="4726"/>
    <cellStyle name="常规 3 2 6 2" xfId="4727"/>
    <cellStyle name="常规 3 2 6 2 2" xfId="4728"/>
    <cellStyle name="常规 3 2 6 3" xfId="4729"/>
    <cellStyle name="常规 3 2 7" xfId="4730"/>
    <cellStyle name="常规 3 2 7 2" xfId="4731"/>
    <cellStyle name="常规 3 2 7 2 2" xfId="4732"/>
    <cellStyle name="常规 3 2 7 3" xfId="4733"/>
    <cellStyle name="常规 3 2 8" xfId="4734"/>
    <cellStyle name="常规 3 2 8 2" xfId="4735"/>
    <cellStyle name="常规 3 2 9" xfId="4736"/>
    <cellStyle name="常规 3 2 9 2" xfId="4737"/>
    <cellStyle name="常规 3 3" xfId="4738"/>
    <cellStyle name="常规 3 3 10" xfId="4739"/>
    <cellStyle name="常规 3 3 11" xfId="8924"/>
    <cellStyle name="常规 3 3 2" xfId="4740"/>
    <cellStyle name="常规 3 3 2 2" xfId="4741"/>
    <cellStyle name="常规 3 3 2 2 2" xfId="4742"/>
    <cellStyle name="常规 3 3 2 2 2 2" xfId="4743"/>
    <cellStyle name="常规 3 3 2 2 2 2 2" xfId="4744"/>
    <cellStyle name="常规 3 3 2 2 2 3" xfId="4745"/>
    <cellStyle name="常规 3 3 2 2 3" xfId="4746"/>
    <cellStyle name="常规 3 3 2 2 3 2" xfId="4747"/>
    <cellStyle name="常规 3 3 2 2 4" xfId="4748"/>
    <cellStyle name="常规 3 3 2 2 4 2" xfId="4749"/>
    <cellStyle name="常规 3 3 2 2 5" xfId="4750"/>
    <cellStyle name="常规 3 3 2 3" xfId="4751"/>
    <cellStyle name="常规 3 3 2 3 2" xfId="4752"/>
    <cellStyle name="常规 3 3 2 3 2 2" xfId="4753"/>
    <cellStyle name="常规 3 3 2 3 3" xfId="4754"/>
    <cellStyle name="常规 3 3 2 4" xfId="4755"/>
    <cellStyle name="常规 3 3 2 4 2" xfId="4756"/>
    <cellStyle name="常规 3 3 2 5" xfId="4757"/>
    <cellStyle name="常规 3 3 2 5 2" xfId="4758"/>
    <cellStyle name="常规 3 3 2 6" xfId="4759"/>
    <cellStyle name="常规 3 3 3" xfId="4760"/>
    <cellStyle name="常规 3 3 3 2" xfId="4761"/>
    <cellStyle name="常规 3 3 3 2 2" xfId="4762"/>
    <cellStyle name="常规 3 3 3 2 2 2" xfId="4763"/>
    <cellStyle name="常规 3 3 3 2 3" xfId="4764"/>
    <cellStyle name="常规 3 3 3 3" xfId="4765"/>
    <cellStyle name="常规 3 3 3 3 2" xfId="4766"/>
    <cellStyle name="常规 3 3 3 4" xfId="4767"/>
    <cellStyle name="常规 3 3 3 4 2" xfId="4768"/>
    <cellStyle name="常规 3 3 3 5" xfId="4769"/>
    <cellStyle name="常规 3 3 4" xfId="4770"/>
    <cellStyle name="常规 3 3 4 2" xfId="4771"/>
    <cellStyle name="常规 3 3 4 2 2" xfId="4772"/>
    <cellStyle name="常规 3 3 4 2 2 2" xfId="4773"/>
    <cellStyle name="常规 3 3 4 2 3" xfId="4774"/>
    <cellStyle name="常规 3 3 4 3" xfId="4775"/>
    <cellStyle name="常规 3 3 4 3 2" xfId="4776"/>
    <cellStyle name="常规 3 3 4 4" xfId="4777"/>
    <cellStyle name="常规 3 3 4 4 2" xfId="4778"/>
    <cellStyle name="常规 3 3 4 5" xfId="4779"/>
    <cellStyle name="常规 3 3 5" xfId="4780"/>
    <cellStyle name="常规 3 3 5 2" xfId="4781"/>
    <cellStyle name="常规 3 3 5 2 2" xfId="4782"/>
    <cellStyle name="常规 3 3 5 2 2 2" xfId="4783"/>
    <cellStyle name="常规 3 3 5 2 3" xfId="4784"/>
    <cellStyle name="常规 3 3 5 3" xfId="4785"/>
    <cellStyle name="常规 3 3 5 3 2" xfId="4786"/>
    <cellStyle name="常规 3 3 5 4" xfId="4787"/>
    <cellStyle name="常规 3 3 5 4 2" xfId="4788"/>
    <cellStyle name="常规 3 3 5 5" xfId="4789"/>
    <cellStyle name="常规 3 3 6" xfId="4790"/>
    <cellStyle name="常规 3 3 6 2" xfId="4791"/>
    <cellStyle name="常规 3 3 6 2 2" xfId="4792"/>
    <cellStyle name="常规 3 3 6 3" xfId="4793"/>
    <cellStyle name="常规 3 3 7" xfId="4794"/>
    <cellStyle name="常规 3 3 7 2" xfId="4795"/>
    <cellStyle name="常规 3 3 8" xfId="4796"/>
    <cellStyle name="常规 3 3 8 2" xfId="4797"/>
    <cellStyle name="常规 3 3 9" xfId="4798"/>
    <cellStyle name="常规 3 3 9 2" xfId="4799"/>
    <cellStyle name="常规 3 4" xfId="4800"/>
    <cellStyle name="常规 3 4 2" xfId="4801"/>
    <cellStyle name="常规 3 4 2 2" xfId="4802"/>
    <cellStyle name="常规 3 4 2 2 2" xfId="4803"/>
    <cellStyle name="常规 3 4 2 2 2 2" xfId="4804"/>
    <cellStyle name="常规 3 4 2 2 3" xfId="4805"/>
    <cellStyle name="常规 3 4 2 2 4" xfId="4806"/>
    <cellStyle name="常规 3 4 2 3" xfId="4807"/>
    <cellStyle name="常规 3 4 2 3 2" xfId="4808"/>
    <cellStyle name="常规 3 4 2 4" xfId="4809"/>
    <cellStyle name="常规 3 4 2 4 2" xfId="4810"/>
    <cellStyle name="常规 3 4 2 5" xfId="4811"/>
    <cellStyle name="常规 3 4 2 6" xfId="4812"/>
    <cellStyle name="常规 3 4 3" xfId="4813"/>
    <cellStyle name="常规 3 4 3 2" xfId="4814"/>
    <cellStyle name="常规 3 4 3 2 2" xfId="4815"/>
    <cellStyle name="常规 3 4 3 3" xfId="4816"/>
    <cellStyle name="常规 3 4 3 4" xfId="4817"/>
    <cellStyle name="常规 3 4 4" xfId="4818"/>
    <cellStyle name="常规 3 4 4 2" xfId="4819"/>
    <cellStyle name="常规 3 4 4 2 2" xfId="4820"/>
    <cellStyle name="常规 3 4 4 3" xfId="4821"/>
    <cellStyle name="常规 3 4 4 4" xfId="4822"/>
    <cellStyle name="常规 3 4 5" xfId="4823"/>
    <cellStyle name="常规 3 4 5 2" xfId="4824"/>
    <cellStyle name="常规 3 4 6" xfId="4825"/>
    <cellStyle name="常规 3 4 6 2" xfId="4826"/>
    <cellStyle name="常规 3 4 7" xfId="4827"/>
    <cellStyle name="常规 3 4 8" xfId="8890"/>
    <cellStyle name="常规 3 4 9" xfId="9187"/>
    <cellStyle name="常规 3 5" xfId="4828"/>
    <cellStyle name="常规 3 5 2" xfId="4829"/>
    <cellStyle name="常规 3 5 2 2" xfId="4830"/>
    <cellStyle name="常规 3 5 2 2 2" xfId="4831"/>
    <cellStyle name="常规 3 5 2 3" xfId="4832"/>
    <cellStyle name="常规 3 5 2 4" xfId="4833"/>
    <cellStyle name="常规 3 5 3" xfId="4834"/>
    <cellStyle name="常规 3 5 3 2" xfId="4835"/>
    <cellStyle name="常规 3 5 4" xfId="4836"/>
    <cellStyle name="常规 3 5 4 2" xfId="4837"/>
    <cellStyle name="常规 3 5 5" xfId="4838"/>
    <cellStyle name="常规 3 5 6" xfId="4839"/>
    <cellStyle name="常规 3 6" xfId="4840"/>
    <cellStyle name="常规 3 6 2" xfId="4841"/>
    <cellStyle name="常规 3 6 2 2" xfId="4842"/>
    <cellStyle name="常规 3 6 3" xfId="4843"/>
    <cellStyle name="常规 3 6 3 2" xfId="4844"/>
    <cellStyle name="常规 3 6 4" xfId="4845"/>
    <cellStyle name="常规 3 7" xfId="4846"/>
    <cellStyle name="常规 3 7 2" xfId="4847"/>
    <cellStyle name="常规 3 7 2 2" xfId="4848"/>
    <cellStyle name="常规 3 7 2 2 2" xfId="4849"/>
    <cellStyle name="常规 3 7 2 3" xfId="4850"/>
    <cellStyle name="常规 3 7 2 4" xfId="4851"/>
    <cellStyle name="常规 3 7 3" xfId="4852"/>
    <cellStyle name="常规 3 7 3 2" xfId="4853"/>
    <cellStyle name="常规 3 7 4" xfId="4854"/>
    <cellStyle name="常规 3 7 4 2" xfId="4855"/>
    <cellStyle name="常规 3 7 5" xfId="4856"/>
    <cellStyle name="常规 3 7 6" xfId="4857"/>
    <cellStyle name="常规 3 8" xfId="4858"/>
    <cellStyle name="常规 3 8 2" xfId="4859"/>
    <cellStyle name="常规 3 8 2 2" xfId="4860"/>
    <cellStyle name="常规 3 8 3" xfId="4861"/>
    <cellStyle name="常规 3 8 4" xfId="4862"/>
    <cellStyle name="常规 3 9" xfId="4863"/>
    <cellStyle name="常规 3 9 2" xfId="4864"/>
    <cellStyle name="常规 3_统筹-校长（暂估）" xfId="4865"/>
    <cellStyle name="常规 30" xfId="4866"/>
    <cellStyle name="常规 30 2" xfId="4867"/>
    <cellStyle name="常规 30 2 2" xfId="4868"/>
    <cellStyle name="常规 30 2 2 2" xfId="4869"/>
    <cellStyle name="常规 30 2 3" xfId="4870"/>
    <cellStyle name="常规 30 3" xfId="4871"/>
    <cellStyle name="常规 30 3 2" xfId="4872"/>
    <cellStyle name="常规 30 4" xfId="4873"/>
    <cellStyle name="常规 30 4 2" xfId="4874"/>
    <cellStyle name="常规 30 5" xfId="4875"/>
    <cellStyle name="常规 31" xfId="4876"/>
    <cellStyle name="常规 31 2" xfId="4877"/>
    <cellStyle name="常规 31 2 2" xfId="4878"/>
    <cellStyle name="常规 31 2 2 2" xfId="4879"/>
    <cellStyle name="常规 31 2 3" xfId="4880"/>
    <cellStyle name="常规 31 3" xfId="4881"/>
    <cellStyle name="常规 31 3 2" xfId="4882"/>
    <cellStyle name="常规 31 4" xfId="4883"/>
    <cellStyle name="常规 31 4 2" xfId="4884"/>
    <cellStyle name="常规 31 5" xfId="4885"/>
    <cellStyle name="常规 31 6" xfId="8877"/>
    <cellStyle name="常规 32" xfId="4886"/>
    <cellStyle name="常规 32 2" xfId="4887"/>
    <cellStyle name="常规 32 2 2" xfId="4888"/>
    <cellStyle name="常规 32 2 2 2" xfId="4889"/>
    <cellStyle name="常规 32 2 3" xfId="4890"/>
    <cellStyle name="常规 32 3" xfId="4891"/>
    <cellStyle name="常规 32 3 2" xfId="4892"/>
    <cellStyle name="常规 32 4" xfId="4893"/>
    <cellStyle name="常规 32 4 2" xfId="4894"/>
    <cellStyle name="常规 32 5" xfId="4895"/>
    <cellStyle name="常规 33" xfId="4896"/>
    <cellStyle name="常规 33 2" xfId="4897"/>
    <cellStyle name="常规 33 2 2" xfId="4898"/>
    <cellStyle name="常规 33 2 2 2" xfId="4899"/>
    <cellStyle name="常规 33 2 3" xfId="4900"/>
    <cellStyle name="常规 33 3" xfId="4901"/>
    <cellStyle name="常规 33 3 2" xfId="4902"/>
    <cellStyle name="常规 33 4" xfId="4903"/>
    <cellStyle name="常规 33 4 2" xfId="4904"/>
    <cellStyle name="常规 33 5" xfId="4905"/>
    <cellStyle name="常规 34" xfId="4906"/>
    <cellStyle name="常规 34 2" xfId="4907"/>
    <cellStyle name="常规 34 2 2" xfId="4908"/>
    <cellStyle name="常规 34 2 2 2" xfId="4909"/>
    <cellStyle name="常规 34 2 3" xfId="4910"/>
    <cellStyle name="常规 34 3" xfId="4911"/>
    <cellStyle name="常规 34 3 2" xfId="4912"/>
    <cellStyle name="常规 34 4" xfId="4913"/>
    <cellStyle name="常规 34 4 2" xfId="4914"/>
    <cellStyle name="常规 34 5" xfId="4915"/>
    <cellStyle name="常规 35" xfId="4916"/>
    <cellStyle name="常规 35 2" xfId="4917"/>
    <cellStyle name="常规 35 2 2" xfId="4918"/>
    <cellStyle name="常规 35 2 2 2" xfId="4919"/>
    <cellStyle name="常规 35 2 3" xfId="4920"/>
    <cellStyle name="常规 35 3" xfId="4921"/>
    <cellStyle name="常规 35 3 2" xfId="4922"/>
    <cellStyle name="常规 35 4" xfId="4923"/>
    <cellStyle name="常规 35 4 2" xfId="4924"/>
    <cellStyle name="常规 35 5" xfId="4925"/>
    <cellStyle name="常规 36" xfId="4926"/>
    <cellStyle name="常规 36 2" xfId="4927"/>
    <cellStyle name="常规 36 2 2" xfId="4928"/>
    <cellStyle name="常规 36 2 2 2" xfId="4929"/>
    <cellStyle name="常规 36 2 3" xfId="4930"/>
    <cellStyle name="常规 36 3" xfId="4931"/>
    <cellStyle name="常规 36 3 2" xfId="4932"/>
    <cellStyle name="常规 36 4" xfId="4933"/>
    <cellStyle name="常规 36 4 2" xfId="4934"/>
    <cellStyle name="常规 36 5" xfId="4935"/>
    <cellStyle name="常规 37" xfId="4936"/>
    <cellStyle name="常规 37 2" xfId="4937"/>
    <cellStyle name="常规 37 2 2" xfId="4938"/>
    <cellStyle name="常规 37 2 2 2" xfId="4939"/>
    <cellStyle name="常规 37 2 3" xfId="4940"/>
    <cellStyle name="常规 37 3" xfId="4941"/>
    <cellStyle name="常规 37 3 2" xfId="4942"/>
    <cellStyle name="常规 37 4" xfId="4943"/>
    <cellStyle name="常规 37 4 2" xfId="4944"/>
    <cellStyle name="常规 37 5" xfId="4945"/>
    <cellStyle name="常规 38" xfId="4946"/>
    <cellStyle name="常规 38 2" xfId="4947"/>
    <cellStyle name="常规 38 2 2" xfId="4948"/>
    <cellStyle name="常规 38 2 2 2" xfId="4949"/>
    <cellStyle name="常规 38 2 3" xfId="4950"/>
    <cellStyle name="常规 38 3" xfId="4951"/>
    <cellStyle name="常规 38 3 2" xfId="4952"/>
    <cellStyle name="常规 38 4" xfId="4953"/>
    <cellStyle name="常规 38 4 2" xfId="4954"/>
    <cellStyle name="常规 38 5" xfId="4955"/>
    <cellStyle name="常规 39" xfId="4956"/>
    <cellStyle name="常规 39 2" xfId="4957"/>
    <cellStyle name="常规 39 2 2" xfId="4958"/>
    <cellStyle name="常规 39 2 2 2" xfId="4959"/>
    <cellStyle name="常规 39 2 3" xfId="4960"/>
    <cellStyle name="常规 39 3" xfId="4961"/>
    <cellStyle name="常规 39 3 2" xfId="4962"/>
    <cellStyle name="常规 39 4" xfId="4963"/>
    <cellStyle name="常规 39 4 2" xfId="4964"/>
    <cellStyle name="常规 39 5" xfId="4965"/>
    <cellStyle name="常规 4" xfId="4966"/>
    <cellStyle name="常规 4 10" xfId="4967"/>
    <cellStyle name="常规 4 10 2" xfId="4968"/>
    <cellStyle name="常规 4 11" xfId="4969"/>
    <cellStyle name="常规 4 11 2" xfId="4970"/>
    <cellStyle name="常规 4 12" xfId="4971"/>
    <cellStyle name="常规 4 13" xfId="8586"/>
    <cellStyle name="常规 4 14" xfId="8743"/>
    <cellStyle name="常规 4 15" xfId="8871"/>
    <cellStyle name="常规 4 16" xfId="8963"/>
    <cellStyle name="常规 4 17" xfId="9154"/>
    <cellStyle name="常规 4 2" xfId="4972"/>
    <cellStyle name="常规 4 2 2" xfId="4973"/>
    <cellStyle name="常规 4 2 2 2" xfId="4974"/>
    <cellStyle name="常规 4 2 2 2 2" xfId="4975"/>
    <cellStyle name="常规 4 2 2 2 2 2" xfId="4976"/>
    <cellStyle name="常规 4 2 2 2 3" xfId="4977"/>
    <cellStyle name="常规 4 2 2 3" xfId="4978"/>
    <cellStyle name="常规 4 2 2 3 2" xfId="4979"/>
    <cellStyle name="常规 4 2 2 4" xfId="4980"/>
    <cellStyle name="常规 4 2 2 4 2" xfId="4981"/>
    <cellStyle name="常规 4 2 2 5" xfId="4982"/>
    <cellStyle name="常规 4 2 3" xfId="4983"/>
    <cellStyle name="常规 4 2 3 2" xfId="4984"/>
    <cellStyle name="常规 4 2 3 2 2" xfId="4985"/>
    <cellStyle name="常规 4 2 3 3" xfId="4986"/>
    <cellStyle name="常规 4 2 4" xfId="4987"/>
    <cellStyle name="常规 4 2 4 2" xfId="4988"/>
    <cellStyle name="常规 4 2 5" xfId="4989"/>
    <cellStyle name="常规 4 2 5 2" xfId="4990"/>
    <cellStyle name="常规 4 2 6" xfId="4991"/>
    <cellStyle name="常规 4 2 7" xfId="8744"/>
    <cellStyle name="常规 4 2 8" xfId="8900"/>
    <cellStyle name="常规 4 2 9" xfId="9172"/>
    <cellStyle name="常规 4 3" xfId="4992"/>
    <cellStyle name="常规 4 3 2" xfId="4993"/>
    <cellStyle name="常规 4 3 2 2" xfId="4994"/>
    <cellStyle name="常规 4 3 2 2 2" xfId="4995"/>
    <cellStyle name="常规 4 3 2 3" xfId="4996"/>
    <cellStyle name="常规 4 3 3" xfId="4997"/>
    <cellStyle name="常规 4 3 3 2" xfId="4998"/>
    <cellStyle name="常规 4 3 4" xfId="4999"/>
    <cellStyle name="常规 4 3 4 2" xfId="5000"/>
    <cellStyle name="常规 4 3 5" xfId="5001"/>
    <cellStyle name="常规 4 4" xfId="5002"/>
    <cellStyle name="常规 4 4 2" xfId="5003"/>
    <cellStyle name="常规 4 4 2 2" xfId="5004"/>
    <cellStyle name="常规 4 4 2 2 2" xfId="5005"/>
    <cellStyle name="常规 4 4 2 3" xfId="5006"/>
    <cellStyle name="常规 4 4 3" xfId="5007"/>
    <cellStyle name="常规 4 4 3 2" xfId="5008"/>
    <cellStyle name="常规 4 4 4" xfId="5009"/>
    <cellStyle name="常规 4 4 4 2" xfId="5010"/>
    <cellStyle name="常规 4 4 5" xfId="5011"/>
    <cellStyle name="常规 4 5" xfId="5012"/>
    <cellStyle name="常规 4 5 2" xfId="5013"/>
    <cellStyle name="常规 4 5 2 2" xfId="5014"/>
    <cellStyle name="常规 4 5 2 2 2" xfId="5015"/>
    <cellStyle name="常规 4 5 2 3" xfId="5016"/>
    <cellStyle name="常规 4 5 3" xfId="5017"/>
    <cellStyle name="常规 4 5 3 2" xfId="5018"/>
    <cellStyle name="常规 4 5 4" xfId="5019"/>
    <cellStyle name="常规 4 5 4 2" xfId="5020"/>
    <cellStyle name="常规 4 5 5" xfId="5021"/>
    <cellStyle name="常规 4 6" xfId="5022"/>
    <cellStyle name="常规 4 6 2" xfId="5023"/>
    <cellStyle name="常规 4 6 2 2" xfId="5024"/>
    <cellStyle name="常规 4 6 2 2 2" xfId="5025"/>
    <cellStyle name="常规 4 6 2 3" xfId="5026"/>
    <cellStyle name="常规 4 6 3" xfId="5027"/>
    <cellStyle name="常规 4 6 3 2" xfId="5028"/>
    <cellStyle name="常规 4 6 4" xfId="5029"/>
    <cellStyle name="常规 4 6 4 2" xfId="5030"/>
    <cellStyle name="常规 4 6 5" xfId="5031"/>
    <cellStyle name="常规 4 7" xfId="5032"/>
    <cellStyle name="常规 4 7 2" xfId="5033"/>
    <cellStyle name="常规 4 7 2 2" xfId="5034"/>
    <cellStyle name="常规 4 7 3" xfId="5035"/>
    <cellStyle name="常规 4 8" xfId="5036"/>
    <cellStyle name="常规 4 8 2" xfId="5037"/>
    <cellStyle name="常规 4 8 2 2" xfId="5038"/>
    <cellStyle name="常规 4 8 3" xfId="5039"/>
    <cellStyle name="常规 4 9" xfId="5040"/>
    <cellStyle name="常规 4 9 2" xfId="5041"/>
    <cellStyle name="常规 40" xfId="5042"/>
    <cellStyle name="常规 40 2" xfId="5043"/>
    <cellStyle name="常规 40 2 2" xfId="5044"/>
    <cellStyle name="常规 40 2 2 2" xfId="5045"/>
    <cellStyle name="常规 40 2 3" xfId="5046"/>
    <cellStyle name="常规 40 3" xfId="5047"/>
    <cellStyle name="常规 40 3 2" xfId="5048"/>
    <cellStyle name="常规 40 4" xfId="5049"/>
    <cellStyle name="常规 40 4 2" xfId="5050"/>
    <cellStyle name="常规 40 5" xfId="5051"/>
    <cellStyle name="常规 41" xfId="5052"/>
    <cellStyle name="常规 41 2" xfId="5053"/>
    <cellStyle name="常规 41 2 2" xfId="5054"/>
    <cellStyle name="常规 41 2 2 2" xfId="5055"/>
    <cellStyle name="常规 41 2 3" xfId="5056"/>
    <cellStyle name="常规 41 3" xfId="5057"/>
    <cellStyle name="常规 41 3 2" xfId="5058"/>
    <cellStyle name="常规 41 4" xfId="5059"/>
    <cellStyle name="常规 41 4 2" xfId="5060"/>
    <cellStyle name="常规 41 5" xfId="5061"/>
    <cellStyle name="常规 42" xfId="5062"/>
    <cellStyle name="常规 42 2" xfId="5063"/>
    <cellStyle name="常规 42 2 2" xfId="5064"/>
    <cellStyle name="常规 42 2 2 2" xfId="5065"/>
    <cellStyle name="常规 42 2 3" xfId="5066"/>
    <cellStyle name="常规 42 3" xfId="5067"/>
    <cellStyle name="常规 42 3 2" xfId="5068"/>
    <cellStyle name="常规 42 4" xfId="5069"/>
    <cellStyle name="常规 42 4 2" xfId="5070"/>
    <cellStyle name="常规 42 5" xfId="5071"/>
    <cellStyle name="常规 43" xfId="5072"/>
    <cellStyle name="常规 43 2" xfId="5073"/>
    <cellStyle name="常规 43 2 2" xfId="5074"/>
    <cellStyle name="常规 43 2 2 2" xfId="5075"/>
    <cellStyle name="常规 43 2 3" xfId="5076"/>
    <cellStyle name="常规 43 3" xfId="5077"/>
    <cellStyle name="常规 43 3 2" xfId="5078"/>
    <cellStyle name="常规 43 4" xfId="5079"/>
    <cellStyle name="常规 43 4 2" xfId="5080"/>
    <cellStyle name="常规 43 5" xfId="5081"/>
    <cellStyle name="常规 44" xfId="5082"/>
    <cellStyle name="常规 44 2" xfId="5083"/>
    <cellStyle name="常规 44 2 2" xfId="5084"/>
    <cellStyle name="常规 44 2 2 2" xfId="5085"/>
    <cellStyle name="常规 44 2 3" xfId="5086"/>
    <cellStyle name="常规 44 3" xfId="5087"/>
    <cellStyle name="常规 44 3 2" xfId="5088"/>
    <cellStyle name="常规 44 4" xfId="5089"/>
    <cellStyle name="常规 44 4 2" xfId="5090"/>
    <cellStyle name="常规 44 5" xfId="5091"/>
    <cellStyle name="常规 45" xfId="5092"/>
    <cellStyle name="常规 45 2" xfId="5093"/>
    <cellStyle name="常规 45 2 2" xfId="5094"/>
    <cellStyle name="常规 45 2 2 2" xfId="5095"/>
    <cellStyle name="常规 45 2 3" xfId="5096"/>
    <cellStyle name="常规 45 3" xfId="5097"/>
    <cellStyle name="常规 45 3 2" xfId="5098"/>
    <cellStyle name="常规 45 4" xfId="5099"/>
    <cellStyle name="常规 45 4 2" xfId="5100"/>
    <cellStyle name="常规 45 5" xfId="5101"/>
    <cellStyle name="常规 46" xfId="5102"/>
    <cellStyle name="常规 46 2" xfId="5103"/>
    <cellStyle name="常规 46 2 2" xfId="5104"/>
    <cellStyle name="常规 46 2 2 2" xfId="5105"/>
    <cellStyle name="常规 46 2 3" xfId="5106"/>
    <cellStyle name="常规 46 3" xfId="5107"/>
    <cellStyle name="常规 46 3 2" xfId="5108"/>
    <cellStyle name="常规 46 4" xfId="5109"/>
    <cellStyle name="常规 46 4 2" xfId="5110"/>
    <cellStyle name="常规 46 5" xfId="5111"/>
    <cellStyle name="常规 47" xfId="5112"/>
    <cellStyle name="常规 47 2" xfId="5113"/>
    <cellStyle name="常规 47 2 2" xfId="5114"/>
    <cellStyle name="常规 47 2 2 2" xfId="5115"/>
    <cellStyle name="常规 47 2 3" xfId="5116"/>
    <cellStyle name="常规 47 3" xfId="5117"/>
    <cellStyle name="常规 47 3 2" xfId="5118"/>
    <cellStyle name="常规 47 4" xfId="5119"/>
    <cellStyle name="常规 47 4 2" xfId="5120"/>
    <cellStyle name="常规 47 5" xfId="5121"/>
    <cellStyle name="常规 48" xfId="5122"/>
    <cellStyle name="常规 48 2" xfId="5123"/>
    <cellStyle name="常规 48 2 2" xfId="5124"/>
    <cellStyle name="常规 48 2 2 2" xfId="5125"/>
    <cellStyle name="常规 48 2 3" xfId="5126"/>
    <cellStyle name="常规 48 3" xfId="5127"/>
    <cellStyle name="常规 48 3 2" xfId="5128"/>
    <cellStyle name="常规 48 4" xfId="5129"/>
    <cellStyle name="常规 48 4 2" xfId="5130"/>
    <cellStyle name="常规 48 5" xfId="5131"/>
    <cellStyle name="常规 49" xfId="5132"/>
    <cellStyle name="常规 49 2" xfId="5133"/>
    <cellStyle name="常规 49 2 2" xfId="5134"/>
    <cellStyle name="常规 49 2 2 2" xfId="5135"/>
    <cellStyle name="常规 49 2 3" xfId="5136"/>
    <cellStyle name="常规 49 3" xfId="5137"/>
    <cellStyle name="常规 49 3 2" xfId="5138"/>
    <cellStyle name="常规 49 4" xfId="5139"/>
    <cellStyle name="常规 49 4 2" xfId="5140"/>
    <cellStyle name="常规 49 5" xfId="5141"/>
    <cellStyle name="常规 5" xfId="5142"/>
    <cellStyle name="常规 5 10" xfId="5143"/>
    <cellStyle name="常规 5 11" xfId="8745"/>
    <cellStyle name="常规 5 12" xfId="8879"/>
    <cellStyle name="常规 5 13" xfId="9155"/>
    <cellStyle name="常规 5 2" xfId="5144"/>
    <cellStyle name="常规 5 2 2" xfId="5145"/>
    <cellStyle name="常规 5 2 2 2" xfId="5146"/>
    <cellStyle name="常规 5 2 2 2 2" xfId="5147"/>
    <cellStyle name="常规 5 2 2 2 2 2" xfId="5148"/>
    <cellStyle name="常规 5 2 2 2 3" xfId="5149"/>
    <cellStyle name="常规 5 2 2 3" xfId="5150"/>
    <cellStyle name="常规 5 2 2 3 2" xfId="5151"/>
    <cellStyle name="常规 5 2 2 4" xfId="5152"/>
    <cellStyle name="常规 5 2 2 4 2" xfId="5153"/>
    <cellStyle name="常规 5 2 2 5" xfId="5154"/>
    <cellStyle name="常规 5 2 3" xfId="5155"/>
    <cellStyle name="常规 5 2 3 2" xfId="5156"/>
    <cellStyle name="常规 5 2 3 2 2" xfId="5157"/>
    <cellStyle name="常规 5 2 3 3" xfId="5158"/>
    <cellStyle name="常规 5 2 4" xfId="5159"/>
    <cellStyle name="常规 5 2 4 2" xfId="5160"/>
    <cellStyle name="常规 5 2 5" xfId="5161"/>
    <cellStyle name="常规 5 2 5 2" xfId="5162"/>
    <cellStyle name="常规 5 2 6" xfId="5163"/>
    <cellStyle name="常规 5 2 7" xfId="8896"/>
    <cellStyle name="常规 5 2 8" xfId="9173"/>
    <cellStyle name="常规 5 3" xfId="5164"/>
    <cellStyle name="常规 5 3 2" xfId="5165"/>
    <cellStyle name="常规 5 3 2 2" xfId="5166"/>
    <cellStyle name="常规 5 3 2 2 2" xfId="5167"/>
    <cellStyle name="常规 5 3 2 3" xfId="5168"/>
    <cellStyle name="常规 5 3 3" xfId="5169"/>
    <cellStyle name="常规 5 3 3 2" xfId="5170"/>
    <cellStyle name="常规 5 3 4" xfId="5171"/>
    <cellStyle name="常规 5 3 4 2" xfId="5172"/>
    <cellStyle name="常规 5 3 5" xfId="5173"/>
    <cellStyle name="常规 5 4" xfId="5174"/>
    <cellStyle name="常规 5 4 2" xfId="5175"/>
    <cellStyle name="常规 5 4 2 2" xfId="5176"/>
    <cellStyle name="常规 5 4 2 2 2" xfId="5177"/>
    <cellStyle name="常规 5 4 2 3" xfId="5178"/>
    <cellStyle name="常规 5 4 3" xfId="5179"/>
    <cellStyle name="常规 5 4 3 2" xfId="5180"/>
    <cellStyle name="常规 5 4 4" xfId="5181"/>
    <cellStyle name="常规 5 4 4 2" xfId="5182"/>
    <cellStyle name="常规 5 4 5" xfId="5183"/>
    <cellStyle name="常规 5 5" xfId="5184"/>
    <cellStyle name="常规 5 5 2" xfId="5185"/>
    <cellStyle name="常规 5 5 2 2" xfId="5186"/>
    <cellStyle name="常规 5 5 2 2 2" xfId="5187"/>
    <cellStyle name="常规 5 5 2 3" xfId="5188"/>
    <cellStyle name="常规 5 5 3" xfId="5189"/>
    <cellStyle name="常规 5 5 3 2" xfId="5190"/>
    <cellStyle name="常规 5 5 4" xfId="5191"/>
    <cellStyle name="常规 5 5 4 2" xfId="5192"/>
    <cellStyle name="常规 5 5 5" xfId="5193"/>
    <cellStyle name="常规 5 6" xfId="5194"/>
    <cellStyle name="常规 5 6 2" xfId="5195"/>
    <cellStyle name="常规 5 6 2 2" xfId="5196"/>
    <cellStyle name="常规 5 6 3" xfId="5197"/>
    <cellStyle name="常规 5 7" xfId="5198"/>
    <cellStyle name="常规 5 7 2" xfId="5199"/>
    <cellStyle name="常规 5 8" xfId="5200"/>
    <cellStyle name="常规 5 8 2" xfId="5201"/>
    <cellStyle name="常规 5 9" xfId="5202"/>
    <cellStyle name="常规 5 9 2" xfId="5203"/>
    <cellStyle name="常规 50" xfId="5204"/>
    <cellStyle name="常规 50 2" xfId="5205"/>
    <cellStyle name="常规 50 2 2" xfId="5206"/>
    <cellStyle name="常规 50 2 2 2" xfId="5207"/>
    <cellStyle name="常规 50 2 3" xfId="5208"/>
    <cellStyle name="常规 50 3" xfId="5209"/>
    <cellStyle name="常规 50 3 2" xfId="5210"/>
    <cellStyle name="常规 50 4" xfId="5211"/>
    <cellStyle name="常规 50 4 2" xfId="5212"/>
    <cellStyle name="常规 50 5" xfId="5213"/>
    <cellStyle name="常规 51" xfId="5214"/>
    <cellStyle name="常规 51 2" xfId="5215"/>
    <cellStyle name="常规 51 2 2" xfId="5216"/>
    <cellStyle name="常规 51 2 2 2" xfId="5217"/>
    <cellStyle name="常规 51 2 3" xfId="5218"/>
    <cellStyle name="常规 51 3" xfId="5219"/>
    <cellStyle name="常规 51 3 2" xfId="5220"/>
    <cellStyle name="常规 51 4" xfId="5221"/>
    <cellStyle name="常规 51 4 2" xfId="5222"/>
    <cellStyle name="常规 51 5" xfId="5223"/>
    <cellStyle name="常规 52" xfId="5224"/>
    <cellStyle name="常规 52 2" xfId="5225"/>
    <cellStyle name="常规 52 2 2" xfId="5226"/>
    <cellStyle name="常规 52 2 2 2" xfId="5227"/>
    <cellStyle name="常规 52 2 3" xfId="5228"/>
    <cellStyle name="常规 52 3" xfId="5229"/>
    <cellStyle name="常规 52 3 2" xfId="5230"/>
    <cellStyle name="常规 52 4" xfId="5231"/>
    <cellStyle name="常规 52 4 2" xfId="5232"/>
    <cellStyle name="常规 52 5" xfId="5233"/>
    <cellStyle name="常规 53" xfId="5234"/>
    <cellStyle name="常规 53 2" xfId="5235"/>
    <cellStyle name="常规 53 2 2" xfId="5236"/>
    <cellStyle name="常规 53 2 2 2" xfId="5237"/>
    <cellStyle name="常规 53 2 3" xfId="5238"/>
    <cellStyle name="常规 53 3" xfId="5239"/>
    <cellStyle name="常规 53 3 2" xfId="5240"/>
    <cellStyle name="常规 53 4" xfId="5241"/>
    <cellStyle name="常规 53 4 2" xfId="5242"/>
    <cellStyle name="常规 53 5" xfId="5243"/>
    <cellStyle name="常规 54" xfId="5244"/>
    <cellStyle name="常规 54 2" xfId="5245"/>
    <cellStyle name="常规 54 2 2" xfId="5246"/>
    <cellStyle name="常规 54 2 2 2" xfId="5247"/>
    <cellStyle name="常规 54 2 3" xfId="5248"/>
    <cellStyle name="常规 54 3" xfId="5249"/>
    <cellStyle name="常规 54 3 2" xfId="5250"/>
    <cellStyle name="常规 54 4" xfId="5251"/>
    <cellStyle name="常规 54 4 2" xfId="5252"/>
    <cellStyle name="常规 54 5" xfId="5253"/>
    <cellStyle name="常规 55" xfId="5254"/>
    <cellStyle name="常规 55 2" xfId="5255"/>
    <cellStyle name="常规 55 2 2" xfId="5256"/>
    <cellStyle name="常规 55 2 2 2" xfId="5257"/>
    <cellStyle name="常规 55 2 3" xfId="5258"/>
    <cellStyle name="常规 55 3" xfId="5259"/>
    <cellStyle name="常规 55 3 2" xfId="5260"/>
    <cellStyle name="常规 55 4" xfId="5261"/>
    <cellStyle name="常规 55 4 2" xfId="5262"/>
    <cellStyle name="常规 55 5" xfId="5263"/>
    <cellStyle name="常规 56" xfId="5264"/>
    <cellStyle name="常规 56 2" xfId="5265"/>
    <cellStyle name="常规 56 2 2" xfId="5266"/>
    <cellStyle name="常规 56 2 2 2" xfId="5267"/>
    <cellStyle name="常规 56 2 3" xfId="5268"/>
    <cellStyle name="常规 56 3" xfId="5269"/>
    <cellStyle name="常规 56 3 2" xfId="5270"/>
    <cellStyle name="常规 56 4" xfId="5271"/>
    <cellStyle name="常规 56 4 2" xfId="5272"/>
    <cellStyle name="常规 56 5" xfId="5273"/>
    <cellStyle name="常规 57" xfId="5274"/>
    <cellStyle name="常规 57 2" xfId="5275"/>
    <cellStyle name="常规 57 2 2" xfId="5276"/>
    <cellStyle name="常规 57 2 2 2" xfId="5277"/>
    <cellStyle name="常规 57 2 3" xfId="5278"/>
    <cellStyle name="常规 57 3" xfId="5279"/>
    <cellStyle name="常规 57 3 2" xfId="5280"/>
    <cellStyle name="常规 57 4" xfId="5281"/>
    <cellStyle name="常规 57 4 2" xfId="5282"/>
    <cellStyle name="常规 57 5" xfId="5283"/>
    <cellStyle name="常规 58" xfId="5284"/>
    <cellStyle name="常规 58 2" xfId="5285"/>
    <cellStyle name="常规 58 2 2" xfId="5286"/>
    <cellStyle name="常规 58 2 2 2" xfId="5287"/>
    <cellStyle name="常规 58 2 3" xfId="5288"/>
    <cellStyle name="常规 58 3" xfId="5289"/>
    <cellStyle name="常规 58 3 2" xfId="5290"/>
    <cellStyle name="常规 58 4" xfId="5291"/>
    <cellStyle name="常规 58 4 2" xfId="5292"/>
    <cellStyle name="常规 58 5" xfId="5293"/>
    <cellStyle name="常规 58 6" xfId="8881"/>
    <cellStyle name="常规 59" xfId="5294"/>
    <cellStyle name="常规 59 2" xfId="5295"/>
    <cellStyle name="常规 59 2 2" xfId="5296"/>
    <cellStyle name="常规 59 2 2 2" xfId="5297"/>
    <cellStyle name="常规 59 2 3" xfId="5298"/>
    <cellStyle name="常规 59 3" xfId="5299"/>
    <cellStyle name="常规 59 3 2" xfId="5300"/>
    <cellStyle name="常规 59 4" xfId="5301"/>
    <cellStyle name="常规 59 4 2" xfId="5302"/>
    <cellStyle name="常规 59 5" xfId="5303"/>
    <cellStyle name="常规 6" xfId="5304"/>
    <cellStyle name="常规 6 10" xfId="5305"/>
    <cellStyle name="常规 6 11" xfId="8866"/>
    <cellStyle name="常规 6 12" xfId="8981"/>
    <cellStyle name="常规 6 13" xfId="9156"/>
    <cellStyle name="常规 6 2" xfId="5306"/>
    <cellStyle name="常规 6 2 2" xfId="5307"/>
    <cellStyle name="常规 6 2 2 2" xfId="5308"/>
    <cellStyle name="常规 6 2 2 2 2" xfId="5309"/>
    <cellStyle name="常规 6 2 2 2 2 2" xfId="5310"/>
    <cellStyle name="常规 6 2 2 2 3" xfId="5311"/>
    <cellStyle name="常规 6 2 2 3" xfId="5312"/>
    <cellStyle name="常规 6 2 2 3 2" xfId="5313"/>
    <cellStyle name="常规 6 2 2 4" xfId="5314"/>
    <cellStyle name="常规 6 2 2 4 2" xfId="5315"/>
    <cellStyle name="常规 6 2 2 5" xfId="5316"/>
    <cellStyle name="常规 6 2 3" xfId="5317"/>
    <cellStyle name="常规 6 2 3 2" xfId="5318"/>
    <cellStyle name="常规 6 2 3 2 2" xfId="5319"/>
    <cellStyle name="常规 6 2 3 3" xfId="5320"/>
    <cellStyle name="常规 6 2 4" xfId="5321"/>
    <cellStyle name="常规 6 2 4 2" xfId="5322"/>
    <cellStyle name="常规 6 2 5" xfId="5323"/>
    <cellStyle name="常规 6 2 5 2" xfId="5324"/>
    <cellStyle name="常规 6 2 6" xfId="5325"/>
    <cellStyle name="常规 6 2 7" xfId="9164"/>
    <cellStyle name="常规 6 3" xfId="5326"/>
    <cellStyle name="常规 6 3 2" xfId="5327"/>
    <cellStyle name="常规 6 3 2 2" xfId="5328"/>
    <cellStyle name="常规 6 3 2 2 2" xfId="5329"/>
    <cellStyle name="常规 6 3 2 3" xfId="5330"/>
    <cellStyle name="常规 6 3 3" xfId="5331"/>
    <cellStyle name="常规 6 3 3 2" xfId="5332"/>
    <cellStyle name="常规 6 3 4" xfId="5333"/>
    <cellStyle name="常规 6 3 4 2" xfId="5334"/>
    <cellStyle name="常规 6 3 5" xfId="5335"/>
    <cellStyle name="常规 6 4" xfId="5336"/>
    <cellStyle name="常规 6 4 2" xfId="5337"/>
    <cellStyle name="常规 6 4 2 2" xfId="5338"/>
    <cellStyle name="常规 6 4 2 2 2" xfId="5339"/>
    <cellStyle name="常规 6 4 2 3" xfId="5340"/>
    <cellStyle name="常规 6 4 3" xfId="5341"/>
    <cellStyle name="常规 6 4 3 2" xfId="5342"/>
    <cellStyle name="常规 6 4 4" xfId="5343"/>
    <cellStyle name="常规 6 4 4 2" xfId="5344"/>
    <cellStyle name="常规 6 4 5" xfId="5345"/>
    <cellStyle name="常规 6 5" xfId="5346"/>
    <cellStyle name="常规 6 5 2" xfId="5347"/>
    <cellStyle name="常规 6 5 2 2" xfId="5348"/>
    <cellStyle name="常规 6 5 2 2 2" xfId="5349"/>
    <cellStyle name="常规 6 5 2 3" xfId="5350"/>
    <cellStyle name="常规 6 5 3" xfId="5351"/>
    <cellStyle name="常规 6 5 3 2" xfId="5352"/>
    <cellStyle name="常规 6 5 4" xfId="5353"/>
    <cellStyle name="常规 6 5 4 2" xfId="5354"/>
    <cellStyle name="常规 6 5 5" xfId="5355"/>
    <cellStyle name="常规 6 6" xfId="5356"/>
    <cellStyle name="常规 6 6 2" xfId="5357"/>
    <cellStyle name="常规 6 6 2 2" xfId="5358"/>
    <cellStyle name="常规 6 6 3" xfId="5359"/>
    <cellStyle name="常规 6 7" xfId="5360"/>
    <cellStyle name="常规 6 7 2" xfId="5361"/>
    <cellStyle name="常规 6 8" xfId="5362"/>
    <cellStyle name="常规 6 8 2" xfId="5363"/>
    <cellStyle name="常规 6 9" xfId="5364"/>
    <cellStyle name="常规 6 9 2" xfId="5365"/>
    <cellStyle name="常规 60" xfId="5366"/>
    <cellStyle name="常规 60 2" xfId="5367"/>
    <cellStyle name="常规 60 2 2" xfId="5368"/>
    <cellStyle name="常规 60 2 2 2" xfId="5369"/>
    <cellStyle name="常规 60 2 3" xfId="5370"/>
    <cellStyle name="常规 60 3" xfId="5371"/>
    <cellStyle name="常规 60 3 2" xfId="5372"/>
    <cellStyle name="常规 60 4" xfId="5373"/>
    <cellStyle name="常规 60 4 2" xfId="5374"/>
    <cellStyle name="常规 60 5" xfId="5375"/>
    <cellStyle name="常规 60 6" xfId="8883"/>
    <cellStyle name="常规 61" xfId="5376"/>
    <cellStyle name="常规 61 2" xfId="5377"/>
    <cellStyle name="常规 61 2 2" xfId="5378"/>
    <cellStyle name="常规 61 2 2 2" xfId="5379"/>
    <cellStyle name="常规 61 2 3" xfId="5380"/>
    <cellStyle name="常规 61 3" xfId="5381"/>
    <cellStyle name="常规 61 3 2" xfId="5382"/>
    <cellStyle name="常规 61 4" xfId="5383"/>
    <cellStyle name="常规 61 4 2" xfId="5384"/>
    <cellStyle name="常规 61 5" xfId="5385"/>
    <cellStyle name="常规 61 6" xfId="8884"/>
    <cellStyle name="常规 62" xfId="5386"/>
    <cellStyle name="常规 62 2" xfId="5387"/>
    <cellStyle name="常规 62 2 2" xfId="5388"/>
    <cellStyle name="常规 62 2 2 2" xfId="5389"/>
    <cellStyle name="常规 62 2 3" xfId="5390"/>
    <cellStyle name="常规 62 3" xfId="5391"/>
    <cellStyle name="常规 62 3 2" xfId="5392"/>
    <cellStyle name="常规 62 4" xfId="5393"/>
    <cellStyle name="常规 62 4 2" xfId="5394"/>
    <cellStyle name="常规 62 5" xfId="5395"/>
    <cellStyle name="常规 62 6" xfId="8882"/>
    <cellStyle name="常规 63" xfId="5396"/>
    <cellStyle name="常规 63 2" xfId="5397"/>
    <cellStyle name="常规 63 2 2" xfId="5398"/>
    <cellStyle name="常规 63 2 2 2" xfId="5399"/>
    <cellStyle name="常规 63 2 3" xfId="5400"/>
    <cellStyle name="常规 63 3" xfId="5401"/>
    <cellStyle name="常规 63 3 2" xfId="5402"/>
    <cellStyle name="常规 63 4" xfId="5403"/>
    <cellStyle name="常规 63 4 2" xfId="5404"/>
    <cellStyle name="常规 63 5" xfId="5405"/>
    <cellStyle name="常规 63 6" xfId="8885"/>
    <cellStyle name="常规 64" xfId="5406"/>
    <cellStyle name="常规 64 2" xfId="5407"/>
    <cellStyle name="常规 64 2 2" xfId="5408"/>
    <cellStyle name="常规 64 2 2 2" xfId="5409"/>
    <cellStyle name="常规 64 2 3" xfId="5410"/>
    <cellStyle name="常规 64 3" xfId="5411"/>
    <cellStyle name="常规 64 3 2" xfId="5412"/>
    <cellStyle name="常规 64 4" xfId="5413"/>
    <cellStyle name="常规 64 4 2" xfId="5414"/>
    <cellStyle name="常规 64 5" xfId="5415"/>
    <cellStyle name="常规 65" xfId="5416"/>
    <cellStyle name="常规 65 2" xfId="5417"/>
    <cellStyle name="常规 65 2 2" xfId="5418"/>
    <cellStyle name="常规 65 3" xfId="5419"/>
    <cellStyle name="常规 66" xfId="5420"/>
    <cellStyle name="常规 66 2" xfId="5421"/>
    <cellStyle name="常规 66 2 2" xfId="5422"/>
    <cellStyle name="常规 66 3" xfId="5423"/>
    <cellStyle name="常规 67" xfId="5424"/>
    <cellStyle name="常规 67 2" xfId="5425"/>
    <cellStyle name="常规 67 2 2" xfId="5426"/>
    <cellStyle name="常规 67 3" xfId="5427"/>
    <cellStyle name="常规 68" xfId="5428"/>
    <cellStyle name="常规 68 2" xfId="5429"/>
    <cellStyle name="常规 68 2 2" xfId="5430"/>
    <cellStyle name="常规 68 3" xfId="5431"/>
    <cellStyle name="常规 69" xfId="5432"/>
    <cellStyle name="常规 69 2" xfId="5433"/>
    <cellStyle name="常规 69 2 2" xfId="5434"/>
    <cellStyle name="常规 69 3" xfId="5435"/>
    <cellStyle name="常规 7" xfId="5436"/>
    <cellStyle name="常规 7 10" xfId="5437"/>
    <cellStyle name="常规 7 11" xfId="8870"/>
    <cellStyle name="常规 7 12" xfId="9157"/>
    <cellStyle name="常规 7 2" xfId="5438"/>
    <cellStyle name="常规 7 2 2" xfId="5439"/>
    <cellStyle name="常规 7 2 2 2" xfId="5440"/>
    <cellStyle name="常规 7 2 2 2 2" xfId="5441"/>
    <cellStyle name="常规 7 2 2 2 2 2" xfId="5442"/>
    <cellStyle name="常规 7 2 2 2 3" xfId="5443"/>
    <cellStyle name="常规 7 2 2 3" xfId="5444"/>
    <cellStyle name="常规 7 2 2 3 2" xfId="5445"/>
    <cellStyle name="常规 7 2 2 4" xfId="5446"/>
    <cellStyle name="常规 7 2 2 4 2" xfId="5447"/>
    <cellStyle name="常规 7 2 2 5" xfId="5448"/>
    <cellStyle name="常规 7 2 3" xfId="5449"/>
    <cellStyle name="常规 7 2 3 2" xfId="5450"/>
    <cellStyle name="常规 7 2 3 2 2" xfId="5451"/>
    <cellStyle name="常规 7 2 3 3" xfId="5452"/>
    <cellStyle name="常规 7 2 4" xfId="5453"/>
    <cellStyle name="常规 7 2 4 2" xfId="5454"/>
    <cellStyle name="常规 7 2 5" xfId="5455"/>
    <cellStyle name="常规 7 2 5 2" xfId="5456"/>
    <cellStyle name="常规 7 2 6" xfId="5457"/>
    <cellStyle name="常规 7 2 7" xfId="9162"/>
    <cellStyle name="常规 7 3" xfId="5458"/>
    <cellStyle name="常规 7 3 2" xfId="5459"/>
    <cellStyle name="常规 7 3 2 2" xfId="5460"/>
    <cellStyle name="常规 7 3 2 2 2" xfId="5461"/>
    <cellStyle name="常规 7 3 2 3" xfId="5462"/>
    <cellStyle name="常规 7 3 3" xfId="5463"/>
    <cellStyle name="常规 7 3 3 2" xfId="5464"/>
    <cellStyle name="常规 7 3 4" xfId="5465"/>
    <cellStyle name="常规 7 3 4 2" xfId="5466"/>
    <cellStyle name="常规 7 3 5" xfId="5467"/>
    <cellStyle name="常规 7 4" xfId="5468"/>
    <cellStyle name="常规 7 4 2" xfId="5469"/>
    <cellStyle name="常规 7 4 2 2" xfId="5470"/>
    <cellStyle name="常规 7 4 2 2 2" xfId="5471"/>
    <cellStyle name="常规 7 4 2 3" xfId="5472"/>
    <cellStyle name="常规 7 4 3" xfId="5473"/>
    <cellStyle name="常规 7 4 3 2" xfId="5474"/>
    <cellStyle name="常规 7 4 4" xfId="5475"/>
    <cellStyle name="常规 7 4 4 2" xfId="5476"/>
    <cellStyle name="常规 7 4 5" xfId="5477"/>
    <cellStyle name="常规 7 5" xfId="5478"/>
    <cellStyle name="常规 7 5 2" xfId="5479"/>
    <cellStyle name="常规 7 5 2 2" xfId="5480"/>
    <cellStyle name="常规 7 5 2 2 2" xfId="5481"/>
    <cellStyle name="常规 7 5 2 3" xfId="5482"/>
    <cellStyle name="常规 7 5 3" xfId="5483"/>
    <cellStyle name="常规 7 5 3 2" xfId="5484"/>
    <cellStyle name="常规 7 5 4" xfId="5485"/>
    <cellStyle name="常规 7 5 4 2" xfId="5486"/>
    <cellStyle name="常规 7 5 5" xfId="5487"/>
    <cellStyle name="常规 7 6" xfId="5488"/>
    <cellStyle name="常规 7 6 2" xfId="5489"/>
    <cellStyle name="常规 7 6 2 2" xfId="5490"/>
    <cellStyle name="常规 7 6 3" xfId="5491"/>
    <cellStyle name="常规 7 7" xfId="5492"/>
    <cellStyle name="常规 7 7 2" xfId="5493"/>
    <cellStyle name="常规 7 8" xfId="5494"/>
    <cellStyle name="常规 7 8 2" xfId="5495"/>
    <cellStyle name="常规 7 9" xfId="5496"/>
    <cellStyle name="常规 7 9 2" xfId="5497"/>
    <cellStyle name="常规 70" xfId="5498"/>
    <cellStyle name="常规 70 2" xfId="5499"/>
    <cellStyle name="常规 70 2 2" xfId="5500"/>
    <cellStyle name="常规 70 3" xfId="5501"/>
    <cellStyle name="常规 71" xfId="5502"/>
    <cellStyle name="常规 71 2" xfId="5503"/>
    <cellStyle name="常规 71 2 2" xfId="5504"/>
    <cellStyle name="常规 71 3" xfId="5505"/>
    <cellStyle name="常规 72" xfId="5506"/>
    <cellStyle name="常规 72 2" xfId="5507"/>
    <cellStyle name="常规 72 2 2" xfId="5508"/>
    <cellStyle name="常规 72 3" xfId="5509"/>
    <cellStyle name="常规 73" xfId="5510"/>
    <cellStyle name="常规 73 2" xfId="5511"/>
    <cellStyle name="常规 73 2 2" xfId="5512"/>
    <cellStyle name="常规 73 3" xfId="5513"/>
    <cellStyle name="常规 74" xfId="5514"/>
    <cellStyle name="常规 74 2" xfId="5515"/>
    <cellStyle name="常规 74 2 2" xfId="5516"/>
    <cellStyle name="常规 74 3" xfId="5517"/>
    <cellStyle name="常规 75" xfId="5518"/>
    <cellStyle name="常规 75 2" xfId="5519"/>
    <cellStyle name="常规 75 2 2" xfId="5520"/>
    <cellStyle name="常规 75 3" xfId="5521"/>
    <cellStyle name="常规 76" xfId="5522"/>
    <cellStyle name="常规 76 2" xfId="5523"/>
    <cellStyle name="常规 76 2 2" xfId="5524"/>
    <cellStyle name="常规 76 3" xfId="5525"/>
    <cellStyle name="常规 77" xfId="5526"/>
    <cellStyle name="常规 77 2" xfId="5527"/>
    <cellStyle name="常规 77 2 2" xfId="5528"/>
    <cellStyle name="常规 77 3" xfId="5529"/>
    <cellStyle name="常规 78" xfId="5530"/>
    <cellStyle name="常规 78 2" xfId="5531"/>
    <cellStyle name="常规 78 2 2" xfId="5532"/>
    <cellStyle name="常规 78 3" xfId="5533"/>
    <cellStyle name="常规 79" xfId="5534"/>
    <cellStyle name="常规 79 2" xfId="5535"/>
    <cellStyle name="常规 79 2 2" xfId="5536"/>
    <cellStyle name="常规 79 3" xfId="5537"/>
    <cellStyle name="常规 8" xfId="5538"/>
    <cellStyle name="常规 8 10" xfId="5539"/>
    <cellStyle name="常规 8 11" xfId="8584"/>
    <cellStyle name="常规 8 12" xfId="8872"/>
    <cellStyle name="常规 8 13" xfId="9158"/>
    <cellStyle name="常规 8 2" xfId="5540"/>
    <cellStyle name="常规 8 2 2" xfId="5541"/>
    <cellStyle name="常规 8 2 2 2" xfId="5542"/>
    <cellStyle name="常规 8 2 2 2 2" xfId="5543"/>
    <cellStyle name="常规 8 2 2 2 2 2" xfId="5544"/>
    <cellStyle name="常规 8 2 2 2 3" xfId="5545"/>
    <cellStyle name="常规 8 2 2 3" xfId="5546"/>
    <cellStyle name="常规 8 2 2 3 2" xfId="5547"/>
    <cellStyle name="常规 8 2 2 4" xfId="5548"/>
    <cellStyle name="常规 8 2 2 4 2" xfId="5549"/>
    <cellStyle name="常规 8 2 2 5" xfId="5550"/>
    <cellStyle name="常规 8 2 3" xfId="5551"/>
    <cellStyle name="常规 8 2 3 2" xfId="5552"/>
    <cellStyle name="常规 8 2 3 2 2" xfId="5553"/>
    <cellStyle name="常规 8 2 3 3" xfId="5554"/>
    <cellStyle name="常规 8 2 4" xfId="5555"/>
    <cellStyle name="常规 8 2 4 2" xfId="5556"/>
    <cellStyle name="常规 8 2 5" xfId="5557"/>
    <cellStyle name="常规 8 2 5 2" xfId="5558"/>
    <cellStyle name="常规 8 2 6" xfId="5559"/>
    <cellStyle name="常规 8 2 7" xfId="8746"/>
    <cellStyle name="常规 8 2 8" xfId="9166"/>
    <cellStyle name="常规 8 3" xfId="5560"/>
    <cellStyle name="常规 8 3 2" xfId="5561"/>
    <cellStyle name="常规 8 3 2 2" xfId="5562"/>
    <cellStyle name="常规 8 3 2 2 2" xfId="5563"/>
    <cellStyle name="常规 8 3 2 3" xfId="5564"/>
    <cellStyle name="常规 8 3 3" xfId="5565"/>
    <cellStyle name="常规 8 3 3 2" xfId="5566"/>
    <cellStyle name="常规 8 3 4" xfId="5567"/>
    <cellStyle name="常规 8 3 4 2" xfId="5568"/>
    <cellStyle name="常规 8 3 5" xfId="5569"/>
    <cellStyle name="常规 8 4" xfId="5570"/>
    <cellStyle name="常规 8 4 2" xfId="5571"/>
    <cellStyle name="常规 8 4 2 2" xfId="5572"/>
    <cellStyle name="常规 8 4 2 2 2" xfId="5573"/>
    <cellStyle name="常规 8 4 2 3" xfId="5574"/>
    <cellStyle name="常规 8 4 3" xfId="5575"/>
    <cellStyle name="常规 8 4 3 2" xfId="5576"/>
    <cellStyle name="常规 8 4 4" xfId="5577"/>
    <cellStyle name="常规 8 4 4 2" xfId="5578"/>
    <cellStyle name="常规 8 4 5" xfId="5579"/>
    <cellStyle name="常规 8 5" xfId="5580"/>
    <cellStyle name="常规 8 5 2" xfId="5581"/>
    <cellStyle name="常规 8 5 2 2" xfId="5582"/>
    <cellStyle name="常规 8 5 2 2 2" xfId="5583"/>
    <cellStyle name="常规 8 5 2 3" xfId="5584"/>
    <cellStyle name="常规 8 5 3" xfId="5585"/>
    <cellStyle name="常规 8 5 3 2" xfId="5586"/>
    <cellStyle name="常规 8 5 4" xfId="5587"/>
    <cellStyle name="常规 8 5 4 2" xfId="5588"/>
    <cellStyle name="常规 8 5 5" xfId="5589"/>
    <cellStyle name="常规 8 6" xfId="5590"/>
    <cellStyle name="常规 8 6 2" xfId="5591"/>
    <cellStyle name="常规 8 6 2 2" xfId="5592"/>
    <cellStyle name="常规 8 6 3" xfId="5593"/>
    <cellStyle name="常规 8 7" xfId="5594"/>
    <cellStyle name="常规 8 7 2" xfId="5595"/>
    <cellStyle name="常规 8 8" xfId="5596"/>
    <cellStyle name="常规 8 8 2" xfId="5597"/>
    <cellStyle name="常规 8 9" xfId="5598"/>
    <cellStyle name="常规 8 9 2" xfId="5599"/>
    <cellStyle name="常规 80" xfId="5600"/>
    <cellStyle name="常规 80 2" xfId="5601"/>
    <cellStyle name="常规 80 2 2" xfId="5602"/>
    <cellStyle name="常规 80 3" xfId="5603"/>
    <cellStyle name="常规 81" xfId="5604"/>
    <cellStyle name="常规 81 2" xfId="5605"/>
    <cellStyle name="常规 81 2 2" xfId="5606"/>
    <cellStyle name="常规 81 3" xfId="5607"/>
    <cellStyle name="常规 82" xfId="5608"/>
    <cellStyle name="常规 82 2" xfId="5609"/>
    <cellStyle name="常规 82 2 2" xfId="5610"/>
    <cellStyle name="常规 82 3" xfId="5611"/>
    <cellStyle name="常规 83" xfId="5612"/>
    <cellStyle name="常规 83 2" xfId="5613"/>
    <cellStyle name="常规 83 2 2" xfId="5614"/>
    <cellStyle name="常规 83 3" xfId="5615"/>
    <cellStyle name="常规 84" xfId="5616"/>
    <cellStyle name="常规 84 2" xfId="5617"/>
    <cellStyle name="常规 84 2 2" xfId="5618"/>
    <cellStyle name="常规 84 3" xfId="5619"/>
    <cellStyle name="常规 85" xfId="5620"/>
    <cellStyle name="常规 85 2" xfId="5621"/>
    <cellStyle name="常规 85 2 2" xfId="5622"/>
    <cellStyle name="常规 85 3" xfId="5623"/>
    <cellStyle name="常规 86" xfId="5624"/>
    <cellStyle name="常规 86 2" xfId="5625"/>
    <cellStyle name="常规 86 2 2" xfId="5626"/>
    <cellStyle name="常规 86 3" xfId="5627"/>
    <cellStyle name="常规 87" xfId="5628"/>
    <cellStyle name="常规 87 2" xfId="5629"/>
    <cellStyle name="常规 87 2 2" xfId="5630"/>
    <cellStyle name="常规 87 3" xfId="5631"/>
    <cellStyle name="常规 88" xfId="5632"/>
    <cellStyle name="常规 88 2" xfId="5633"/>
    <cellStyle name="常规 88 2 2" xfId="5634"/>
    <cellStyle name="常规 88 3" xfId="5635"/>
    <cellStyle name="常规 89" xfId="5636"/>
    <cellStyle name="常规 89 2" xfId="5637"/>
    <cellStyle name="常规 89 2 2" xfId="5638"/>
    <cellStyle name="常规 89 3" xfId="5639"/>
    <cellStyle name="常规 9" xfId="5640"/>
    <cellStyle name="常规 9 10" xfId="5641"/>
    <cellStyle name="常规 9 11" xfId="8875"/>
    <cellStyle name="常规 9 12" xfId="9159"/>
    <cellStyle name="常规 9 2" xfId="5642"/>
    <cellStyle name="常规 9 2 2" xfId="5643"/>
    <cellStyle name="常规 9 2 2 2" xfId="5644"/>
    <cellStyle name="常规 9 2 2 2 2" xfId="5645"/>
    <cellStyle name="常规 9 2 2 2 2 2" xfId="5646"/>
    <cellStyle name="常规 9 2 2 2 3" xfId="5647"/>
    <cellStyle name="常规 9 2 2 2 4" xfId="5648"/>
    <cellStyle name="常规 9 2 2 3" xfId="5649"/>
    <cellStyle name="常规 9 2 2 3 2" xfId="5650"/>
    <cellStyle name="常规 9 2 2 4" xfId="5651"/>
    <cellStyle name="常规 9 2 2 4 2" xfId="5652"/>
    <cellStyle name="常规 9 2 2 5" xfId="5653"/>
    <cellStyle name="常规 9 2 2 6" xfId="5654"/>
    <cellStyle name="常规 9 2 3" xfId="5655"/>
    <cellStyle name="常规 9 2 3 2" xfId="5656"/>
    <cellStyle name="常规 9 2 3 2 2" xfId="5657"/>
    <cellStyle name="常规 9 2 3 3" xfId="5658"/>
    <cellStyle name="常规 9 2 3 4" xfId="5659"/>
    <cellStyle name="常规 9 2 4" xfId="5660"/>
    <cellStyle name="常规 9 2 4 2" xfId="5661"/>
    <cellStyle name="常规 9 2 5" xfId="5662"/>
    <cellStyle name="常规 9 2 5 2" xfId="5663"/>
    <cellStyle name="常规 9 2 6" xfId="5664"/>
    <cellStyle name="常规 9 2 7" xfId="5665"/>
    <cellStyle name="常规 9 2 8" xfId="9174"/>
    <cellStyle name="常规 9 3" xfId="5666"/>
    <cellStyle name="常规 9 3 2" xfId="5667"/>
    <cellStyle name="常规 9 3 2 2" xfId="5668"/>
    <cellStyle name="常规 9 3 2 2 2" xfId="5669"/>
    <cellStyle name="常规 9 3 2 3" xfId="5670"/>
    <cellStyle name="常规 9 3 2 4" xfId="5671"/>
    <cellStyle name="常规 9 3 3" xfId="5672"/>
    <cellStyle name="常规 9 3 3 2" xfId="5673"/>
    <cellStyle name="常规 9 3 4" xfId="5674"/>
    <cellStyle name="常规 9 3 4 2" xfId="5675"/>
    <cellStyle name="常规 9 3 5" xfId="5676"/>
    <cellStyle name="常规 9 3 6" xfId="5677"/>
    <cellStyle name="常规 9 4" xfId="5678"/>
    <cellStyle name="常规 9 4 2" xfId="5679"/>
    <cellStyle name="常规 9 4 2 2" xfId="5680"/>
    <cellStyle name="常规 9 4 2 2 2" xfId="5681"/>
    <cellStyle name="常规 9 4 2 3" xfId="5682"/>
    <cellStyle name="常规 9 4 2 4" xfId="5683"/>
    <cellStyle name="常规 9 4 3" xfId="5684"/>
    <cellStyle name="常规 9 4 3 2" xfId="5685"/>
    <cellStyle name="常规 9 4 4" xfId="5686"/>
    <cellStyle name="常规 9 4 4 2" xfId="5687"/>
    <cellStyle name="常规 9 4 5" xfId="5688"/>
    <cellStyle name="常规 9 4 6" xfId="5689"/>
    <cellStyle name="常规 9 5" xfId="5690"/>
    <cellStyle name="常规 9 5 2" xfId="5691"/>
    <cellStyle name="常规 9 5 2 2" xfId="5692"/>
    <cellStyle name="常规 9 5 3" xfId="5693"/>
    <cellStyle name="常规 9 5 4" xfId="5694"/>
    <cellStyle name="常规 9 6" xfId="5695"/>
    <cellStyle name="常规 9 6 2" xfId="5696"/>
    <cellStyle name="常规 9 7" xfId="5697"/>
    <cellStyle name="常规 9 7 2" xfId="5698"/>
    <cellStyle name="常规 9 8" xfId="5699"/>
    <cellStyle name="常规 9 8 2" xfId="5700"/>
    <cellStyle name="常规 9 9" xfId="5701"/>
    <cellStyle name="常规 90" xfId="5702"/>
    <cellStyle name="常规 90 2" xfId="5703"/>
    <cellStyle name="常规 90 2 2" xfId="5704"/>
    <cellStyle name="常规 90 3" xfId="5705"/>
    <cellStyle name="常规 91" xfId="5706"/>
    <cellStyle name="常规 91 2" xfId="5707"/>
    <cellStyle name="常规 91 2 2" xfId="5708"/>
    <cellStyle name="常规 91 3" xfId="5709"/>
    <cellStyle name="常规 92" xfId="5710"/>
    <cellStyle name="常规 92 2" xfId="5711"/>
    <cellStyle name="常规 92 2 2" xfId="5712"/>
    <cellStyle name="常规 92 3" xfId="5713"/>
    <cellStyle name="常规 93" xfId="5714"/>
    <cellStyle name="常规 93 2" xfId="5715"/>
    <cellStyle name="常规 93 2 2" xfId="5716"/>
    <cellStyle name="常规 93 3" xfId="5717"/>
    <cellStyle name="常规 94" xfId="5718"/>
    <cellStyle name="常规 94 2" xfId="5719"/>
    <cellStyle name="常规 94 2 2" xfId="5720"/>
    <cellStyle name="常规 94 3" xfId="5721"/>
    <cellStyle name="常规 95" xfId="5722"/>
    <cellStyle name="常规 95 2" xfId="5723"/>
    <cellStyle name="常规 95 2 2" xfId="5724"/>
    <cellStyle name="常规 95 3" xfId="5725"/>
    <cellStyle name="常规 96" xfId="5726"/>
    <cellStyle name="常规 96 2" xfId="5727"/>
    <cellStyle name="常规 96 2 2" xfId="5728"/>
    <cellStyle name="常规 96 3" xfId="5729"/>
    <cellStyle name="常规 97" xfId="5730"/>
    <cellStyle name="常规 97 2" xfId="5731"/>
    <cellStyle name="常规 97 2 2" xfId="5732"/>
    <cellStyle name="常规 97 3" xfId="5733"/>
    <cellStyle name="常规 98" xfId="5734"/>
    <cellStyle name="常规 98 2" xfId="5735"/>
    <cellStyle name="常规 98 2 2" xfId="5736"/>
    <cellStyle name="常规 98 3" xfId="5737"/>
    <cellStyle name="常规 99" xfId="5738"/>
    <cellStyle name="常规 99 2" xfId="5739"/>
    <cellStyle name="常规 99 2 2" xfId="5740"/>
    <cellStyle name="常规 99 3" xfId="5741"/>
    <cellStyle name="超链接 2" xfId="5742"/>
    <cellStyle name="超链接 2 2" xfId="5743"/>
    <cellStyle name="超链接 2 2 2" xfId="5744"/>
    <cellStyle name="超链接 2 3" xfId="5745"/>
    <cellStyle name="超链接 2 3 2" xfId="5746"/>
    <cellStyle name="超链接 2 4" xfId="5747"/>
    <cellStyle name="好 2" xfId="5748"/>
    <cellStyle name="好 2 10" xfId="8964"/>
    <cellStyle name="好 2 2" xfId="5749"/>
    <cellStyle name="好 2 2 2" xfId="5750"/>
    <cellStyle name="好 2 2 2 2" xfId="5751"/>
    <cellStyle name="好 2 2 2 2 2" xfId="5752"/>
    <cellStyle name="好 2 2 2 3" xfId="5753"/>
    <cellStyle name="好 2 2 3" xfId="5754"/>
    <cellStyle name="好 2 2 3 2" xfId="5755"/>
    <cellStyle name="好 2 2 4" xfId="5756"/>
    <cellStyle name="好 2 2 4 2" xfId="5757"/>
    <cellStyle name="好 2 2 5" xfId="5758"/>
    <cellStyle name="好 2 2 6" xfId="8748"/>
    <cellStyle name="好 2 3" xfId="5759"/>
    <cellStyle name="好 2 3 2" xfId="5760"/>
    <cellStyle name="好 2 3 2 2" xfId="5761"/>
    <cellStyle name="好 2 3 3" xfId="5762"/>
    <cellStyle name="好 2 4" xfId="5763"/>
    <cellStyle name="好 2 4 2" xfId="5764"/>
    <cellStyle name="好 2 5" xfId="5765"/>
    <cellStyle name="好 2 5 2" xfId="5766"/>
    <cellStyle name="好 2 6" xfId="5767"/>
    <cellStyle name="好 2 7" xfId="8587"/>
    <cellStyle name="好 2 8" xfId="8747"/>
    <cellStyle name="好 2 9" xfId="8911"/>
    <cellStyle name="好 3" xfId="5768"/>
    <cellStyle name="好 3 2" xfId="5769"/>
    <cellStyle name="好 3 2 2" xfId="5770"/>
    <cellStyle name="好 3 2 2 2" xfId="5771"/>
    <cellStyle name="好 3 2 2 2 2" xfId="5772"/>
    <cellStyle name="好 3 2 2 3" xfId="5773"/>
    <cellStyle name="好 3 2 3" xfId="5774"/>
    <cellStyle name="好 3 2 3 2" xfId="5775"/>
    <cellStyle name="好 3 2 4" xfId="5776"/>
    <cellStyle name="好 3 2 4 2" xfId="5777"/>
    <cellStyle name="好 3 2 5" xfId="5778"/>
    <cellStyle name="好 3 2 6" xfId="8750"/>
    <cellStyle name="好 3 3" xfId="5779"/>
    <cellStyle name="好 3 3 2" xfId="5780"/>
    <cellStyle name="好 3 3 2 2" xfId="5781"/>
    <cellStyle name="好 3 3 3" xfId="5782"/>
    <cellStyle name="好 3 4" xfId="5783"/>
    <cellStyle name="好 3 4 2" xfId="5784"/>
    <cellStyle name="好 3 5" xfId="5785"/>
    <cellStyle name="好 3 5 2" xfId="5786"/>
    <cellStyle name="好 3 6" xfId="5787"/>
    <cellStyle name="好 3 7" xfId="8749"/>
    <cellStyle name="好 4" xfId="5788"/>
    <cellStyle name="好 4 2" xfId="5789"/>
    <cellStyle name="好 4 2 2" xfId="5790"/>
    <cellStyle name="好 4 2 2 2" xfId="5791"/>
    <cellStyle name="好 4 2 2 2 2" xfId="5792"/>
    <cellStyle name="好 4 2 2 3" xfId="5793"/>
    <cellStyle name="好 4 2 3" xfId="5794"/>
    <cellStyle name="好 4 2 3 2" xfId="5795"/>
    <cellStyle name="好 4 2 4" xfId="5796"/>
    <cellStyle name="好 4 2 4 2" xfId="5797"/>
    <cellStyle name="好 4 2 5" xfId="5798"/>
    <cellStyle name="好 4 2 6" xfId="8752"/>
    <cellStyle name="好 4 3" xfId="5799"/>
    <cellStyle name="好 4 3 2" xfId="5800"/>
    <cellStyle name="好 4 3 2 2" xfId="5801"/>
    <cellStyle name="好 4 3 3" xfId="5802"/>
    <cellStyle name="好 4 4" xfId="5803"/>
    <cellStyle name="好 4 4 2" xfId="5804"/>
    <cellStyle name="好 4 5" xfId="5805"/>
    <cellStyle name="好 4 5 2" xfId="5806"/>
    <cellStyle name="好 4 6" xfId="5807"/>
    <cellStyle name="好 4 7" xfId="8751"/>
    <cellStyle name="好 5" xfId="5808"/>
    <cellStyle name="好 5 2" xfId="5809"/>
    <cellStyle name="好 5 2 2" xfId="5810"/>
    <cellStyle name="好 5 2 2 2" xfId="5811"/>
    <cellStyle name="好 5 2 3" xfId="5812"/>
    <cellStyle name="好 5 3" xfId="5813"/>
    <cellStyle name="好 5 3 2" xfId="5814"/>
    <cellStyle name="好 5 4" xfId="5815"/>
    <cellStyle name="好 5 4 2" xfId="5816"/>
    <cellStyle name="好 5 5" xfId="5817"/>
    <cellStyle name="好 6" xfId="5818"/>
    <cellStyle name="好 6 2" xfId="5819"/>
    <cellStyle name="好 6 2 2" xfId="5820"/>
    <cellStyle name="好 6 2 2 2" xfId="5821"/>
    <cellStyle name="好 6 2 3" xfId="5822"/>
    <cellStyle name="好 6 3" xfId="5823"/>
    <cellStyle name="好 6 3 2" xfId="5824"/>
    <cellStyle name="好 6 4" xfId="5825"/>
    <cellStyle name="好 6 4 2" xfId="5826"/>
    <cellStyle name="好 6 5" xfId="5827"/>
    <cellStyle name="好 7" xfId="5828"/>
    <cellStyle name="好 7 2" xfId="5829"/>
    <cellStyle name="好 7 2 2" xfId="5830"/>
    <cellStyle name="好 7 2 2 2" xfId="5831"/>
    <cellStyle name="好 7 2 3" xfId="5832"/>
    <cellStyle name="好 7 3" xfId="5833"/>
    <cellStyle name="好 7 3 2" xfId="5834"/>
    <cellStyle name="好 7 4" xfId="5835"/>
    <cellStyle name="好 7 4 2" xfId="5836"/>
    <cellStyle name="好 7 5" xfId="5837"/>
    <cellStyle name="好 8" xfId="5838"/>
    <cellStyle name="好 8 2" xfId="5839"/>
    <cellStyle name="好 8 2 2" xfId="5840"/>
    <cellStyle name="好 8 3" xfId="5841"/>
    <cellStyle name="好_2013见习培训经费表下半年(chen)2014年9月" xfId="5842"/>
    <cellStyle name="好_2013见习培训经费表下半年(chen)2014年9月 2" xfId="5843"/>
    <cellStyle name="好_2013见习培训经费表下半年(chen)2014年9月 2 2" xfId="5844"/>
    <cellStyle name="好_2013见习培训经费表下半年(chen)2014年9月 2 2 2" xfId="5845"/>
    <cellStyle name="好_2013见习培训经费表下半年(chen)2014年9月 2 2 2 2" xfId="5846"/>
    <cellStyle name="好_2013见习培训经费表下半年(chen)2014年9月 2 2 2 2 2" xfId="5847"/>
    <cellStyle name="好_2013见习培训经费表下半年(chen)2014年9月 2 2 2 3" xfId="5848"/>
    <cellStyle name="好_2013见习培训经费表下半年(chen)2014年9月 2 2 3" xfId="5849"/>
    <cellStyle name="好_2013见习培训经费表下半年(chen)2014年9月 2 2 3 2" xfId="5850"/>
    <cellStyle name="好_2013见习培训经费表下半年(chen)2014年9月 2 2 4" xfId="5851"/>
    <cellStyle name="好_2013见习培训经费表下半年(chen)2014年9月 2 2 4 2" xfId="5852"/>
    <cellStyle name="好_2013见习培训经费表下半年(chen)2014年9月 2 2 5" xfId="5853"/>
    <cellStyle name="好_2013见习培训经费表下半年(chen)2014年9月 2 3" xfId="5854"/>
    <cellStyle name="好_2013见习培训经费表下半年(chen)2014年9月 2 3 2" xfId="5855"/>
    <cellStyle name="好_2013见习培训经费表下半年(chen)2014年9月 2 3 2 2" xfId="5856"/>
    <cellStyle name="好_2013见习培训经费表下半年(chen)2014年9月 2 3 3" xfId="5857"/>
    <cellStyle name="好_2013见习培训经费表下半年(chen)2014年9月 2 4" xfId="5858"/>
    <cellStyle name="好_2013见习培训经费表下半年(chen)2014年9月 2 4 2" xfId="5859"/>
    <cellStyle name="好_2013见习培训经费表下半年(chen)2014年9月 2 5" xfId="5860"/>
    <cellStyle name="好_2013见习培训经费表下半年(chen)2014年9月 2 5 2" xfId="5861"/>
    <cellStyle name="好_2013见习培训经费表下半年(chen)2014年9月 2 6" xfId="5862"/>
    <cellStyle name="好_2013见习培训经费表下半年(chen)2014年9月 3" xfId="5863"/>
    <cellStyle name="好_2013见习培训经费表下半年(chen)2014年9月 3 2" xfId="5864"/>
    <cellStyle name="好_2013见习培训经费表下半年(chen)2014年9月 3 2 2" xfId="5865"/>
    <cellStyle name="好_2013见习培训经费表下半年(chen)2014年9月 3 2 2 2" xfId="5866"/>
    <cellStyle name="好_2013见习培训经费表下半年(chen)2014年9月 3 2 3" xfId="5867"/>
    <cellStyle name="好_2013见习培训经费表下半年(chen)2014年9月 3 3" xfId="5868"/>
    <cellStyle name="好_2013见习培训经费表下半年(chen)2014年9月 3 3 2" xfId="5869"/>
    <cellStyle name="好_2013见习培训经费表下半年(chen)2014年9月 3 4" xfId="5870"/>
    <cellStyle name="好_2013见习培训经费表下半年(chen)2014年9月 3 4 2" xfId="5871"/>
    <cellStyle name="好_2013见习培训经费表下半年(chen)2014年9月 3 5" xfId="5872"/>
    <cellStyle name="好_2013见习培训经费表下半年(chen)2014年9月 4" xfId="5873"/>
    <cellStyle name="好_2013见习培训经费表下半年(chen)2014年9月 4 2" xfId="5874"/>
    <cellStyle name="好_2013见习培训经费表下半年(chen)2014年9月 4 2 2" xfId="5875"/>
    <cellStyle name="好_2013见习培训经费表下半年(chen)2014年9月 4 2 2 2" xfId="5876"/>
    <cellStyle name="好_2013见习培训经费表下半年(chen)2014年9月 4 2 3" xfId="5877"/>
    <cellStyle name="好_2013见习培训经费表下半年(chen)2014年9月 4 3" xfId="5878"/>
    <cellStyle name="好_2013见习培训经费表下半年(chen)2014年9月 4 3 2" xfId="5879"/>
    <cellStyle name="好_2013见习培训经费表下半年(chen)2014年9月 4 4" xfId="5880"/>
    <cellStyle name="好_2013见习培训经费表下半年(chen)2014年9月 4 4 2" xfId="5881"/>
    <cellStyle name="好_2013见习培训经费表下半年(chen)2014年9月 4 5" xfId="5882"/>
    <cellStyle name="好_2013见习培训经费表下半年(chen)2014年9月 5" xfId="5883"/>
    <cellStyle name="好_2013见习培训经费表下半年(chen)2014年9月 5 2" xfId="5884"/>
    <cellStyle name="好_2013见习培训经费表下半年(chen)2014年9月 5 2 2" xfId="5885"/>
    <cellStyle name="好_2013见习培训经费表下半年(chen)2014年9月 5 3" xfId="5886"/>
    <cellStyle name="好_2013见习培训经费表下半年(chen)2014年9月 6" xfId="5887"/>
    <cellStyle name="好_2013见习培训经费表下半年(chen)2014年9月 6 2" xfId="5888"/>
    <cellStyle name="好_2013见习培训经费表下半年(chen)2014年9月 7" xfId="5889"/>
    <cellStyle name="好_2013见习培训经费表下半年(chen)2014年9月 7 2" xfId="5890"/>
    <cellStyle name="好_2013见习培训经费表下半年(chen)2014年9月 8" xfId="5891"/>
    <cellStyle name="好_2013见习培训经费表下半年(chen)2014年9月 8 2" xfId="5892"/>
    <cellStyle name="好_2013见习培训经费表下半年(chen)2014年9月 9" xfId="5893"/>
    <cellStyle name="好_2014年聘用学校导师带教经费表" xfId="5894"/>
    <cellStyle name="好_2014年聘用学校导师带教经费表 10" xfId="5895"/>
    <cellStyle name="好_2014年聘用学校导师带教经费表 10 2" xfId="5896"/>
    <cellStyle name="好_2014年聘用学校导师带教经费表 11" xfId="5897"/>
    <cellStyle name="好_2014年聘用学校导师带教经费表 2" xfId="5898"/>
    <cellStyle name="好_2014年聘用学校导师带教经费表 2 2" xfId="5899"/>
    <cellStyle name="好_2014年聘用学校导师带教经费表 2 2 2" xfId="5900"/>
    <cellStyle name="好_2014年聘用学校导师带教经费表 2 2 2 2" xfId="5901"/>
    <cellStyle name="好_2014年聘用学校导师带教经费表 2 2 2 2 2" xfId="5902"/>
    <cellStyle name="好_2014年聘用学校导师带教经费表 2 2 2 3" xfId="5903"/>
    <cellStyle name="好_2014年聘用学校导师带教经费表 2 2 3" xfId="5904"/>
    <cellStyle name="好_2014年聘用学校导师带教经费表 2 2 3 2" xfId="5905"/>
    <cellStyle name="好_2014年聘用学校导师带教经费表 2 2 4" xfId="5906"/>
    <cellStyle name="好_2014年聘用学校导师带教经费表 2 2 4 2" xfId="5907"/>
    <cellStyle name="好_2014年聘用学校导师带教经费表 2 2 5" xfId="5908"/>
    <cellStyle name="好_2014年聘用学校导师带教经费表 2 3" xfId="5909"/>
    <cellStyle name="好_2014年聘用学校导师带教经费表 2 3 2" xfId="5910"/>
    <cellStyle name="好_2014年聘用学校导师带教经费表 2 3 2 2" xfId="5911"/>
    <cellStyle name="好_2014年聘用学校导师带教经费表 2 3 3" xfId="5912"/>
    <cellStyle name="好_2014年聘用学校导师带教经费表 2 4" xfId="5913"/>
    <cellStyle name="好_2014年聘用学校导师带教经费表 2 4 2" xfId="5914"/>
    <cellStyle name="好_2014年聘用学校导师带教经费表 2 5" xfId="5915"/>
    <cellStyle name="好_2014年聘用学校导师带教经费表 2 5 2" xfId="5916"/>
    <cellStyle name="好_2014年聘用学校导师带教经费表 2 6" xfId="5917"/>
    <cellStyle name="好_2014年聘用学校导师带教经费表 3" xfId="5918"/>
    <cellStyle name="好_2014年聘用学校导师带教经费表 3 2" xfId="5919"/>
    <cellStyle name="好_2014年聘用学校导师带教经费表 3 2 2" xfId="5920"/>
    <cellStyle name="好_2014年聘用学校导师带教经费表 3 2 2 2" xfId="5921"/>
    <cellStyle name="好_2014年聘用学校导师带教经费表 3 2 2 2 2" xfId="5922"/>
    <cellStyle name="好_2014年聘用学校导师带教经费表 3 2 2 3" xfId="5923"/>
    <cellStyle name="好_2014年聘用学校导师带教经费表 3 2 3" xfId="5924"/>
    <cellStyle name="好_2014年聘用学校导师带教经费表 3 2 3 2" xfId="5925"/>
    <cellStyle name="好_2014年聘用学校导师带教经费表 3 2 4" xfId="5926"/>
    <cellStyle name="好_2014年聘用学校导师带教经费表 3 2 4 2" xfId="5927"/>
    <cellStyle name="好_2014年聘用学校导师带教经费表 3 2 5" xfId="5928"/>
    <cellStyle name="好_2014年聘用学校导师带教经费表 3 3" xfId="5929"/>
    <cellStyle name="好_2014年聘用学校导师带教经费表 3 3 2" xfId="5930"/>
    <cellStyle name="好_2014年聘用学校导师带教经费表 3 3 2 2" xfId="5931"/>
    <cellStyle name="好_2014年聘用学校导师带教经费表 3 3 3" xfId="5932"/>
    <cellStyle name="好_2014年聘用学校导师带教经费表 3 4" xfId="5933"/>
    <cellStyle name="好_2014年聘用学校导师带教经费表 3 4 2" xfId="5934"/>
    <cellStyle name="好_2014年聘用学校导师带教经费表 3 5" xfId="5935"/>
    <cellStyle name="好_2014年聘用学校导师带教经费表 3 5 2" xfId="5936"/>
    <cellStyle name="好_2014年聘用学校导师带教经费表 3 6" xfId="5937"/>
    <cellStyle name="好_2014年聘用学校导师带教经费表 4" xfId="5938"/>
    <cellStyle name="好_2014年聘用学校导师带教经费表 4 2" xfId="5939"/>
    <cellStyle name="好_2014年聘用学校导师带教经费表 4 2 2" xfId="5940"/>
    <cellStyle name="好_2014年聘用学校导师带教经费表 4 2 2 2" xfId="5941"/>
    <cellStyle name="好_2014年聘用学校导师带教经费表 4 2 2 2 2" xfId="5942"/>
    <cellStyle name="好_2014年聘用学校导师带教经费表 4 2 2 3" xfId="5943"/>
    <cellStyle name="好_2014年聘用学校导师带教经费表 4 2 3" xfId="5944"/>
    <cellStyle name="好_2014年聘用学校导师带教经费表 4 2 3 2" xfId="5945"/>
    <cellStyle name="好_2014年聘用学校导师带教经费表 4 2 4" xfId="5946"/>
    <cellStyle name="好_2014年聘用学校导师带教经费表 4 2 4 2" xfId="5947"/>
    <cellStyle name="好_2014年聘用学校导师带教经费表 4 2 5" xfId="5948"/>
    <cellStyle name="好_2014年聘用学校导师带教经费表 4 3" xfId="5949"/>
    <cellStyle name="好_2014年聘用学校导师带教经费表 4 3 2" xfId="5950"/>
    <cellStyle name="好_2014年聘用学校导师带教经费表 4 3 2 2" xfId="5951"/>
    <cellStyle name="好_2014年聘用学校导师带教经费表 4 3 3" xfId="5952"/>
    <cellStyle name="好_2014年聘用学校导师带教经费表 4 4" xfId="5953"/>
    <cellStyle name="好_2014年聘用学校导师带教经费表 4 4 2" xfId="5954"/>
    <cellStyle name="好_2014年聘用学校导师带教经费表 4 5" xfId="5955"/>
    <cellStyle name="好_2014年聘用学校导师带教经费表 4 5 2" xfId="5956"/>
    <cellStyle name="好_2014年聘用学校导师带教经费表 4 6" xfId="5957"/>
    <cellStyle name="好_2014年聘用学校导师带教经费表 5" xfId="5958"/>
    <cellStyle name="好_2014年聘用学校导师带教经费表 5 2" xfId="5959"/>
    <cellStyle name="好_2014年聘用学校导师带教经费表 5 2 2" xfId="5960"/>
    <cellStyle name="好_2014年聘用学校导师带教经费表 5 2 2 2" xfId="5961"/>
    <cellStyle name="好_2014年聘用学校导师带教经费表 5 2 3" xfId="5962"/>
    <cellStyle name="好_2014年聘用学校导师带教经费表 5 3" xfId="5963"/>
    <cellStyle name="好_2014年聘用学校导师带教经费表 5 3 2" xfId="5964"/>
    <cellStyle name="好_2014年聘用学校导师带教经费表 5 4" xfId="5965"/>
    <cellStyle name="好_2014年聘用学校导师带教经费表 5 4 2" xfId="5966"/>
    <cellStyle name="好_2014年聘用学校导师带教经费表 5 5" xfId="5967"/>
    <cellStyle name="好_2014年聘用学校导师带教经费表 6" xfId="5968"/>
    <cellStyle name="好_2014年聘用学校导师带教经费表 6 2" xfId="5969"/>
    <cellStyle name="好_2014年聘用学校导师带教经费表 6 2 2" xfId="5970"/>
    <cellStyle name="好_2014年聘用学校导师带教经费表 6 2 2 2" xfId="5971"/>
    <cellStyle name="好_2014年聘用学校导师带教经费表 6 2 3" xfId="5972"/>
    <cellStyle name="好_2014年聘用学校导师带教经费表 6 3" xfId="5973"/>
    <cellStyle name="好_2014年聘用学校导师带教经费表 6 3 2" xfId="5974"/>
    <cellStyle name="好_2014年聘用学校导师带教经费表 6 4" xfId="5975"/>
    <cellStyle name="好_2014年聘用学校导师带教经费表 6 4 2" xfId="5976"/>
    <cellStyle name="好_2014年聘用学校导师带教经费表 6 5" xfId="5977"/>
    <cellStyle name="好_2014年聘用学校导师带教经费表 7" xfId="5978"/>
    <cellStyle name="好_2014年聘用学校导师带教经费表 7 2" xfId="5979"/>
    <cellStyle name="好_2014年聘用学校导师带教经费表 7 2 2" xfId="5980"/>
    <cellStyle name="好_2014年聘用学校导师带教经费表 7 3" xfId="5981"/>
    <cellStyle name="好_2014年聘用学校导师带教经费表 8" xfId="5982"/>
    <cellStyle name="好_2014年聘用学校导师带教经费表 8 2" xfId="5983"/>
    <cellStyle name="好_2014年聘用学校导师带教经费表 9" xfId="5984"/>
    <cellStyle name="好_2014年聘用学校导师带教经费表 9 2" xfId="5985"/>
    <cellStyle name="好_2014年终考核奖完整版-给核算中心" xfId="5986"/>
    <cellStyle name="好_2014年终考核奖完整版-给核算中心 2" xfId="5987"/>
    <cellStyle name="好_2014年终考核奖完整版-给核算中心 2 2" xfId="5988"/>
    <cellStyle name="好_2014年终考核奖完整版-给核算中心 2 2 2" xfId="5989"/>
    <cellStyle name="好_2014年终考核奖完整版-给核算中心 2 2 2 2" xfId="5990"/>
    <cellStyle name="好_2014年终考核奖完整版-给核算中心 2 2 2 2 2" xfId="5991"/>
    <cellStyle name="好_2014年终考核奖完整版-给核算中心 2 2 2 3" xfId="5992"/>
    <cellStyle name="好_2014年终考核奖完整版-给核算中心 2 2 3" xfId="5993"/>
    <cellStyle name="好_2014年终考核奖完整版-给核算中心 2 2 3 2" xfId="5994"/>
    <cellStyle name="好_2014年终考核奖完整版-给核算中心 2 2 4" xfId="5995"/>
    <cellStyle name="好_2014年终考核奖完整版-给核算中心 2 2 4 2" xfId="5996"/>
    <cellStyle name="好_2014年终考核奖完整版-给核算中心 2 2 5" xfId="5997"/>
    <cellStyle name="好_2014年终考核奖完整版-给核算中心 2 3" xfId="5998"/>
    <cellStyle name="好_2014年终考核奖完整版-给核算中心 2 3 2" xfId="5999"/>
    <cellStyle name="好_2014年终考核奖完整版-给核算中心 2 3 2 2" xfId="6000"/>
    <cellStyle name="好_2014年终考核奖完整版-给核算中心 2 3 3" xfId="6001"/>
    <cellStyle name="好_2014年终考核奖完整版-给核算中心 2 4" xfId="6002"/>
    <cellStyle name="好_2014年终考核奖完整版-给核算中心 2 4 2" xfId="6003"/>
    <cellStyle name="好_2014年终考核奖完整版-给核算中心 2 5" xfId="6004"/>
    <cellStyle name="好_2014年终考核奖完整版-给核算中心 2 5 2" xfId="6005"/>
    <cellStyle name="好_2014年终考核奖完整版-给核算中心 2 6" xfId="6006"/>
    <cellStyle name="好_2014年终考核奖完整版-给核算中心 3" xfId="6007"/>
    <cellStyle name="好_2014年终考核奖完整版-给核算中心 3 2" xfId="6008"/>
    <cellStyle name="好_2014年终考核奖完整版-给核算中心 3 2 2" xfId="6009"/>
    <cellStyle name="好_2014年终考核奖完整版-给核算中心 3 2 2 2" xfId="6010"/>
    <cellStyle name="好_2014年终考核奖完整版-给核算中心 3 2 3" xfId="6011"/>
    <cellStyle name="好_2014年终考核奖完整版-给核算中心 3 3" xfId="6012"/>
    <cellStyle name="好_2014年终考核奖完整版-给核算中心 3 3 2" xfId="6013"/>
    <cellStyle name="好_2014年终考核奖完整版-给核算中心 3 4" xfId="6014"/>
    <cellStyle name="好_2014年终考核奖完整版-给核算中心 3 4 2" xfId="6015"/>
    <cellStyle name="好_2014年终考核奖完整版-给核算中心 3 5" xfId="6016"/>
    <cellStyle name="好_2014年终考核奖完整版-给核算中心 4" xfId="6017"/>
    <cellStyle name="好_2014年终考核奖完整版-给核算中心 4 2" xfId="6018"/>
    <cellStyle name="好_2014年终考核奖完整版-给核算中心 4 2 2" xfId="6019"/>
    <cellStyle name="好_2014年终考核奖完整版-给核算中心 4 2 2 2" xfId="6020"/>
    <cellStyle name="好_2014年终考核奖完整版-给核算中心 4 2 3" xfId="6021"/>
    <cellStyle name="好_2014年终考核奖完整版-给核算中心 4 3" xfId="6022"/>
    <cellStyle name="好_2014年终考核奖完整版-给核算中心 4 3 2" xfId="6023"/>
    <cellStyle name="好_2014年终考核奖完整版-给核算中心 4 4" xfId="6024"/>
    <cellStyle name="好_2014年终考核奖完整版-给核算中心 4 4 2" xfId="6025"/>
    <cellStyle name="好_2014年终考核奖完整版-给核算中心 4 5" xfId="6026"/>
    <cellStyle name="好_2014年终考核奖完整版-给核算中心 5" xfId="6027"/>
    <cellStyle name="好_2014年终考核奖完整版-给核算中心 5 2" xfId="6028"/>
    <cellStyle name="好_2014年终考核奖完整版-给核算中心 5 2 2" xfId="6029"/>
    <cellStyle name="好_2014年终考核奖完整版-给核算中心 5 3" xfId="6030"/>
    <cellStyle name="好_2014年终考核奖完整版-给核算中心 6" xfId="6031"/>
    <cellStyle name="好_2014年终考核奖完整版-给核算中心 6 2" xfId="6032"/>
    <cellStyle name="好_2014年终考核奖完整版-给核算中心 7" xfId="6033"/>
    <cellStyle name="好_2014年终考核奖完整版-给核算中心 7 2" xfId="6034"/>
    <cellStyle name="好_2014年终考核奖完整版-给核算中心 8" xfId="6035"/>
    <cellStyle name="好_2014年终考核奖完整版-给核算中心 8 2" xfId="6036"/>
    <cellStyle name="好_2014年终考核奖完整版-给核算中心 9" xfId="6037"/>
    <cellStyle name="好_2014优秀学校奖励测算表" xfId="6038"/>
    <cellStyle name="好_2014优秀学校奖励测算表 2" xfId="6039"/>
    <cellStyle name="好_2014优秀学校奖励测算表 2 2" xfId="6040"/>
    <cellStyle name="好_2014优秀学校奖励测算表 2 2 2" xfId="6041"/>
    <cellStyle name="好_2014优秀学校奖励测算表 2 2 2 2" xfId="6042"/>
    <cellStyle name="好_2014优秀学校奖励测算表 2 2 2 2 2" xfId="6043"/>
    <cellStyle name="好_2014优秀学校奖励测算表 2 2 2 3" xfId="6044"/>
    <cellStyle name="好_2014优秀学校奖励测算表 2 2 3" xfId="6045"/>
    <cellStyle name="好_2014优秀学校奖励测算表 2 2 3 2" xfId="6046"/>
    <cellStyle name="好_2014优秀学校奖励测算表 2 2 4" xfId="6047"/>
    <cellStyle name="好_2014优秀学校奖励测算表 2 2 4 2" xfId="6048"/>
    <cellStyle name="好_2014优秀学校奖励测算表 2 2 5" xfId="6049"/>
    <cellStyle name="好_2014优秀学校奖励测算表 2 3" xfId="6050"/>
    <cellStyle name="好_2014优秀学校奖励测算表 2 3 2" xfId="6051"/>
    <cellStyle name="好_2014优秀学校奖励测算表 2 3 2 2" xfId="6052"/>
    <cellStyle name="好_2014优秀学校奖励测算表 2 3 3" xfId="6053"/>
    <cellStyle name="好_2014优秀学校奖励测算表 2 4" xfId="6054"/>
    <cellStyle name="好_2014优秀学校奖励测算表 2 4 2" xfId="6055"/>
    <cellStyle name="好_2014优秀学校奖励测算表 2 5" xfId="6056"/>
    <cellStyle name="好_2014优秀学校奖励测算表 2 5 2" xfId="6057"/>
    <cellStyle name="好_2014优秀学校奖励测算表 2 6" xfId="6058"/>
    <cellStyle name="好_2014优秀学校奖励测算表 3" xfId="6059"/>
    <cellStyle name="好_2014优秀学校奖励测算表 3 2" xfId="6060"/>
    <cellStyle name="好_2014优秀学校奖励测算表 3 2 2" xfId="6061"/>
    <cellStyle name="好_2014优秀学校奖励测算表 3 2 2 2" xfId="6062"/>
    <cellStyle name="好_2014优秀学校奖励测算表 3 2 3" xfId="6063"/>
    <cellStyle name="好_2014优秀学校奖励测算表 3 3" xfId="6064"/>
    <cellStyle name="好_2014优秀学校奖励测算表 3 3 2" xfId="6065"/>
    <cellStyle name="好_2014优秀学校奖励测算表 3 4" xfId="6066"/>
    <cellStyle name="好_2014优秀学校奖励测算表 3 4 2" xfId="6067"/>
    <cellStyle name="好_2014优秀学校奖励测算表 3 5" xfId="6068"/>
    <cellStyle name="好_2014优秀学校奖励测算表 4" xfId="6069"/>
    <cellStyle name="好_2014优秀学校奖励测算表 4 2" xfId="6070"/>
    <cellStyle name="好_2014优秀学校奖励测算表 4 2 2" xfId="6071"/>
    <cellStyle name="好_2014优秀学校奖励测算表 4 2 2 2" xfId="6072"/>
    <cellStyle name="好_2014优秀学校奖励测算表 4 2 3" xfId="6073"/>
    <cellStyle name="好_2014优秀学校奖励测算表 4 3" xfId="6074"/>
    <cellStyle name="好_2014优秀学校奖励测算表 4 3 2" xfId="6075"/>
    <cellStyle name="好_2014优秀学校奖励测算表 4 4" xfId="6076"/>
    <cellStyle name="好_2014优秀学校奖励测算表 4 4 2" xfId="6077"/>
    <cellStyle name="好_2014优秀学校奖励测算表 4 5" xfId="6078"/>
    <cellStyle name="好_2014优秀学校奖励测算表 5" xfId="6079"/>
    <cellStyle name="好_2014优秀学校奖励测算表 5 2" xfId="6080"/>
    <cellStyle name="好_2014优秀学校奖励测算表 5 2 2" xfId="6081"/>
    <cellStyle name="好_2014优秀学校奖励测算表 5 3" xfId="6082"/>
    <cellStyle name="好_2014优秀学校奖励测算表 6" xfId="6083"/>
    <cellStyle name="好_2014优秀学校奖励测算表 6 2" xfId="6084"/>
    <cellStyle name="好_2014优秀学校奖励测算表 7" xfId="6085"/>
    <cellStyle name="好_2014优秀学校奖励测算表 7 2" xfId="6086"/>
    <cellStyle name="好_2014优秀学校奖励测算表 8" xfId="6087"/>
    <cellStyle name="好_2014优秀学校奖励测算表 8 2" xfId="6088"/>
    <cellStyle name="好_2014优秀学校奖励测算表 9" xfId="6089"/>
    <cellStyle name="好_2015年年终奖预发表-给核算中心" xfId="6090"/>
    <cellStyle name="好_2015年年终奖预发表-给核算中心 2" xfId="6091"/>
    <cellStyle name="好_2015年年终奖预发表-给核算中心 2 2" xfId="6092"/>
    <cellStyle name="好_2015年年终奖预发表-给核算中心 2 2 2" xfId="6093"/>
    <cellStyle name="好_2015年年终奖预发表-给核算中心 2 2 2 2" xfId="6094"/>
    <cellStyle name="好_2015年年终奖预发表-给核算中心 2 2 2 2 2" xfId="6095"/>
    <cellStyle name="好_2015年年终奖预发表-给核算中心 2 2 2 3" xfId="6096"/>
    <cellStyle name="好_2015年年终奖预发表-给核算中心 2 2 3" xfId="6097"/>
    <cellStyle name="好_2015年年终奖预发表-给核算中心 2 2 3 2" xfId="6098"/>
    <cellStyle name="好_2015年年终奖预发表-给核算中心 2 2 4" xfId="6099"/>
    <cellStyle name="好_2015年年终奖预发表-给核算中心 2 2 4 2" xfId="6100"/>
    <cellStyle name="好_2015年年终奖预发表-给核算中心 2 2 5" xfId="6101"/>
    <cellStyle name="好_2015年年终奖预发表-给核算中心 2 3" xfId="6102"/>
    <cellStyle name="好_2015年年终奖预发表-给核算中心 2 3 2" xfId="6103"/>
    <cellStyle name="好_2015年年终奖预发表-给核算中心 2 3 2 2" xfId="6104"/>
    <cellStyle name="好_2015年年终奖预发表-给核算中心 2 3 3" xfId="6105"/>
    <cellStyle name="好_2015年年终奖预发表-给核算中心 2 4" xfId="6106"/>
    <cellStyle name="好_2015年年终奖预发表-给核算中心 2 4 2" xfId="6107"/>
    <cellStyle name="好_2015年年终奖预发表-给核算中心 2 5" xfId="6108"/>
    <cellStyle name="好_2015年年终奖预发表-给核算中心 2 5 2" xfId="6109"/>
    <cellStyle name="好_2015年年终奖预发表-给核算中心 2 6" xfId="6110"/>
    <cellStyle name="好_2015年年终奖预发表-给核算中心 3" xfId="6111"/>
    <cellStyle name="好_2015年年终奖预发表-给核算中心 3 2" xfId="6112"/>
    <cellStyle name="好_2015年年终奖预发表-给核算中心 3 2 2" xfId="6113"/>
    <cellStyle name="好_2015年年终奖预发表-给核算中心 3 2 2 2" xfId="6114"/>
    <cellStyle name="好_2015年年终奖预发表-给核算中心 3 2 3" xfId="6115"/>
    <cellStyle name="好_2015年年终奖预发表-给核算中心 3 3" xfId="6116"/>
    <cellStyle name="好_2015年年终奖预发表-给核算中心 3 3 2" xfId="6117"/>
    <cellStyle name="好_2015年年终奖预发表-给核算中心 3 4" xfId="6118"/>
    <cellStyle name="好_2015年年终奖预发表-给核算中心 3 4 2" xfId="6119"/>
    <cellStyle name="好_2015年年终奖预发表-给核算中心 3 5" xfId="6120"/>
    <cellStyle name="好_2015年年终奖预发表-给核算中心 4" xfId="6121"/>
    <cellStyle name="好_2015年年终奖预发表-给核算中心 4 2" xfId="6122"/>
    <cellStyle name="好_2015年年终奖预发表-给核算中心 4 2 2" xfId="6123"/>
    <cellStyle name="好_2015年年终奖预发表-给核算中心 4 2 2 2" xfId="6124"/>
    <cellStyle name="好_2015年年终奖预发表-给核算中心 4 2 3" xfId="6125"/>
    <cellStyle name="好_2015年年终奖预发表-给核算中心 4 3" xfId="6126"/>
    <cellStyle name="好_2015年年终奖预发表-给核算中心 4 3 2" xfId="6127"/>
    <cellStyle name="好_2015年年终奖预发表-给核算中心 4 4" xfId="6128"/>
    <cellStyle name="好_2015年年终奖预发表-给核算中心 4 4 2" xfId="6129"/>
    <cellStyle name="好_2015年年终奖预发表-给核算中心 4 5" xfId="6130"/>
    <cellStyle name="好_2015年年终奖预发表-给核算中心 5" xfId="6131"/>
    <cellStyle name="好_2015年年终奖预发表-给核算中心 5 2" xfId="6132"/>
    <cellStyle name="好_2015年年终奖预发表-给核算中心 5 2 2" xfId="6133"/>
    <cellStyle name="好_2015年年终奖预发表-给核算中心 5 3" xfId="6134"/>
    <cellStyle name="好_2015年年终奖预发表-给核算中心 6" xfId="6135"/>
    <cellStyle name="好_2015年年终奖预发表-给核算中心 6 2" xfId="6136"/>
    <cellStyle name="好_2015年年终奖预发表-给核算中心 7" xfId="6137"/>
    <cellStyle name="好_2015年年终奖预发表-给核算中心 7 2" xfId="6138"/>
    <cellStyle name="好_2015年年终奖预发表-给核算中心 8" xfId="6139"/>
    <cellStyle name="好_2015年年终奖预发表-给核算中心 8 2" xfId="6140"/>
    <cellStyle name="好_2015年年终奖预发表-给核算中心 9" xfId="6141"/>
    <cellStyle name="好_2016年3月校长职级工资（核算中心）" xfId="6142"/>
    <cellStyle name="好_2016年3月校长职级工资（核算中心） 2" xfId="6143"/>
    <cellStyle name="好_2016年3月校长职级工资（核算中心） 2 2" xfId="6144"/>
    <cellStyle name="好_2016年3月校长职级工资（核算中心） 2 2 2" xfId="6145"/>
    <cellStyle name="好_2016年3月校长职级工资（核算中心） 2 2 2 2" xfId="6146"/>
    <cellStyle name="好_2016年3月校长职级工资（核算中心） 2 2 2 2 2" xfId="6147"/>
    <cellStyle name="好_2016年3月校长职级工资（核算中心） 2 2 2 3" xfId="6148"/>
    <cellStyle name="好_2016年3月校长职级工资（核算中心） 2 2 3" xfId="6149"/>
    <cellStyle name="好_2016年3月校长职级工资（核算中心） 2 2 3 2" xfId="6150"/>
    <cellStyle name="好_2016年3月校长职级工资（核算中心） 2 2 4" xfId="6151"/>
    <cellStyle name="好_2016年3月校长职级工资（核算中心） 2 2 4 2" xfId="6152"/>
    <cellStyle name="好_2016年3月校长职级工资（核算中心） 2 2 5" xfId="6153"/>
    <cellStyle name="好_2016年3月校长职级工资（核算中心） 2 3" xfId="6154"/>
    <cellStyle name="好_2016年3月校长职级工资（核算中心） 2 3 2" xfId="6155"/>
    <cellStyle name="好_2016年3月校长职级工资（核算中心） 2 3 2 2" xfId="6156"/>
    <cellStyle name="好_2016年3月校长职级工资（核算中心） 2 3 3" xfId="6157"/>
    <cellStyle name="好_2016年3月校长职级工资（核算中心） 2 4" xfId="6158"/>
    <cellStyle name="好_2016年3月校长职级工资（核算中心） 2 4 2" xfId="6159"/>
    <cellStyle name="好_2016年3月校长职级工资（核算中心） 2 5" xfId="6160"/>
    <cellStyle name="好_2016年3月校长职级工资（核算中心） 2 5 2" xfId="6161"/>
    <cellStyle name="好_2016年3月校长职级工资（核算中心） 2 6" xfId="6162"/>
    <cellStyle name="好_2016年3月校长职级工资（核算中心） 3" xfId="6163"/>
    <cellStyle name="好_2016年3月校长职级工资（核算中心） 3 2" xfId="6164"/>
    <cellStyle name="好_2016年3月校长职级工资（核算中心） 3 2 2" xfId="6165"/>
    <cellStyle name="好_2016年3月校长职级工资（核算中心） 3 2 2 2" xfId="6166"/>
    <cellStyle name="好_2016年3月校长职级工资（核算中心） 3 2 3" xfId="6167"/>
    <cellStyle name="好_2016年3月校长职级工资（核算中心） 3 3" xfId="6168"/>
    <cellStyle name="好_2016年3月校长职级工资（核算中心） 3 3 2" xfId="6169"/>
    <cellStyle name="好_2016年3月校长职级工资（核算中心） 3 4" xfId="6170"/>
    <cellStyle name="好_2016年3月校长职级工资（核算中心） 3 4 2" xfId="6171"/>
    <cellStyle name="好_2016年3月校长职级工资（核算中心） 3 5" xfId="6172"/>
    <cellStyle name="好_2016年3月校长职级工资（核算中心） 4" xfId="6173"/>
    <cellStyle name="好_2016年3月校长职级工资（核算中心） 4 2" xfId="6174"/>
    <cellStyle name="好_2016年3月校长职级工资（核算中心） 4 2 2" xfId="6175"/>
    <cellStyle name="好_2016年3月校长职级工资（核算中心） 4 2 2 2" xfId="6176"/>
    <cellStyle name="好_2016年3月校长职级工资（核算中心） 4 2 3" xfId="6177"/>
    <cellStyle name="好_2016年3月校长职级工资（核算中心） 4 3" xfId="6178"/>
    <cellStyle name="好_2016年3月校长职级工资（核算中心） 4 3 2" xfId="6179"/>
    <cellStyle name="好_2016年3月校长职级工资（核算中心） 4 4" xfId="6180"/>
    <cellStyle name="好_2016年3月校长职级工资（核算中心） 4 4 2" xfId="6181"/>
    <cellStyle name="好_2016年3月校长职级工资（核算中心） 4 5" xfId="6182"/>
    <cellStyle name="好_2016年3月校长职级工资（核算中心） 5" xfId="6183"/>
    <cellStyle name="好_2016年3月校长职级工资（核算中心） 5 2" xfId="6184"/>
    <cellStyle name="好_2016年3月校长职级工资（核算中心） 5 2 2" xfId="6185"/>
    <cellStyle name="好_2016年3月校长职级工资（核算中心） 5 3" xfId="6186"/>
    <cellStyle name="好_2016年3月校长职级工资（核算中心） 6" xfId="6187"/>
    <cellStyle name="好_2016年3月校长职级工资（核算中心） 6 2" xfId="6188"/>
    <cellStyle name="好_2016年3月校长职级工资（核算中心） 7" xfId="6189"/>
    <cellStyle name="好_2016年3月校长职级工资（核算中心） 7 2" xfId="6190"/>
    <cellStyle name="好_2016年3月校长职级工资（核算中心） 8" xfId="6191"/>
    <cellStyle name="好_2016年3月校长职级工资（核算中心） 8 2" xfId="6192"/>
    <cellStyle name="好_2016年3月校长职级工资（核算中心） 9" xfId="6193"/>
    <cellStyle name="好_2017" xfId="8903"/>
    <cellStyle name="好_2017 2" xfId="8912"/>
    <cellStyle name="好_2017 2 2" xfId="8966"/>
    <cellStyle name="好_2017 3" xfId="8967"/>
    <cellStyle name="好_2017 4" xfId="8965"/>
    <cellStyle name="好_A0汇总表（报计财科：项目津贴发放）" xfId="6194"/>
    <cellStyle name="好_A0汇总表（报计财科：项目津贴发放） 2" xfId="6195"/>
    <cellStyle name="好_A0汇总表（报计财科：项目津贴发放） 2 2" xfId="6196"/>
    <cellStyle name="好_A0汇总表（报计财科：项目津贴发放） 2 2 2" xfId="6197"/>
    <cellStyle name="好_A0汇总表（报计财科：项目津贴发放） 2 2 2 2" xfId="6198"/>
    <cellStyle name="好_A0汇总表（报计财科：项目津贴发放） 2 2 2 2 2" xfId="6199"/>
    <cellStyle name="好_A0汇总表（报计财科：项目津贴发放） 2 2 2 3" xfId="6200"/>
    <cellStyle name="好_A0汇总表（报计财科：项目津贴发放） 2 2 3" xfId="6201"/>
    <cellStyle name="好_A0汇总表（报计财科：项目津贴发放） 2 2 3 2" xfId="6202"/>
    <cellStyle name="好_A0汇总表（报计财科：项目津贴发放） 2 2 4" xfId="6203"/>
    <cellStyle name="好_A0汇总表（报计财科：项目津贴发放） 2 2 4 2" xfId="6204"/>
    <cellStyle name="好_A0汇总表（报计财科：项目津贴发放） 2 2 5" xfId="6205"/>
    <cellStyle name="好_A0汇总表（报计财科：项目津贴发放） 2 3" xfId="6206"/>
    <cellStyle name="好_A0汇总表（报计财科：项目津贴发放） 2 3 2" xfId="6207"/>
    <cellStyle name="好_A0汇总表（报计财科：项目津贴发放） 2 3 2 2" xfId="6208"/>
    <cellStyle name="好_A0汇总表（报计财科：项目津贴发放） 2 3 3" xfId="6209"/>
    <cellStyle name="好_A0汇总表（报计财科：项目津贴发放） 2 4" xfId="6210"/>
    <cellStyle name="好_A0汇总表（报计财科：项目津贴发放） 2 4 2" xfId="6211"/>
    <cellStyle name="好_A0汇总表（报计财科：项目津贴发放） 2 5" xfId="6212"/>
    <cellStyle name="好_A0汇总表（报计财科：项目津贴发放） 2 5 2" xfId="6213"/>
    <cellStyle name="好_A0汇总表（报计财科：项目津贴发放） 2 6" xfId="6214"/>
    <cellStyle name="好_A0汇总表（报计财科：项目津贴发放） 3" xfId="6215"/>
    <cellStyle name="好_A0汇总表（报计财科：项目津贴发放） 3 2" xfId="6216"/>
    <cellStyle name="好_A0汇总表（报计财科：项目津贴发放） 3 2 2" xfId="6217"/>
    <cellStyle name="好_A0汇总表（报计财科：项目津贴发放） 3 2 2 2" xfId="6218"/>
    <cellStyle name="好_A0汇总表（报计财科：项目津贴发放） 3 2 3" xfId="6219"/>
    <cellStyle name="好_A0汇总表（报计财科：项目津贴发放） 3 3" xfId="6220"/>
    <cellStyle name="好_A0汇总表（报计财科：项目津贴发放） 3 3 2" xfId="6221"/>
    <cellStyle name="好_A0汇总表（报计财科：项目津贴发放） 3 4" xfId="6222"/>
    <cellStyle name="好_A0汇总表（报计财科：项目津贴发放） 3 4 2" xfId="6223"/>
    <cellStyle name="好_A0汇总表（报计财科：项目津贴发放） 3 5" xfId="6224"/>
    <cellStyle name="好_A0汇总表（报计财科：项目津贴发放） 4" xfId="6225"/>
    <cellStyle name="好_A0汇总表（报计财科：项目津贴发放） 4 2" xfId="6226"/>
    <cellStyle name="好_A0汇总表（报计财科：项目津贴发放） 4 2 2" xfId="6227"/>
    <cellStyle name="好_A0汇总表（报计财科：项目津贴发放） 4 2 2 2" xfId="6228"/>
    <cellStyle name="好_A0汇总表（报计财科：项目津贴发放） 4 2 3" xfId="6229"/>
    <cellStyle name="好_A0汇总表（报计财科：项目津贴发放） 4 3" xfId="6230"/>
    <cellStyle name="好_A0汇总表（报计财科：项目津贴发放） 4 3 2" xfId="6231"/>
    <cellStyle name="好_A0汇总表（报计财科：项目津贴发放） 4 4" xfId="6232"/>
    <cellStyle name="好_A0汇总表（报计财科：项目津贴发放） 4 4 2" xfId="6233"/>
    <cellStyle name="好_A0汇总表（报计财科：项目津贴发放） 4 5" xfId="6234"/>
    <cellStyle name="好_A0汇总表（报计财科：项目津贴发放） 5" xfId="6235"/>
    <cellStyle name="好_A0汇总表（报计财科：项目津贴发放） 5 2" xfId="6236"/>
    <cellStyle name="好_A0汇总表（报计财科：项目津贴发放） 5 2 2" xfId="6237"/>
    <cellStyle name="好_A0汇总表（报计财科：项目津贴发放） 5 3" xfId="6238"/>
    <cellStyle name="好_A0汇总表（报计财科：项目津贴发放） 6" xfId="6239"/>
    <cellStyle name="好_A0汇总表（报计财科：项目津贴发放） 6 2" xfId="6240"/>
    <cellStyle name="好_A0汇总表（报计财科：项目津贴发放） 7" xfId="6241"/>
    <cellStyle name="好_A0汇总表（报计财科：项目津贴发放） 7 2" xfId="6242"/>
    <cellStyle name="好_A0汇总表（报计财科：项目津贴发放） 8" xfId="6243"/>
    <cellStyle name="好_A0汇总表（报计财科：项目津贴发放） 8 2" xfId="6244"/>
    <cellStyle name="好_A0汇总表（报计财科：项目津贴发放） 9" xfId="6245"/>
    <cellStyle name="好_统筹-校长（暂估）" xfId="6246"/>
    <cellStyle name="好_统筹-校长（暂估） 2" xfId="6247"/>
    <cellStyle name="好_统筹-校长（暂估） 2 2" xfId="6248"/>
    <cellStyle name="好_统筹-校长（暂估） 2 2 2" xfId="6249"/>
    <cellStyle name="好_统筹-校长（暂估） 2 2 2 2" xfId="6250"/>
    <cellStyle name="好_统筹-校长（暂估） 2 2 2 2 2" xfId="6251"/>
    <cellStyle name="好_统筹-校长（暂估） 2 2 2 3" xfId="6252"/>
    <cellStyle name="好_统筹-校长（暂估） 2 2 3" xfId="6253"/>
    <cellStyle name="好_统筹-校长（暂估） 2 2 3 2" xfId="6254"/>
    <cellStyle name="好_统筹-校长（暂估） 2 2 4" xfId="6255"/>
    <cellStyle name="好_统筹-校长（暂估） 2 2 4 2" xfId="6256"/>
    <cellStyle name="好_统筹-校长（暂估） 2 2 5" xfId="6257"/>
    <cellStyle name="好_统筹-校长（暂估） 2 3" xfId="6258"/>
    <cellStyle name="好_统筹-校长（暂估） 2 3 2" xfId="6259"/>
    <cellStyle name="好_统筹-校长（暂估） 2 3 2 2" xfId="6260"/>
    <cellStyle name="好_统筹-校长（暂估） 2 3 3" xfId="6261"/>
    <cellStyle name="好_统筹-校长（暂估） 2 4" xfId="6262"/>
    <cellStyle name="好_统筹-校长（暂估） 2 4 2" xfId="6263"/>
    <cellStyle name="好_统筹-校长（暂估） 2 5" xfId="6264"/>
    <cellStyle name="好_统筹-校长（暂估） 2 5 2" xfId="6265"/>
    <cellStyle name="好_统筹-校长（暂估） 2 6" xfId="6266"/>
    <cellStyle name="好_统筹-校长（暂估） 3" xfId="6267"/>
    <cellStyle name="好_统筹-校长（暂估） 3 2" xfId="6268"/>
    <cellStyle name="好_统筹-校长（暂估） 3 2 2" xfId="6269"/>
    <cellStyle name="好_统筹-校长（暂估） 3 2 2 2" xfId="6270"/>
    <cellStyle name="好_统筹-校长（暂估） 3 2 3" xfId="6271"/>
    <cellStyle name="好_统筹-校长（暂估） 3 3" xfId="6272"/>
    <cellStyle name="好_统筹-校长（暂估） 3 3 2" xfId="6273"/>
    <cellStyle name="好_统筹-校长（暂估） 3 4" xfId="6274"/>
    <cellStyle name="好_统筹-校长（暂估） 3 4 2" xfId="6275"/>
    <cellStyle name="好_统筹-校长（暂估） 3 5" xfId="6276"/>
    <cellStyle name="好_统筹-校长（暂估） 4" xfId="6277"/>
    <cellStyle name="好_统筹-校长（暂估） 4 2" xfId="6278"/>
    <cellStyle name="好_统筹-校长（暂估） 4 2 2" xfId="6279"/>
    <cellStyle name="好_统筹-校长（暂估） 4 2 2 2" xfId="6280"/>
    <cellStyle name="好_统筹-校长（暂估） 4 2 3" xfId="6281"/>
    <cellStyle name="好_统筹-校长（暂估） 4 3" xfId="6282"/>
    <cellStyle name="好_统筹-校长（暂估） 4 3 2" xfId="6283"/>
    <cellStyle name="好_统筹-校长（暂估） 4 4" xfId="6284"/>
    <cellStyle name="好_统筹-校长（暂估） 4 4 2" xfId="6285"/>
    <cellStyle name="好_统筹-校长（暂估） 4 5" xfId="6286"/>
    <cellStyle name="好_统筹-校长（暂估） 5" xfId="6287"/>
    <cellStyle name="好_统筹-校长（暂估） 5 2" xfId="6288"/>
    <cellStyle name="好_统筹-校长（暂估） 5 2 2" xfId="6289"/>
    <cellStyle name="好_统筹-校长（暂估） 5 3" xfId="6290"/>
    <cellStyle name="好_统筹-校长（暂估） 6" xfId="6291"/>
    <cellStyle name="好_统筹-校长（暂估） 6 2" xfId="6292"/>
    <cellStyle name="好_统筹-校长（暂估） 7" xfId="6293"/>
    <cellStyle name="好_统筹-校长（暂估） 7 2" xfId="6294"/>
    <cellStyle name="好_统筹-校长（暂估） 8" xfId="6295"/>
    <cellStyle name="好_统筹-校长（暂估） 8 2" xfId="6296"/>
    <cellStyle name="好_统筹-校长（暂估） 9" xfId="6297"/>
    <cellStyle name="好_校长、书记2015年增量部分发放清单" xfId="6298"/>
    <cellStyle name="好_校长、书记2015年增量部分发放清单 2" xfId="6299"/>
    <cellStyle name="好_校长、书记2015年增量部分发放清单 2 2" xfId="6300"/>
    <cellStyle name="好_校长、书记2015年增量部分发放清单 2 2 2" xfId="6301"/>
    <cellStyle name="好_校长、书记2015年增量部分发放清单 2 2 2 2" xfId="6302"/>
    <cellStyle name="好_校长、书记2015年增量部分发放清单 2 2 2 2 2" xfId="6303"/>
    <cellStyle name="好_校长、书记2015年增量部分发放清单 2 2 2 3" xfId="6304"/>
    <cellStyle name="好_校长、书记2015年增量部分发放清单 2 2 3" xfId="6305"/>
    <cellStyle name="好_校长、书记2015年增量部分发放清单 2 2 3 2" xfId="6306"/>
    <cellStyle name="好_校长、书记2015年增量部分发放清单 2 2 4" xfId="6307"/>
    <cellStyle name="好_校长、书记2015年增量部分发放清单 2 2 4 2" xfId="6308"/>
    <cellStyle name="好_校长、书记2015年增量部分发放清单 2 2 5" xfId="6309"/>
    <cellStyle name="好_校长、书记2015年增量部分发放清单 2 3" xfId="6310"/>
    <cellStyle name="好_校长、书记2015年增量部分发放清单 2 3 2" xfId="6311"/>
    <cellStyle name="好_校长、书记2015年增量部分发放清单 2 3 2 2" xfId="6312"/>
    <cellStyle name="好_校长、书记2015年增量部分发放清单 2 3 3" xfId="6313"/>
    <cellStyle name="好_校长、书记2015年增量部分发放清单 2 4" xfId="6314"/>
    <cellStyle name="好_校长、书记2015年增量部分发放清单 2 4 2" xfId="6315"/>
    <cellStyle name="好_校长、书记2015年增量部分发放清单 2 5" xfId="6316"/>
    <cellStyle name="好_校长、书记2015年增量部分发放清单 2 5 2" xfId="6317"/>
    <cellStyle name="好_校长、书记2015年增量部分发放清单 2 6" xfId="6318"/>
    <cellStyle name="好_校长、书记2015年增量部分发放清单 3" xfId="6319"/>
    <cellStyle name="好_校长、书记2015年增量部分发放清单 3 2" xfId="6320"/>
    <cellStyle name="好_校长、书记2015年增量部分发放清单 3 2 2" xfId="6321"/>
    <cellStyle name="好_校长、书记2015年增量部分发放清单 3 2 2 2" xfId="6322"/>
    <cellStyle name="好_校长、书记2015年增量部分发放清单 3 2 3" xfId="6323"/>
    <cellStyle name="好_校长、书记2015年增量部分发放清单 3 3" xfId="6324"/>
    <cellStyle name="好_校长、书记2015年增量部分发放清单 3 3 2" xfId="6325"/>
    <cellStyle name="好_校长、书记2015年增量部分发放清单 3 4" xfId="6326"/>
    <cellStyle name="好_校长、书记2015年增量部分发放清单 3 4 2" xfId="6327"/>
    <cellStyle name="好_校长、书记2015年增量部分发放清单 3 5" xfId="6328"/>
    <cellStyle name="好_校长、书记2015年增量部分发放清单 4" xfId="6329"/>
    <cellStyle name="好_校长、书记2015年增量部分发放清单 4 2" xfId="6330"/>
    <cellStyle name="好_校长、书记2015年增量部分发放清单 4 2 2" xfId="6331"/>
    <cellStyle name="好_校长、书记2015年增量部分发放清单 4 2 2 2" xfId="6332"/>
    <cellStyle name="好_校长、书记2015年增量部分发放清单 4 2 3" xfId="6333"/>
    <cellStyle name="好_校长、书记2015年增量部分发放清单 4 3" xfId="6334"/>
    <cellStyle name="好_校长、书记2015年增量部分发放清单 4 3 2" xfId="6335"/>
    <cellStyle name="好_校长、书记2015年增量部分发放清单 4 4" xfId="6336"/>
    <cellStyle name="好_校长、书记2015年增量部分发放清单 4 4 2" xfId="6337"/>
    <cellStyle name="好_校长、书记2015年增量部分发放清单 4 5" xfId="6338"/>
    <cellStyle name="好_校长、书记2015年增量部分发放清单 5" xfId="6339"/>
    <cellStyle name="好_校长、书记2015年增量部分发放清单 5 2" xfId="6340"/>
    <cellStyle name="好_校长、书记2015年增量部分发放清单 5 2 2" xfId="6341"/>
    <cellStyle name="好_校长、书记2015年增量部分发放清单 5 3" xfId="6342"/>
    <cellStyle name="好_校长、书记2015年增量部分发放清单 6" xfId="6343"/>
    <cellStyle name="好_校长、书记2015年增量部分发放清单 6 2" xfId="6344"/>
    <cellStyle name="好_校长、书记2015年增量部分发放清单 7" xfId="6345"/>
    <cellStyle name="好_校长、书记2015年增量部分发放清单 7 2" xfId="6346"/>
    <cellStyle name="好_校长、书记2015年增量部分发放清单 8" xfId="6347"/>
    <cellStyle name="好_校长、书记2015年增量部分发放清单 8 2" xfId="6348"/>
    <cellStyle name="好_校长、书记2015年增量部分发放清单 9" xfId="6349"/>
    <cellStyle name="好_校长职级、亚信会奖励、教师节奖励镇管" xfId="6350"/>
    <cellStyle name="好_校长职级、亚信会奖励、教师节奖励镇管 2" xfId="6351"/>
    <cellStyle name="好_校长职级、亚信会奖励、教师节奖励镇管 2 2" xfId="6352"/>
    <cellStyle name="好_校长职级、亚信会奖励、教师节奖励镇管 2 2 2" xfId="6353"/>
    <cellStyle name="好_校长职级、亚信会奖励、教师节奖励镇管 2 2 2 2" xfId="6354"/>
    <cellStyle name="好_校长职级、亚信会奖励、教师节奖励镇管 2 2 2 2 2" xfId="6355"/>
    <cellStyle name="好_校长职级、亚信会奖励、教师节奖励镇管 2 2 2 3" xfId="6356"/>
    <cellStyle name="好_校长职级、亚信会奖励、教师节奖励镇管 2 2 3" xfId="6357"/>
    <cellStyle name="好_校长职级、亚信会奖励、教师节奖励镇管 2 2 3 2" xfId="6358"/>
    <cellStyle name="好_校长职级、亚信会奖励、教师节奖励镇管 2 2 4" xfId="6359"/>
    <cellStyle name="好_校长职级、亚信会奖励、教师节奖励镇管 2 2 4 2" xfId="6360"/>
    <cellStyle name="好_校长职级、亚信会奖励、教师节奖励镇管 2 2 5" xfId="6361"/>
    <cellStyle name="好_校长职级、亚信会奖励、教师节奖励镇管 2 3" xfId="6362"/>
    <cellStyle name="好_校长职级、亚信会奖励、教师节奖励镇管 2 3 2" xfId="6363"/>
    <cellStyle name="好_校长职级、亚信会奖励、教师节奖励镇管 2 3 2 2" xfId="6364"/>
    <cellStyle name="好_校长职级、亚信会奖励、教师节奖励镇管 2 3 3" xfId="6365"/>
    <cellStyle name="好_校长职级、亚信会奖励、教师节奖励镇管 2 4" xfId="6366"/>
    <cellStyle name="好_校长职级、亚信会奖励、教师节奖励镇管 2 4 2" xfId="6367"/>
    <cellStyle name="好_校长职级、亚信会奖励、教师节奖励镇管 2 5" xfId="6368"/>
    <cellStyle name="好_校长职级、亚信会奖励、教师节奖励镇管 2 5 2" xfId="6369"/>
    <cellStyle name="好_校长职级、亚信会奖励、教师节奖励镇管 2 6" xfId="6370"/>
    <cellStyle name="好_校长职级、亚信会奖励、教师节奖励镇管 3" xfId="6371"/>
    <cellStyle name="好_校长职级、亚信会奖励、教师节奖励镇管 3 2" xfId="6372"/>
    <cellStyle name="好_校长职级、亚信会奖励、教师节奖励镇管 3 2 2" xfId="6373"/>
    <cellStyle name="好_校长职级、亚信会奖励、教师节奖励镇管 3 2 2 2" xfId="6374"/>
    <cellStyle name="好_校长职级、亚信会奖励、教师节奖励镇管 3 2 3" xfId="6375"/>
    <cellStyle name="好_校长职级、亚信会奖励、教师节奖励镇管 3 3" xfId="6376"/>
    <cellStyle name="好_校长职级、亚信会奖励、教师节奖励镇管 3 3 2" xfId="6377"/>
    <cellStyle name="好_校长职级、亚信会奖励、教师节奖励镇管 3 4" xfId="6378"/>
    <cellStyle name="好_校长职级、亚信会奖励、教师节奖励镇管 3 4 2" xfId="6379"/>
    <cellStyle name="好_校长职级、亚信会奖励、教师节奖励镇管 3 5" xfId="6380"/>
    <cellStyle name="好_校长职级、亚信会奖励、教师节奖励镇管 4" xfId="6381"/>
    <cellStyle name="好_校长职级、亚信会奖励、教师节奖励镇管 4 2" xfId="6382"/>
    <cellStyle name="好_校长职级、亚信会奖励、教师节奖励镇管 4 2 2" xfId="6383"/>
    <cellStyle name="好_校长职级、亚信会奖励、教师节奖励镇管 4 2 2 2" xfId="6384"/>
    <cellStyle name="好_校长职级、亚信会奖励、教师节奖励镇管 4 2 3" xfId="6385"/>
    <cellStyle name="好_校长职级、亚信会奖励、教师节奖励镇管 4 3" xfId="6386"/>
    <cellStyle name="好_校长职级、亚信会奖励、教师节奖励镇管 4 3 2" xfId="6387"/>
    <cellStyle name="好_校长职级、亚信会奖励、教师节奖励镇管 4 4" xfId="6388"/>
    <cellStyle name="好_校长职级、亚信会奖励、教师节奖励镇管 4 4 2" xfId="6389"/>
    <cellStyle name="好_校长职级、亚信会奖励、教师节奖励镇管 4 5" xfId="6390"/>
    <cellStyle name="好_校长职级、亚信会奖励、教师节奖励镇管 5" xfId="6391"/>
    <cellStyle name="好_校长职级、亚信会奖励、教师节奖励镇管 5 2" xfId="6392"/>
    <cellStyle name="好_校长职级、亚信会奖励、教师节奖励镇管 5 2 2" xfId="6393"/>
    <cellStyle name="好_校长职级、亚信会奖励、教师节奖励镇管 5 3" xfId="6394"/>
    <cellStyle name="好_校长职级、亚信会奖励、教师节奖励镇管 6" xfId="6395"/>
    <cellStyle name="好_校长职级、亚信会奖励、教师节奖励镇管 6 2" xfId="6396"/>
    <cellStyle name="好_校长职级、亚信会奖励、教师节奖励镇管 7" xfId="6397"/>
    <cellStyle name="好_校长职级、亚信会奖励、教师节奖励镇管 7 2" xfId="6398"/>
    <cellStyle name="好_校长职级、亚信会奖励、教师节奖励镇管 8" xfId="6399"/>
    <cellStyle name="好_校长职级、亚信会奖励、教师节奖励镇管 8 2" xfId="6400"/>
    <cellStyle name="好_校长职级、亚信会奖励、教师节奖励镇管 9" xfId="6401"/>
    <cellStyle name="好_镇管汇总" xfId="6402"/>
    <cellStyle name="好_镇管汇总 2" xfId="6403"/>
    <cellStyle name="好_镇管汇总 2 2" xfId="6404"/>
    <cellStyle name="好_镇管汇总 2 2 2" xfId="6405"/>
    <cellStyle name="好_镇管汇总 2 2 2 2" xfId="6406"/>
    <cellStyle name="好_镇管汇总 2 2 2 2 2" xfId="6407"/>
    <cellStyle name="好_镇管汇总 2 2 2 3" xfId="6408"/>
    <cellStyle name="好_镇管汇总 2 2 3" xfId="6409"/>
    <cellStyle name="好_镇管汇总 2 2 3 2" xfId="6410"/>
    <cellStyle name="好_镇管汇总 2 2 4" xfId="6411"/>
    <cellStyle name="好_镇管汇总 2 2 4 2" xfId="6412"/>
    <cellStyle name="好_镇管汇总 2 2 5" xfId="6413"/>
    <cellStyle name="好_镇管汇总 2 3" xfId="6414"/>
    <cellStyle name="好_镇管汇总 2 3 2" xfId="6415"/>
    <cellStyle name="好_镇管汇总 2 3 2 2" xfId="6416"/>
    <cellStyle name="好_镇管汇总 2 3 3" xfId="6417"/>
    <cellStyle name="好_镇管汇总 2 4" xfId="6418"/>
    <cellStyle name="好_镇管汇总 2 4 2" xfId="6419"/>
    <cellStyle name="好_镇管汇总 2 5" xfId="6420"/>
    <cellStyle name="好_镇管汇总 2 5 2" xfId="6421"/>
    <cellStyle name="好_镇管汇总 2 6" xfId="6422"/>
    <cellStyle name="好_镇管汇总 3" xfId="6423"/>
    <cellStyle name="好_镇管汇总 3 2" xfId="6424"/>
    <cellStyle name="好_镇管汇总 3 2 2" xfId="6425"/>
    <cellStyle name="好_镇管汇总 3 2 2 2" xfId="6426"/>
    <cellStyle name="好_镇管汇总 3 2 3" xfId="6427"/>
    <cellStyle name="好_镇管汇总 3 3" xfId="6428"/>
    <cellStyle name="好_镇管汇总 3 3 2" xfId="6429"/>
    <cellStyle name="好_镇管汇总 3 4" xfId="6430"/>
    <cellStyle name="好_镇管汇总 3 4 2" xfId="6431"/>
    <cellStyle name="好_镇管汇总 3 5" xfId="6432"/>
    <cellStyle name="好_镇管汇总 4" xfId="6433"/>
    <cellStyle name="好_镇管汇总 4 2" xfId="6434"/>
    <cellStyle name="好_镇管汇总 4 2 2" xfId="6435"/>
    <cellStyle name="好_镇管汇总 4 2 2 2" xfId="6436"/>
    <cellStyle name="好_镇管汇总 4 2 3" xfId="6437"/>
    <cellStyle name="好_镇管汇总 4 3" xfId="6438"/>
    <cellStyle name="好_镇管汇总 4 3 2" xfId="6439"/>
    <cellStyle name="好_镇管汇总 4 4" xfId="6440"/>
    <cellStyle name="好_镇管汇总 4 4 2" xfId="6441"/>
    <cellStyle name="好_镇管汇总 4 5" xfId="6442"/>
    <cellStyle name="好_镇管汇总 5" xfId="6443"/>
    <cellStyle name="好_镇管汇总 5 2" xfId="6444"/>
    <cellStyle name="好_镇管汇总 5 2 2" xfId="6445"/>
    <cellStyle name="好_镇管汇总 5 3" xfId="6446"/>
    <cellStyle name="好_镇管汇总 6" xfId="6447"/>
    <cellStyle name="好_镇管汇总 6 2" xfId="6448"/>
    <cellStyle name="好_镇管汇总 7" xfId="6449"/>
    <cellStyle name="好_镇管汇总 7 2" xfId="6450"/>
    <cellStyle name="好_镇管汇总 8" xfId="6451"/>
    <cellStyle name="好_镇管汇总 8 2" xfId="6452"/>
    <cellStyle name="好_镇管汇总 9" xfId="6453"/>
    <cellStyle name="汇总 2" xfId="6454"/>
    <cellStyle name="汇总 2 10" xfId="8913"/>
    <cellStyle name="汇总 2 11" xfId="8931"/>
    <cellStyle name="汇总 2 12" xfId="8968"/>
    <cellStyle name="汇总 2 2" xfId="6455"/>
    <cellStyle name="汇总 2 2 2" xfId="6456"/>
    <cellStyle name="汇总 2 2 2 2" xfId="6457"/>
    <cellStyle name="汇总 2 2 2 2 2" xfId="6458"/>
    <cellStyle name="汇总 2 2 2 3" xfId="6459"/>
    <cellStyle name="汇总 2 2 3" xfId="6460"/>
    <cellStyle name="汇总 2 2 3 2" xfId="6461"/>
    <cellStyle name="汇总 2 2 4" xfId="6462"/>
    <cellStyle name="汇总 2 2 4 2" xfId="6463"/>
    <cellStyle name="汇总 2 2 5" xfId="6464"/>
    <cellStyle name="汇总 2 2 6" xfId="8754"/>
    <cellStyle name="汇总 2 2 7" xfId="8925"/>
    <cellStyle name="汇总 2 2 8" xfId="8936"/>
    <cellStyle name="汇总 2 3" xfId="6465"/>
    <cellStyle name="汇总 2 3 2" xfId="6466"/>
    <cellStyle name="汇总 2 3 2 2" xfId="6467"/>
    <cellStyle name="汇总 2 3 3" xfId="6468"/>
    <cellStyle name="汇总 2 4" xfId="6469"/>
    <cellStyle name="汇总 2 4 2" xfId="6470"/>
    <cellStyle name="汇总 2 5" xfId="6471"/>
    <cellStyle name="汇总 2 5 2" xfId="6472"/>
    <cellStyle name="汇总 2 6" xfId="6473"/>
    <cellStyle name="汇总 2 7" xfId="8588"/>
    <cellStyle name="汇总 2 8" xfId="8604"/>
    <cellStyle name="汇总 2 9" xfId="8753"/>
    <cellStyle name="汇总 3" xfId="6474"/>
    <cellStyle name="汇总 3 2" xfId="6475"/>
    <cellStyle name="汇总 3 2 2" xfId="6476"/>
    <cellStyle name="汇总 3 2 2 2" xfId="6477"/>
    <cellStyle name="汇总 3 2 2 2 2" xfId="6478"/>
    <cellStyle name="汇总 3 2 2 3" xfId="6479"/>
    <cellStyle name="汇总 3 2 3" xfId="6480"/>
    <cellStyle name="汇总 3 2 3 2" xfId="6481"/>
    <cellStyle name="汇总 3 2 4" xfId="6482"/>
    <cellStyle name="汇总 3 2 4 2" xfId="6483"/>
    <cellStyle name="汇总 3 2 5" xfId="6484"/>
    <cellStyle name="汇总 3 2 6" xfId="8756"/>
    <cellStyle name="汇总 3 3" xfId="6485"/>
    <cellStyle name="汇总 3 3 2" xfId="6486"/>
    <cellStyle name="汇总 3 3 2 2" xfId="6487"/>
    <cellStyle name="汇总 3 3 3" xfId="6488"/>
    <cellStyle name="汇总 3 4" xfId="6489"/>
    <cellStyle name="汇总 3 4 2" xfId="6490"/>
    <cellStyle name="汇总 3 5" xfId="6491"/>
    <cellStyle name="汇总 3 5 2" xfId="6492"/>
    <cellStyle name="汇总 3 6" xfId="6493"/>
    <cellStyle name="汇总 3 7" xfId="8755"/>
    <cellStyle name="汇总 4" xfId="6494"/>
    <cellStyle name="汇总 4 2" xfId="6495"/>
    <cellStyle name="汇总 4 2 2" xfId="6496"/>
    <cellStyle name="汇总 4 2 2 2" xfId="6497"/>
    <cellStyle name="汇总 4 2 2 2 2" xfId="6498"/>
    <cellStyle name="汇总 4 2 2 3" xfId="6499"/>
    <cellStyle name="汇总 4 2 3" xfId="6500"/>
    <cellStyle name="汇总 4 2 3 2" xfId="6501"/>
    <cellStyle name="汇总 4 2 4" xfId="6502"/>
    <cellStyle name="汇总 4 2 4 2" xfId="6503"/>
    <cellStyle name="汇总 4 2 5" xfId="6504"/>
    <cellStyle name="汇总 4 2 6" xfId="8758"/>
    <cellStyle name="汇总 4 3" xfId="6505"/>
    <cellStyle name="汇总 4 3 2" xfId="6506"/>
    <cellStyle name="汇总 4 3 2 2" xfId="6507"/>
    <cellStyle name="汇总 4 3 3" xfId="6508"/>
    <cellStyle name="汇总 4 4" xfId="6509"/>
    <cellStyle name="汇总 4 4 2" xfId="6510"/>
    <cellStyle name="汇总 4 5" xfId="6511"/>
    <cellStyle name="汇总 4 5 2" xfId="6512"/>
    <cellStyle name="汇总 4 6" xfId="6513"/>
    <cellStyle name="汇总 4 7" xfId="8757"/>
    <cellStyle name="汇总 5" xfId="6514"/>
    <cellStyle name="汇总 5 2" xfId="6515"/>
    <cellStyle name="汇总 5 2 2" xfId="6516"/>
    <cellStyle name="汇总 5 2 2 2" xfId="6517"/>
    <cellStyle name="汇总 5 2 3" xfId="6518"/>
    <cellStyle name="汇总 5 3" xfId="6519"/>
    <cellStyle name="汇总 5 3 2" xfId="6520"/>
    <cellStyle name="汇总 5 4" xfId="6521"/>
    <cellStyle name="汇总 5 4 2" xfId="6522"/>
    <cellStyle name="汇总 5 5" xfId="6523"/>
    <cellStyle name="汇总 6" xfId="6524"/>
    <cellStyle name="汇总 6 2" xfId="6525"/>
    <cellStyle name="汇总 6 2 2" xfId="6526"/>
    <cellStyle name="汇总 6 2 2 2" xfId="6527"/>
    <cellStyle name="汇总 6 2 3" xfId="6528"/>
    <cellStyle name="汇总 6 3" xfId="6529"/>
    <cellStyle name="汇总 6 3 2" xfId="6530"/>
    <cellStyle name="汇总 6 4" xfId="6531"/>
    <cellStyle name="汇总 6 4 2" xfId="6532"/>
    <cellStyle name="汇总 6 5" xfId="6533"/>
    <cellStyle name="货币[0] 2" xfId="9160"/>
    <cellStyle name="货币[0] 2 2" xfId="9175"/>
    <cellStyle name="计算 2" xfId="6534"/>
    <cellStyle name="计算 2 10" xfId="8759"/>
    <cellStyle name="计算 2 11" xfId="8914"/>
    <cellStyle name="计算 2 12" xfId="8932"/>
    <cellStyle name="计算 2 13" xfId="8969"/>
    <cellStyle name="计算 2 2" xfId="6535"/>
    <cellStyle name="计算 2 2 2" xfId="6536"/>
    <cellStyle name="计算 2 2 2 2" xfId="6537"/>
    <cellStyle name="计算 2 2 2 2 2" xfId="6538"/>
    <cellStyle name="计算 2 2 2 3" xfId="6539"/>
    <cellStyle name="计算 2 2 3" xfId="6540"/>
    <cellStyle name="计算 2 2 3 2" xfId="6541"/>
    <cellStyle name="计算 2 2 4" xfId="6542"/>
    <cellStyle name="计算 2 2 4 2" xfId="6543"/>
    <cellStyle name="计算 2 2 5" xfId="6544"/>
    <cellStyle name="计算 2 2 6" xfId="8760"/>
    <cellStyle name="计算 2 2 7" xfId="8926"/>
    <cellStyle name="计算 2 2 8" xfId="8937"/>
    <cellStyle name="计算 2 3" xfId="6545"/>
    <cellStyle name="计算 2 3 2" xfId="6546"/>
    <cellStyle name="计算 2 3 2 2" xfId="6547"/>
    <cellStyle name="计算 2 3 3" xfId="6548"/>
    <cellStyle name="计算 2 4" xfId="6549"/>
    <cellStyle name="计算 2 4 2" xfId="6550"/>
    <cellStyle name="计算 2 5" xfId="6551"/>
    <cellStyle name="计算 2 5 2" xfId="6552"/>
    <cellStyle name="计算 2 6" xfId="6553"/>
    <cellStyle name="计算 2 7" xfId="8583"/>
    <cellStyle name="计算 2 8" xfId="8589"/>
    <cellStyle name="计算 2 9" xfId="8605"/>
    <cellStyle name="计算 3" xfId="6554"/>
    <cellStyle name="计算 3 2" xfId="6555"/>
    <cellStyle name="计算 3 2 2" xfId="6556"/>
    <cellStyle name="计算 3 2 2 2" xfId="6557"/>
    <cellStyle name="计算 3 2 2 2 2" xfId="6558"/>
    <cellStyle name="计算 3 2 2 3" xfId="6559"/>
    <cellStyle name="计算 3 2 3" xfId="6560"/>
    <cellStyle name="计算 3 2 3 2" xfId="6561"/>
    <cellStyle name="计算 3 2 4" xfId="6562"/>
    <cellStyle name="计算 3 2 4 2" xfId="6563"/>
    <cellStyle name="计算 3 2 5" xfId="6564"/>
    <cellStyle name="计算 3 2 6" xfId="8762"/>
    <cellStyle name="计算 3 3" xfId="6565"/>
    <cellStyle name="计算 3 3 2" xfId="6566"/>
    <cellStyle name="计算 3 3 2 2" xfId="6567"/>
    <cellStyle name="计算 3 3 3" xfId="6568"/>
    <cellStyle name="计算 3 4" xfId="6569"/>
    <cellStyle name="计算 3 4 2" xfId="6570"/>
    <cellStyle name="计算 3 5" xfId="6571"/>
    <cellStyle name="计算 3 5 2" xfId="6572"/>
    <cellStyle name="计算 3 6" xfId="6573"/>
    <cellStyle name="计算 3 7" xfId="8761"/>
    <cellStyle name="计算 4" xfId="6574"/>
    <cellStyle name="计算 4 2" xfId="6575"/>
    <cellStyle name="计算 4 2 2" xfId="6576"/>
    <cellStyle name="计算 4 2 2 2" xfId="6577"/>
    <cellStyle name="计算 4 2 2 2 2" xfId="6578"/>
    <cellStyle name="计算 4 2 2 3" xfId="6579"/>
    <cellStyle name="计算 4 2 3" xfId="6580"/>
    <cellStyle name="计算 4 2 3 2" xfId="6581"/>
    <cellStyle name="计算 4 2 4" xfId="6582"/>
    <cellStyle name="计算 4 2 4 2" xfId="6583"/>
    <cellStyle name="计算 4 2 5" xfId="6584"/>
    <cellStyle name="计算 4 2 6" xfId="8764"/>
    <cellStyle name="计算 4 3" xfId="6585"/>
    <cellStyle name="计算 4 3 2" xfId="6586"/>
    <cellStyle name="计算 4 3 2 2" xfId="6587"/>
    <cellStyle name="计算 4 3 3" xfId="6588"/>
    <cellStyle name="计算 4 4" xfId="6589"/>
    <cellStyle name="计算 4 4 2" xfId="6590"/>
    <cellStyle name="计算 4 5" xfId="6591"/>
    <cellStyle name="计算 4 5 2" xfId="6592"/>
    <cellStyle name="计算 4 6" xfId="6593"/>
    <cellStyle name="计算 4 7" xfId="8763"/>
    <cellStyle name="计算 5" xfId="6594"/>
    <cellStyle name="计算 5 2" xfId="6595"/>
    <cellStyle name="计算 5 2 2" xfId="6596"/>
    <cellStyle name="计算 5 2 2 2" xfId="6597"/>
    <cellStyle name="计算 5 2 3" xfId="6598"/>
    <cellStyle name="计算 5 3" xfId="6599"/>
    <cellStyle name="计算 5 3 2" xfId="6600"/>
    <cellStyle name="计算 5 4" xfId="6601"/>
    <cellStyle name="计算 5 4 2" xfId="6602"/>
    <cellStyle name="计算 5 5" xfId="6603"/>
    <cellStyle name="计算 6" xfId="6604"/>
    <cellStyle name="计算 6 2" xfId="6605"/>
    <cellStyle name="计算 6 2 2" xfId="6606"/>
    <cellStyle name="计算 6 2 2 2" xfId="6607"/>
    <cellStyle name="计算 6 2 3" xfId="6608"/>
    <cellStyle name="计算 6 3" xfId="6609"/>
    <cellStyle name="计算 6 3 2" xfId="6610"/>
    <cellStyle name="计算 6 4" xfId="6611"/>
    <cellStyle name="计算 6 4 2" xfId="6612"/>
    <cellStyle name="计算 6 5" xfId="6613"/>
    <cellStyle name="计算 7" xfId="6614"/>
    <cellStyle name="计算 7 2" xfId="6615"/>
    <cellStyle name="计算 7 2 2" xfId="6616"/>
    <cellStyle name="计算 7 2 2 2" xfId="6617"/>
    <cellStyle name="计算 7 2 3" xfId="6618"/>
    <cellStyle name="计算 7 3" xfId="6619"/>
    <cellStyle name="计算 7 3 2" xfId="6620"/>
    <cellStyle name="计算 7 4" xfId="6621"/>
    <cellStyle name="计算 7 4 2" xfId="6622"/>
    <cellStyle name="计算 7 5" xfId="6623"/>
    <cellStyle name="检查单元格 2" xfId="6624"/>
    <cellStyle name="检查单元格 2 10" xfId="8970"/>
    <cellStyle name="检查单元格 2 2" xfId="6625"/>
    <cellStyle name="检查单元格 2 2 2" xfId="6626"/>
    <cellStyle name="检查单元格 2 2 2 2" xfId="6627"/>
    <cellStyle name="检查单元格 2 2 2 2 2" xfId="6628"/>
    <cellStyle name="检查单元格 2 2 2 3" xfId="6629"/>
    <cellStyle name="检查单元格 2 2 3" xfId="6630"/>
    <cellStyle name="检查单元格 2 2 3 2" xfId="6631"/>
    <cellStyle name="检查单元格 2 2 4" xfId="6632"/>
    <cellStyle name="检查单元格 2 2 4 2" xfId="6633"/>
    <cellStyle name="检查单元格 2 2 5" xfId="6634"/>
    <cellStyle name="检查单元格 2 2 6" xfId="8766"/>
    <cellStyle name="检查单元格 2 3" xfId="6635"/>
    <cellStyle name="检查单元格 2 3 2" xfId="6636"/>
    <cellStyle name="检查单元格 2 3 2 2" xfId="6637"/>
    <cellStyle name="检查单元格 2 3 3" xfId="6638"/>
    <cellStyle name="检查单元格 2 4" xfId="6639"/>
    <cellStyle name="检查单元格 2 4 2" xfId="6640"/>
    <cellStyle name="检查单元格 2 5" xfId="6641"/>
    <cellStyle name="检查单元格 2 5 2" xfId="6642"/>
    <cellStyle name="检查单元格 2 6" xfId="6643"/>
    <cellStyle name="检查单元格 2 7" xfId="8590"/>
    <cellStyle name="检查单元格 2 8" xfId="8765"/>
    <cellStyle name="检查单元格 2 9" xfId="8915"/>
    <cellStyle name="检查单元格 3" xfId="6644"/>
    <cellStyle name="检查单元格 3 2" xfId="6645"/>
    <cellStyle name="检查单元格 3 2 2" xfId="6646"/>
    <cellStyle name="检查单元格 3 2 2 2" xfId="6647"/>
    <cellStyle name="检查单元格 3 2 2 2 2" xfId="6648"/>
    <cellStyle name="检查单元格 3 2 2 3" xfId="6649"/>
    <cellStyle name="检查单元格 3 2 3" xfId="6650"/>
    <cellStyle name="检查单元格 3 2 3 2" xfId="6651"/>
    <cellStyle name="检查单元格 3 2 4" xfId="6652"/>
    <cellStyle name="检查单元格 3 2 4 2" xfId="6653"/>
    <cellStyle name="检查单元格 3 2 5" xfId="6654"/>
    <cellStyle name="检查单元格 3 2 6" xfId="8768"/>
    <cellStyle name="检查单元格 3 3" xfId="6655"/>
    <cellStyle name="检查单元格 3 3 2" xfId="6656"/>
    <cellStyle name="检查单元格 3 3 2 2" xfId="6657"/>
    <cellStyle name="检查单元格 3 3 3" xfId="6658"/>
    <cellStyle name="检查单元格 3 4" xfId="6659"/>
    <cellStyle name="检查单元格 3 4 2" xfId="6660"/>
    <cellStyle name="检查单元格 3 5" xfId="6661"/>
    <cellStyle name="检查单元格 3 5 2" xfId="6662"/>
    <cellStyle name="检查单元格 3 6" xfId="6663"/>
    <cellStyle name="检查单元格 3 7" xfId="8767"/>
    <cellStyle name="检查单元格 4" xfId="6664"/>
    <cellStyle name="检查单元格 4 2" xfId="6665"/>
    <cellStyle name="检查单元格 4 2 2" xfId="6666"/>
    <cellStyle name="检查单元格 4 2 2 2" xfId="6667"/>
    <cellStyle name="检查单元格 4 2 2 2 2" xfId="6668"/>
    <cellStyle name="检查单元格 4 2 2 3" xfId="6669"/>
    <cellStyle name="检查单元格 4 2 3" xfId="6670"/>
    <cellStyle name="检查单元格 4 2 3 2" xfId="6671"/>
    <cellStyle name="检查单元格 4 2 4" xfId="6672"/>
    <cellStyle name="检查单元格 4 2 4 2" xfId="6673"/>
    <cellStyle name="检查单元格 4 2 5" xfId="6674"/>
    <cellStyle name="检查单元格 4 2 6" xfId="8770"/>
    <cellStyle name="检查单元格 4 3" xfId="6675"/>
    <cellStyle name="检查单元格 4 3 2" xfId="6676"/>
    <cellStyle name="检查单元格 4 3 2 2" xfId="6677"/>
    <cellStyle name="检查单元格 4 3 3" xfId="6678"/>
    <cellStyle name="检查单元格 4 4" xfId="6679"/>
    <cellStyle name="检查单元格 4 4 2" xfId="6680"/>
    <cellStyle name="检查单元格 4 5" xfId="6681"/>
    <cellStyle name="检查单元格 4 5 2" xfId="6682"/>
    <cellStyle name="检查单元格 4 6" xfId="6683"/>
    <cellStyle name="检查单元格 4 7" xfId="8769"/>
    <cellStyle name="检查单元格 5" xfId="6684"/>
    <cellStyle name="检查单元格 5 2" xfId="6685"/>
    <cellStyle name="检查单元格 5 2 2" xfId="6686"/>
    <cellStyle name="检查单元格 5 2 2 2" xfId="6687"/>
    <cellStyle name="检查单元格 5 2 3" xfId="6688"/>
    <cellStyle name="检查单元格 5 3" xfId="6689"/>
    <cellStyle name="检查单元格 5 3 2" xfId="6690"/>
    <cellStyle name="检查单元格 5 4" xfId="6691"/>
    <cellStyle name="检查单元格 5 4 2" xfId="6692"/>
    <cellStyle name="检查单元格 5 5" xfId="6693"/>
    <cellStyle name="检查单元格 6" xfId="6694"/>
    <cellStyle name="检查单元格 6 2" xfId="6695"/>
    <cellStyle name="检查单元格 6 2 2" xfId="6696"/>
    <cellStyle name="检查单元格 6 2 2 2" xfId="6697"/>
    <cellStyle name="检查单元格 6 2 3" xfId="6698"/>
    <cellStyle name="检查单元格 6 3" xfId="6699"/>
    <cellStyle name="检查单元格 6 3 2" xfId="6700"/>
    <cellStyle name="检查单元格 6 4" xfId="6701"/>
    <cellStyle name="检查单元格 6 4 2" xfId="6702"/>
    <cellStyle name="检查单元格 6 5" xfId="6703"/>
    <cellStyle name="检查单元格 7" xfId="6704"/>
    <cellStyle name="检查单元格 7 2" xfId="6705"/>
    <cellStyle name="检查单元格 7 2 2" xfId="6706"/>
    <cellStyle name="检查单元格 7 2 2 2" xfId="6707"/>
    <cellStyle name="检查单元格 7 2 3" xfId="6708"/>
    <cellStyle name="检查单元格 7 3" xfId="6709"/>
    <cellStyle name="检查单元格 7 3 2" xfId="6710"/>
    <cellStyle name="检查单元格 7 4" xfId="6711"/>
    <cellStyle name="检查单元格 7 4 2" xfId="6712"/>
    <cellStyle name="检查单元格 7 5" xfId="6713"/>
    <cellStyle name="解释性文本 2" xfId="6714"/>
    <cellStyle name="解释性文本 2 10" xfId="8971"/>
    <cellStyle name="解释性文本 2 2" xfId="6715"/>
    <cellStyle name="解释性文本 2 2 2" xfId="6716"/>
    <cellStyle name="解释性文本 2 2 2 2" xfId="6717"/>
    <cellStyle name="解释性文本 2 2 2 2 2" xfId="6718"/>
    <cellStyle name="解释性文本 2 2 2 3" xfId="6719"/>
    <cellStyle name="解释性文本 2 2 3" xfId="6720"/>
    <cellStyle name="解释性文本 2 2 3 2" xfId="6721"/>
    <cellStyle name="解释性文本 2 2 4" xfId="6722"/>
    <cellStyle name="解释性文本 2 2 4 2" xfId="6723"/>
    <cellStyle name="解释性文本 2 2 5" xfId="6724"/>
    <cellStyle name="解释性文本 2 2 6" xfId="8772"/>
    <cellStyle name="解释性文本 2 3" xfId="6725"/>
    <cellStyle name="解释性文本 2 3 2" xfId="6726"/>
    <cellStyle name="解释性文本 2 3 2 2" xfId="6727"/>
    <cellStyle name="解释性文本 2 3 3" xfId="6728"/>
    <cellStyle name="解释性文本 2 4" xfId="6729"/>
    <cellStyle name="解释性文本 2 4 2" xfId="6730"/>
    <cellStyle name="解释性文本 2 5" xfId="6731"/>
    <cellStyle name="解释性文本 2 5 2" xfId="6732"/>
    <cellStyle name="解释性文本 2 6" xfId="6733"/>
    <cellStyle name="解释性文本 2 7" xfId="8591"/>
    <cellStyle name="解释性文本 2 8" xfId="8771"/>
    <cellStyle name="解释性文本 2 9" xfId="8916"/>
    <cellStyle name="解释性文本 3" xfId="6734"/>
    <cellStyle name="解释性文本 3 2" xfId="6735"/>
    <cellStyle name="解释性文本 3 2 2" xfId="6736"/>
    <cellStyle name="解释性文本 3 2 2 2" xfId="6737"/>
    <cellStyle name="解释性文本 3 2 2 2 2" xfId="6738"/>
    <cellStyle name="解释性文本 3 2 2 3" xfId="6739"/>
    <cellStyle name="解释性文本 3 2 3" xfId="6740"/>
    <cellStyle name="解释性文本 3 2 3 2" xfId="6741"/>
    <cellStyle name="解释性文本 3 2 4" xfId="6742"/>
    <cellStyle name="解释性文本 3 2 4 2" xfId="6743"/>
    <cellStyle name="解释性文本 3 2 5" xfId="6744"/>
    <cellStyle name="解释性文本 3 2 6" xfId="8774"/>
    <cellStyle name="解释性文本 3 3" xfId="6745"/>
    <cellStyle name="解释性文本 3 3 2" xfId="6746"/>
    <cellStyle name="解释性文本 3 3 2 2" xfId="6747"/>
    <cellStyle name="解释性文本 3 3 3" xfId="6748"/>
    <cellStyle name="解释性文本 3 4" xfId="6749"/>
    <cellStyle name="解释性文本 3 4 2" xfId="6750"/>
    <cellStyle name="解释性文本 3 5" xfId="6751"/>
    <cellStyle name="解释性文本 3 5 2" xfId="6752"/>
    <cellStyle name="解释性文本 3 6" xfId="6753"/>
    <cellStyle name="解释性文本 3 7" xfId="8773"/>
    <cellStyle name="解释性文本 4" xfId="6754"/>
    <cellStyle name="解释性文本 4 2" xfId="6755"/>
    <cellStyle name="解释性文本 4 2 2" xfId="6756"/>
    <cellStyle name="解释性文本 4 2 2 2" xfId="6757"/>
    <cellStyle name="解释性文本 4 2 2 2 2" xfId="6758"/>
    <cellStyle name="解释性文本 4 2 2 3" xfId="6759"/>
    <cellStyle name="解释性文本 4 2 3" xfId="6760"/>
    <cellStyle name="解释性文本 4 2 3 2" xfId="6761"/>
    <cellStyle name="解释性文本 4 2 4" xfId="6762"/>
    <cellStyle name="解释性文本 4 2 4 2" xfId="6763"/>
    <cellStyle name="解释性文本 4 2 5" xfId="6764"/>
    <cellStyle name="解释性文本 4 2 6" xfId="8776"/>
    <cellStyle name="解释性文本 4 3" xfId="6765"/>
    <cellStyle name="解释性文本 4 3 2" xfId="6766"/>
    <cellStyle name="解释性文本 4 3 2 2" xfId="6767"/>
    <cellStyle name="解释性文本 4 3 3" xfId="6768"/>
    <cellStyle name="解释性文本 4 4" xfId="6769"/>
    <cellStyle name="解释性文本 4 4 2" xfId="6770"/>
    <cellStyle name="解释性文本 4 5" xfId="6771"/>
    <cellStyle name="解释性文本 4 5 2" xfId="6772"/>
    <cellStyle name="解释性文本 4 6" xfId="6773"/>
    <cellStyle name="解释性文本 4 7" xfId="8775"/>
    <cellStyle name="解释性文本 5" xfId="6774"/>
    <cellStyle name="解释性文本 5 2" xfId="6775"/>
    <cellStyle name="解释性文本 5 2 2" xfId="6776"/>
    <cellStyle name="解释性文本 5 2 2 2" xfId="6777"/>
    <cellStyle name="解释性文本 5 2 3" xfId="6778"/>
    <cellStyle name="解释性文本 5 3" xfId="6779"/>
    <cellStyle name="解释性文本 5 3 2" xfId="6780"/>
    <cellStyle name="解释性文本 5 4" xfId="6781"/>
    <cellStyle name="解释性文本 5 4 2" xfId="6782"/>
    <cellStyle name="解释性文本 5 5" xfId="6783"/>
    <cellStyle name="解释性文本 6" xfId="6784"/>
    <cellStyle name="解释性文本 6 2" xfId="6785"/>
    <cellStyle name="解释性文本 6 2 2" xfId="6786"/>
    <cellStyle name="解释性文本 6 2 2 2" xfId="6787"/>
    <cellStyle name="解释性文本 6 2 3" xfId="6788"/>
    <cellStyle name="解释性文本 6 3" xfId="6789"/>
    <cellStyle name="解释性文本 6 3 2" xfId="6790"/>
    <cellStyle name="解释性文本 6 4" xfId="6791"/>
    <cellStyle name="解释性文本 6 4 2" xfId="6792"/>
    <cellStyle name="解释性文本 6 5" xfId="6793"/>
    <cellStyle name="警告文本 2" xfId="6794"/>
    <cellStyle name="警告文本 2 10" xfId="8972"/>
    <cellStyle name="警告文本 2 2" xfId="6795"/>
    <cellStyle name="警告文本 2 2 2" xfId="6796"/>
    <cellStyle name="警告文本 2 2 2 2" xfId="6797"/>
    <cellStyle name="警告文本 2 2 2 2 2" xfId="6798"/>
    <cellStyle name="警告文本 2 2 2 3" xfId="6799"/>
    <cellStyle name="警告文本 2 2 3" xfId="6800"/>
    <cellStyle name="警告文本 2 2 3 2" xfId="6801"/>
    <cellStyle name="警告文本 2 2 4" xfId="6802"/>
    <cellStyle name="警告文本 2 2 4 2" xfId="6803"/>
    <cellStyle name="警告文本 2 2 5" xfId="6804"/>
    <cellStyle name="警告文本 2 2 6" xfId="8778"/>
    <cellStyle name="警告文本 2 3" xfId="6805"/>
    <cellStyle name="警告文本 2 3 2" xfId="6806"/>
    <cellStyle name="警告文本 2 3 2 2" xfId="6807"/>
    <cellStyle name="警告文本 2 3 3" xfId="6808"/>
    <cellStyle name="警告文本 2 4" xfId="6809"/>
    <cellStyle name="警告文本 2 4 2" xfId="6810"/>
    <cellStyle name="警告文本 2 5" xfId="6811"/>
    <cellStyle name="警告文本 2 5 2" xfId="6812"/>
    <cellStyle name="警告文本 2 6" xfId="6813"/>
    <cellStyle name="警告文本 2 7" xfId="8592"/>
    <cellStyle name="警告文本 2 8" xfId="8777"/>
    <cellStyle name="警告文本 2 9" xfId="8917"/>
    <cellStyle name="警告文本 3" xfId="6814"/>
    <cellStyle name="警告文本 3 2" xfId="6815"/>
    <cellStyle name="警告文本 3 2 2" xfId="6816"/>
    <cellStyle name="警告文本 3 2 2 2" xfId="6817"/>
    <cellStyle name="警告文本 3 2 2 2 2" xfId="6818"/>
    <cellStyle name="警告文本 3 2 2 3" xfId="6819"/>
    <cellStyle name="警告文本 3 2 3" xfId="6820"/>
    <cellStyle name="警告文本 3 2 3 2" xfId="6821"/>
    <cellStyle name="警告文本 3 2 4" xfId="6822"/>
    <cellStyle name="警告文本 3 2 4 2" xfId="6823"/>
    <cellStyle name="警告文本 3 2 5" xfId="6824"/>
    <cellStyle name="警告文本 3 2 6" xfId="8780"/>
    <cellStyle name="警告文本 3 3" xfId="6825"/>
    <cellStyle name="警告文本 3 3 2" xfId="6826"/>
    <cellStyle name="警告文本 3 3 2 2" xfId="6827"/>
    <cellStyle name="警告文本 3 3 3" xfId="6828"/>
    <cellStyle name="警告文本 3 4" xfId="6829"/>
    <cellStyle name="警告文本 3 4 2" xfId="6830"/>
    <cellStyle name="警告文本 3 5" xfId="6831"/>
    <cellStyle name="警告文本 3 5 2" xfId="6832"/>
    <cellStyle name="警告文本 3 6" xfId="6833"/>
    <cellStyle name="警告文本 3 7" xfId="8779"/>
    <cellStyle name="警告文本 4" xfId="6834"/>
    <cellStyle name="警告文本 4 2" xfId="6835"/>
    <cellStyle name="警告文本 4 2 2" xfId="6836"/>
    <cellStyle name="警告文本 4 2 2 2" xfId="6837"/>
    <cellStyle name="警告文本 4 2 2 2 2" xfId="6838"/>
    <cellStyle name="警告文本 4 2 2 3" xfId="6839"/>
    <cellStyle name="警告文本 4 2 3" xfId="6840"/>
    <cellStyle name="警告文本 4 2 3 2" xfId="6841"/>
    <cellStyle name="警告文本 4 2 4" xfId="6842"/>
    <cellStyle name="警告文本 4 2 4 2" xfId="6843"/>
    <cellStyle name="警告文本 4 2 5" xfId="6844"/>
    <cellStyle name="警告文本 4 2 6" xfId="8782"/>
    <cellStyle name="警告文本 4 3" xfId="6845"/>
    <cellStyle name="警告文本 4 3 2" xfId="6846"/>
    <cellStyle name="警告文本 4 3 2 2" xfId="6847"/>
    <cellStyle name="警告文本 4 3 3" xfId="6848"/>
    <cellStyle name="警告文本 4 4" xfId="6849"/>
    <cellStyle name="警告文本 4 4 2" xfId="6850"/>
    <cellStyle name="警告文本 4 5" xfId="6851"/>
    <cellStyle name="警告文本 4 5 2" xfId="6852"/>
    <cellStyle name="警告文本 4 6" xfId="6853"/>
    <cellStyle name="警告文本 4 7" xfId="8781"/>
    <cellStyle name="警告文本 5" xfId="6854"/>
    <cellStyle name="警告文本 5 2" xfId="6855"/>
    <cellStyle name="警告文本 5 2 2" xfId="6856"/>
    <cellStyle name="警告文本 5 2 2 2" xfId="6857"/>
    <cellStyle name="警告文本 5 2 3" xfId="6858"/>
    <cellStyle name="警告文本 5 3" xfId="6859"/>
    <cellStyle name="警告文本 5 3 2" xfId="6860"/>
    <cellStyle name="警告文本 5 4" xfId="6861"/>
    <cellStyle name="警告文本 5 4 2" xfId="6862"/>
    <cellStyle name="警告文本 5 5" xfId="6863"/>
    <cellStyle name="警告文本 6" xfId="6864"/>
    <cellStyle name="警告文本 6 2" xfId="6865"/>
    <cellStyle name="警告文本 6 2 2" xfId="6866"/>
    <cellStyle name="警告文本 6 2 2 2" xfId="6867"/>
    <cellStyle name="警告文本 6 2 3" xfId="6868"/>
    <cellStyle name="警告文本 6 3" xfId="6869"/>
    <cellStyle name="警告文本 6 3 2" xfId="6870"/>
    <cellStyle name="警告文本 6 4" xfId="6871"/>
    <cellStyle name="警告文本 6 4 2" xfId="6872"/>
    <cellStyle name="警告文本 6 5" xfId="6873"/>
    <cellStyle name="链接单元格 2" xfId="6874"/>
    <cellStyle name="链接单元格 2 10" xfId="8973"/>
    <cellStyle name="链接单元格 2 2" xfId="6875"/>
    <cellStyle name="链接单元格 2 2 2" xfId="6876"/>
    <cellStyle name="链接单元格 2 2 2 2" xfId="6877"/>
    <cellStyle name="链接单元格 2 2 2 2 2" xfId="6878"/>
    <cellStyle name="链接单元格 2 2 2 3" xfId="6879"/>
    <cellStyle name="链接单元格 2 2 3" xfId="6880"/>
    <cellStyle name="链接单元格 2 2 3 2" xfId="6881"/>
    <cellStyle name="链接单元格 2 2 4" xfId="6882"/>
    <cellStyle name="链接单元格 2 2 4 2" xfId="6883"/>
    <cellStyle name="链接单元格 2 2 5" xfId="6884"/>
    <cellStyle name="链接单元格 2 2 6" xfId="8784"/>
    <cellStyle name="链接单元格 2 3" xfId="6885"/>
    <cellStyle name="链接单元格 2 3 2" xfId="6886"/>
    <cellStyle name="链接单元格 2 3 2 2" xfId="6887"/>
    <cellStyle name="链接单元格 2 3 3" xfId="6888"/>
    <cellStyle name="链接单元格 2 4" xfId="6889"/>
    <cellStyle name="链接单元格 2 4 2" xfId="6890"/>
    <cellStyle name="链接单元格 2 5" xfId="6891"/>
    <cellStyle name="链接单元格 2 5 2" xfId="6892"/>
    <cellStyle name="链接单元格 2 6" xfId="6893"/>
    <cellStyle name="链接单元格 2 7" xfId="8593"/>
    <cellStyle name="链接单元格 2 8" xfId="8783"/>
    <cellStyle name="链接单元格 2 9" xfId="8918"/>
    <cellStyle name="链接单元格 3" xfId="6894"/>
    <cellStyle name="链接单元格 3 2" xfId="6895"/>
    <cellStyle name="链接单元格 3 2 2" xfId="6896"/>
    <cellStyle name="链接单元格 3 2 2 2" xfId="6897"/>
    <cellStyle name="链接单元格 3 2 2 2 2" xfId="6898"/>
    <cellStyle name="链接单元格 3 2 2 3" xfId="6899"/>
    <cellStyle name="链接单元格 3 2 3" xfId="6900"/>
    <cellStyle name="链接单元格 3 2 3 2" xfId="6901"/>
    <cellStyle name="链接单元格 3 2 4" xfId="6902"/>
    <cellStyle name="链接单元格 3 2 4 2" xfId="6903"/>
    <cellStyle name="链接单元格 3 2 5" xfId="6904"/>
    <cellStyle name="链接单元格 3 2 6" xfId="8786"/>
    <cellStyle name="链接单元格 3 3" xfId="6905"/>
    <cellStyle name="链接单元格 3 3 2" xfId="6906"/>
    <cellStyle name="链接单元格 3 3 2 2" xfId="6907"/>
    <cellStyle name="链接单元格 3 3 3" xfId="6908"/>
    <cellStyle name="链接单元格 3 4" xfId="6909"/>
    <cellStyle name="链接单元格 3 4 2" xfId="6910"/>
    <cellStyle name="链接单元格 3 5" xfId="6911"/>
    <cellStyle name="链接单元格 3 5 2" xfId="6912"/>
    <cellStyle name="链接单元格 3 6" xfId="6913"/>
    <cellStyle name="链接单元格 3 7" xfId="8785"/>
    <cellStyle name="链接单元格 4" xfId="6914"/>
    <cellStyle name="链接单元格 4 2" xfId="6915"/>
    <cellStyle name="链接单元格 4 2 2" xfId="6916"/>
    <cellStyle name="链接单元格 4 2 2 2" xfId="6917"/>
    <cellStyle name="链接单元格 4 2 2 2 2" xfId="6918"/>
    <cellStyle name="链接单元格 4 2 2 3" xfId="6919"/>
    <cellStyle name="链接单元格 4 2 3" xfId="6920"/>
    <cellStyle name="链接单元格 4 2 3 2" xfId="6921"/>
    <cellStyle name="链接单元格 4 2 4" xfId="6922"/>
    <cellStyle name="链接单元格 4 2 4 2" xfId="6923"/>
    <cellStyle name="链接单元格 4 2 5" xfId="6924"/>
    <cellStyle name="链接单元格 4 2 6" xfId="8788"/>
    <cellStyle name="链接单元格 4 3" xfId="6925"/>
    <cellStyle name="链接单元格 4 3 2" xfId="6926"/>
    <cellStyle name="链接单元格 4 3 2 2" xfId="6927"/>
    <cellStyle name="链接单元格 4 3 3" xfId="6928"/>
    <cellStyle name="链接单元格 4 4" xfId="6929"/>
    <cellStyle name="链接单元格 4 4 2" xfId="6930"/>
    <cellStyle name="链接单元格 4 5" xfId="6931"/>
    <cellStyle name="链接单元格 4 5 2" xfId="6932"/>
    <cellStyle name="链接单元格 4 6" xfId="6933"/>
    <cellStyle name="链接单元格 4 7" xfId="8787"/>
    <cellStyle name="链接单元格 5" xfId="6934"/>
    <cellStyle name="链接单元格 5 2" xfId="6935"/>
    <cellStyle name="链接单元格 5 2 2" xfId="6936"/>
    <cellStyle name="链接单元格 5 2 2 2" xfId="6937"/>
    <cellStyle name="链接单元格 5 2 3" xfId="6938"/>
    <cellStyle name="链接单元格 5 3" xfId="6939"/>
    <cellStyle name="链接单元格 5 3 2" xfId="6940"/>
    <cellStyle name="链接单元格 5 4" xfId="6941"/>
    <cellStyle name="链接单元格 5 4 2" xfId="6942"/>
    <cellStyle name="链接单元格 5 5" xfId="6943"/>
    <cellStyle name="链接单元格 6" xfId="6944"/>
    <cellStyle name="链接单元格 6 2" xfId="6945"/>
    <cellStyle name="链接单元格 6 2 2" xfId="6946"/>
    <cellStyle name="链接单元格 6 2 2 2" xfId="6947"/>
    <cellStyle name="链接单元格 6 2 3" xfId="6948"/>
    <cellStyle name="链接单元格 6 3" xfId="6949"/>
    <cellStyle name="链接单元格 6 3 2" xfId="6950"/>
    <cellStyle name="链接单元格 6 4" xfId="6951"/>
    <cellStyle name="链接单元格 6 4 2" xfId="6952"/>
    <cellStyle name="链接单元格 6 5" xfId="6953"/>
    <cellStyle name="千位分隔" xfId="1" builtinId="3"/>
    <cellStyle name="千位分隔 10" xfId="6954"/>
    <cellStyle name="千位分隔 10 2" xfId="6955"/>
    <cellStyle name="千位分隔 10 2 2" xfId="6956"/>
    <cellStyle name="千位分隔 10 2 2 2" xfId="6957"/>
    <cellStyle name="千位分隔 10 2 3" xfId="6958"/>
    <cellStyle name="千位分隔 10 3" xfId="6959"/>
    <cellStyle name="千位分隔 10 3 2" xfId="6960"/>
    <cellStyle name="千位分隔 10 4" xfId="6961"/>
    <cellStyle name="千位分隔 10 4 2" xfId="6962"/>
    <cellStyle name="千位分隔 10 5" xfId="6963"/>
    <cellStyle name="千位分隔 11" xfId="6964"/>
    <cellStyle name="千位分隔 12" xfId="6965"/>
    <cellStyle name="千位分隔 12 2" xfId="6966"/>
    <cellStyle name="千位分隔 12 2 2" xfId="6967"/>
    <cellStyle name="千位分隔 12 2 2 2" xfId="6968"/>
    <cellStyle name="千位分隔 12 2 3" xfId="6969"/>
    <cellStyle name="千位分隔 12 3" xfId="6970"/>
    <cellStyle name="千位分隔 12 3 2" xfId="6971"/>
    <cellStyle name="千位分隔 12 3 3" xfId="8577"/>
    <cellStyle name="千位分隔 12 4" xfId="6972"/>
    <cellStyle name="千位分隔 12 4 2" xfId="6973"/>
    <cellStyle name="千位分隔 12 5" xfId="6974"/>
    <cellStyle name="千位分隔 13" xfId="6975"/>
    <cellStyle name="千位分隔 13 2" xfId="6976"/>
    <cellStyle name="千位分隔 13 2 2" xfId="6977"/>
    <cellStyle name="千位分隔 13 3" xfId="6978"/>
    <cellStyle name="千位分隔 14" xfId="6979"/>
    <cellStyle name="千位分隔 14 2" xfId="6980"/>
    <cellStyle name="千位分隔 14 3" xfId="8573"/>
    <cellStyle name="千位分隔 15" xfId="6981"/>
    <cellStyle name="千位分隔 15 2" xfId="6982"/>
    <cellStyle name="千位分隔 16" xfId="6983"/>
    <cellStyle name="千位分隔 16 2" xfId="6984"/>
    <cellStyle name="千位分隔 17" xfId="6985"/>
    <cellStyle name="千位分隔 17 2" xfId="6986"/>
    <cellStyle name="千位分隔 18" xfId="6987"/>
    <cellStyle name="千位分隔 18 2" xfId="6988"/>
    <cellStyle name="千位分隔 19" xfId="8585"/>
    <cellStyle name="千位分隔 2" xfId="6989"/>
    <cellStyle name="千位分隔 2 10" xfId="6990"/>
    <cellStyle name="千位分隔 2 10 2" xfId="6991"/>
    <cellStyle name="千位分隔 2 11" xfId="6992"/>
    <cellStyle name="千位分隔 2 11 2" xfId="6993"/>
    <cellStyle name="千位分隔 2 12" xfId="6994"/>
    <cellStyle name="千位分隔 2 12 2" xfId="6995"/>
    <cellStyle name="千位分隔 2 13" xfId="6996"/>
    <cellStyle name="千位分隔 2 2" xfId="6997"/>
    <cellStyle name="千位分隔 2 2 2" xfId="6998"/>
    <cellStyle name="千位分隔 2 2 2 2" xfId="6999"/>
    <cellStyle name="千位分隔 2 2 2 2 2" xfId="7000"/>
    <cellStyle name="千位分隔 2 2 2 2 2 2" xfId="7001"/>
    <cellStyle name="千位分隔 2 2 2 2 3" xfId="7002"/>
    <cellStyle name="千位分隔 2 2 2 3" xfId="7003"/>
    <cellStyle name="千位分隔 2 2 2 3 2" xfId="7004"/>
    <cellStyle name="千位分隔 2 2 2 4" xfId="7005"/>
    <cellStyle name="千位分隔 2 2 2 4 2" xfId="7006"/>
    <cellStyle name="千位分隔 2 2 2 5" xfId="7007"/>
    <cellStyle name="千位分隔 2 2 2 6" xfId="8887"/>
    <cellStyle name="千位分隔 2 2 3" xfId="7008"/>
    <cellStyle name="千位分隔 2 2 3 2" xfId="7009"/>
    <cellStyle name="千位分隔 2 2 3 2 2" xfId="7010"/>
    <cellStyle name="千位分隔 2 2 3 3" xfId="7011"/>
    <cellStyle name="千位分隔 2 2 4" xfId="7012"/>
    <cellStyle name="千位分隔 2 2 4 2" xfId="7013"/>
    <cellStyle name="千位分隔 2 2 4 2 2" xfId="7014"/>
    <cellStyle name="千位分隔 2 2 4 3" xfId="7015"/>
    <cellStyle name="千位分隔 2 2 5" xfId="7016"/>
    <cellStyle name="千位分隔 2 2 5 2" xfId="7017"/>
    <cellStyle name="千位分隔 2 2 6" xfId="7018"/>
    <cellStyle name="千位分隔 2 2 6 2" xfId="7019"/>
    <cellStyle name="千位分隔 2 2 7" xfId="7020"/>
    <cellStyle name="千位分隔 2 2 8" xfId="8923"/>
    <cellStyle name="千位分隔 2 3" xfId="7021"/>
    <cellStyle name="千位分隔 2 3 2" xfId="7022"/>
    <cellStyle name="千位分隔 2 3 2 2" xfId="7023"/>
    <cellStyle name="千位分隔 2 3 2 2 2" xfId="7024"/>
    <cellStyle name="千位分隔 2 3 2 3" xfId="7025"/>
    <cellStyle name="千位分隔 2 3 2 3 2" xfId="7026"/>
    <cellStyle name="千位分隔 2 3 2 4" xfId="7027"/>
    <cellStyle name="千位分隔 2 3 3" xfId="7028"/>
    <cellStyle name="千位分隔 2 3 3 2" xfId="7029"/>
    <cellStyle name="千位分隔 2 3 3 2 2" xfId="7030"/>
    <cellStyle name="千位分隔 2 3 3 3" xfId="7031"/>
    <cellStyle name="千位分隔 2 3 4" xfId="7032"/>
    <cellStyle name="千位分隔 2 3 4 2" xfId="7033"/>
    <cellStyle name="千位分隔 2 3 5" xfId="7034"/>
    <cellStyle name="千位分隔 2 3 5 2" xfId="7035"/>
    <cellStyle name="千位分隔 2 3 6" xfId="7036"/>
    <cellStyle name="千位分隔 2 4" xfId="7037"/>
    <cellStyle name="千位分隔 2 4 2" xfId="7038"/>
    <cellStyle name="千位分隔 2 4 2 2" xfId="7039"/>
    <cellStyle name="千位分隔 2 4 2 2 2" xfId="7040"/>
    <cellStyle name="千位分隔 2 4 2 2 2 2" xfId="7041"/>
    <cellStyle name="千位分隔 2 4 2 2 3" xfId="7042"/>
    <cellStyle name="千位分隔 2 4 2 3" xfId="7043"/>
    <cellStyle name="千位分隔 2 4 2 3 2" xfId="7044"/>
    <cellStyle name="千位分隔 2 4 2 4" xfId="7045"/>
    <cellStyle name="千位分隔 2 4 2 4 2" xfId="7046"/>
    <cellStyle name="千位分隔 2 4 2 5" xfId="7047"/>
    <cellStyle name="千位分隔 2 4 3" xfId="7048"/>
    <cellStyle name="千位分隔 2 4 3 2" xfId="7049"/>
    <cellStyle name="千位分隔 2 4 3 2 2" xfId="7050"/>
    <cellStyle name="千位分隔 2 4 3 3" xfId="7051"/>
    <cellStyle name="千位分隔 2 4 4" xfId="7052"/>
    <cellStyle name="千位分隔 2 4 4 2" xfId="7053"/>
    <cellStyle name="千位分隔 2 4 5" xfId="7054"/>
    <cellStyle name="千位分隔 2 4 5 2" xfId="7055"/>
    <cellStyle name="千位分隔 2 4 6" xfId="7056"/>
    <cellStyle name="千位分隔 2 5" xfId="7057"/>
    <cellStyle name="千位分隔 2 5 2" xfId="7058"/>
    <cellStyle name="千位分隔 2 5 2 2" xfId="7059"/>
    <cellStyle name="千位分隔 2 5 2 2 2" xfId="7060"/>
    <cellStyle name="千位分隔 2 5 2 3" xfId="7061"/>
    <cellStyle name="千位分隔 2 5 3" xfId="7062"/>
    <cellStyle name="千位分隔 2 5 3 2" xfId="7063"/>
    <cellStyle name="千位分隔 2 5 4" xfId="7064"/>
    <cellStyle name="千位分隔 2 5 4 2" xfId="7065"/>
    <cellStyle name="千位分隔 2 5 5" xfId="7066"/>
    <cellStyle name="千位分隔 2 6" xfId="7067"/>
    <cellStyle name="千位分隔 2 6 2" xfId="7068"/>
    <cellStyle name="千位分隔 2 6 2 2" xfId="7069"/>
    <cellStyle name="千位分隔 2 6 2 2 2" xfId="7070"/>
    <cellStyle name="千位分隔 2 6 2 3" xfId="7071"/>
    <cellStyle name="千位分隔 2 6 3" xfId="7072"/>
    <cellStyle name="千位分隔 2 6 3 2" xfId="7073"/>
    <cellStyle name="千位分隔 2 6 4" xfId="7074"/>
    <cellStyle name="千位分隔 2 6 4 2" xfId="7075"/>
    <cellStyle name="千位分隔 2 6 5" xfId="7076"/>
    <cellStyle name="千位分隔 2 7" xfId="7077"/>
    <cellStyle name="千位分隔 2 7 2" xfId="7078"/>
    <cellStyle name="千位分隔 2 7 2 2" xfId="7079"/>
    <cellStyle name="千位分隔 2 7 2 2 2" xfId="7080"/>
    <cellStyle name="千位分隔 2 7 2 3" xfId="7081"/>
    <cellStyle name="千位分隔 2 7 3" xfId="7082"/>
    <cellStyle name="千位分隔 2 7 3 2" xfId="7083"/>
    <cellStyle name="千位分隔 2 7 3 3" xfId="8576"/>
    <cellStyle name="千位分隔 2 7 4" xfId="7084"/>
    <cellStyle name="千位分隔 2 7 4 2" xfId="7085"/>
    <cellStyle name="千位分隔 2 7 5" xfId="7086"/>
    <cellStyle name="千位分隔 2 8" xfId="7087"/>
    <cellStyle name="千位分隔 2 8 2" xfId="7088"/>
    <cellStyle name="千位分隔 2 8 2 2" xfId="7089"/>
    <cellStyle name="千位分隔 2 8 2 2 2" xfId="7090"/>
    <cellStyle name="千位分隔 2 8 2 3" xfId="7091"/>
    <cellStyle name="千位分隔 2 8 3" xfId="7092"/>
    <cellStyle name="千位分隔 2 8 3 2" xfId="7093"/>
    <cellStyle name="千位分隔 2 8 4" xfId="7094"/>
    <cellStyle name="千位分隔 2 8 4 2" xfId="7095"/>
    <cellStyle name="千位分隔 2 8 5" xfId="7096"/>
    <cellStyle name="千位分隔 2 9" xfId="7097"/>
    <cellStyle name="千位分隔 2 9 2" xfId="7098"/>
    <cellStyle name="千位分隔 2 9 2 2" xfId="7099"/>
    <cellStyle name="千位分隔 2 9 3" xfId="7100"/>
    <cellStyle name="千位分隔 20" xfId="8568"/>
    <cellStyle name="千位分隔 21" xfId="9182"/>
    <cellStyle name="千位分隔 3" xfId="7101"/>
    <cellStyle name="千位分隔 3 2" xfId="7102"/>
    <cellStyle name="千位分隔 3 2 2" xfId="7103"/>
    <cellStyle name="千位分隔 3 2 2 2" xfId="7104"/>
    <cellStyle name="千位分隔 3 2 2 2 2" xfId="7105"/>
    <cellStyle name="千位分隔 3 2 2 2 2 2" xfId="7106"/>
    <cellStyle name="千位分隔 3 2 2 2 3" xfId="7107"/>
    <cellStyle name="千位分隔 3 2 2 3" xfId="7108"/>
    <cellStyle name="千位分隔 3 2 2 3 2" xfId="7109"/>
    <cellStyle name="千位分隔 3 2 2 4" xfId="7110"/>
    <cellStyle name="千位分隔 3 2 2 4 2" xfId="7111"/>
    <cellStyle name="千位分隔 3 2 2 5" xfId="7112"/>
    <cellStyle name="千位分隔 3 2 3" xfId="7113"/>
    <cellStyle name="千位分隔 3 2 3 2" xfId="7114"/>
    <cellStyle name="千位分隔 3 2 3 2 2" xfId="7115"/>
    <cellStyle name="千位分隔 3 2 3 3" xfId="7116"/>
    <cellStyle name="千位分隔 3 2 4" xfId="7117"/>
    <cellStyle name="千位分隔 3 2 4 2" xfId="7118"/>
    <cellStyle name="千位分隔 3 2 5" xfId="7119"/>
    <cellStyle name="千位分隔 3 2 5 2" xfId="7120"/>
    <cellStyle name="千位分隔 3 2 6" xfId="7121"/>
    <cellStyle name="千位分隔 3 3" xfId="7122"/>
    <cellStyle name="千位分隔 3 3 2" xfId="7123"/>
    <cellStyle name="千位分隔 3 3 2 2" xfId="7124"/>
    <cellStyle name="千位分隔 3 3 2 2 2" xfId="7125"/>
    <cellStyle name="千位分隔 3 3 2 3" xfId="7126"/>
    <cellStyle name="千位分隔 3 3 3" xfId="7127"/>
    <cellStyle name="千位分隔 3 3 3 2" xfId="7128"/>
    <cellStyle name="千位分隔 3 3 4" xfId="7129"/>
    <cellStyle name="千位分隔 3 3 4 2" xfId="7130"/>
    <cellStyle name="千位分隔 3 3 5" xfId="7131"/>
    <cellStyle name="千位分隔 3 4" xfId="7132"/>
    <cellStyle name="千位分隔 3 4 2" xfId="7133"/>
    <cellStyle name="千位分隔 3 4 2 2" xfId="7134"/>
    <cellStyle name="千位分隔 3 4 3" xfId="7135"/>
    <cellStyle name="千位分隔 3 5" xfId="7136"/>
    <cellStyle name="千位分隔 3 5 2" xfId="7137"/>
    <cellStyle name="千位分隔 3 6" xfId="7138"/>
    <cellStyle name="千位分隔 3 6 2" xfId="7139"/>
    <cellStyle name="千位分隔 3 7" xfId="7140"/>
    <cellStyle name="千位分隔 4" xfId="7141"/>
    <cellStyle name="千位分隔 4 2" xfId="7142"/>
    <cellStyle name="千位分隔 4 2 2" xfId="7143"/>
    <cellStyle name="千位分隔 4 2 2 2" xfId="7144"/>
    <cellStyle name="千位分隔 4 2 3" xfId="7145"/>
    <cellStyle name="千位分隔 4 2 3 2" xfId="7146"/>
    <cellStyle name="千位分隔 4 2 4" xfId="7147"/>
    <cellStyle name="千位分隔 4 3" xfId="7148"/>
    <cellStyle name="千位分隔 4 3 2" xfId="7149"/>
    <cellStyle name="千位分隔 4 3 2 2" xfId="7150"/>
    <cellStyle name="千位分隔 4 3 3" xfId="7151"/>
    <cellStyle name="千位分隔 4 4" xfId="7152"/>
    <cellStyle name="千位分隔 4 4 2" xfId="7153"/>
    <cellStyle name="千位分隔 4 5" xfId="7154"/>
    <cellStyle name="千位分隔 4 5 2" xfId="7155"/>
    <cellStyle name="千位分隔 4 6" xfId="7156"/>
    <cellStyle name="千位分隔 5" xfId="7157"/>
    <cellStyle name="千位分隔 5 2" xfId="7158"/>
    <cellStyle name="千位分隔 5 2 2" xfId="7159"/>
    <cellStyle name="千位分隔 5 2 2 2" xfId="7160"/>
    <cellStyle name="千位分隔 5 2 2 2 2" xfId="7161"/>
    <cellStyle name="千位分隔 5 2 2 3" xfId="7162"/>
    <cellStyle name="千位分隔 5 2 3" xfId="7163"/>
    <cellStyle name="千位分隔 5 2 3 2" xfId="7164"/>
    <cellStyle name="千位分隔 5 2 4" xfId="7165"/>
    <cellStyle name="千位分隔 5 2 4 2" xfId="7166"/>
    <cellStyle name="千位分隔 5 2 5" xfId="7167"/>
    <cellStyle name="千位分隔 5 3" xfId="7168"/>
    <cellStyle name="千位分隔 5 3 2" xfId="7169"/>
    <cellStyle name="千位分隔 5 3 2 2" xfId="7170"/>
    <cellStyle name="千位分隔 5 3 3" xfId="7171"/>
    <cellStyle name="千位分隔 5 4" xfId="7172"/>
    <cellStyle name="千位分隔 5 4 2" xfId="7173"/>
    <cellStyle name="千位分隔 5 5" xfId="7174"/>
    <cellStyle name="千位分隔 5 5 2" xfId="7175"/>
    <cellStyle name="千位分隔 5 6" xfId="7176"/>
    <cellStyle name="千位分隔 6" xfId="7177"/>
    <cellStyle name="千位分隔 6 2" xfId="7178"/>
    <cellStyle name="千位分隔 6 2 2" xfId="7179"/>
    <cellStyle name="千位分隔 6 2 2 2" xfId="7180"/>
    <cellStyle name="千位分隔 6 2 3" xfId="7181"/>
    <cellStyle name="千位分隔 6 2 4" xfId="7182"/>
    <cellStyle name="千位分隔 6 3" xfId="7183"/>
    <cellStyle name="千位分隔 6 3 2" xfId="7184"/>
    <cellStyle name="千位分隔 6 3 3" xfId="8572"/>
    <cellStyle name="千位分隔 6 4" xfId="7185"/>
    <cellStyle name="千位分隔 6 4 2" xfId="7186"/>
    <cellStyle name="千位分隔 6 5" xfId="7187"/>
    <cellStyle name="千位分隔 6 6" xfId="7188"/>
    <cellStyle name="千位分隔 7" xfId="7189"/>
    <cellStyle name="千位分隔 7 2" xfId="7190"/>
    <cellStyle name="千位分隔 7 2 2" xfId="7191"/>
    <cellStyle name="千位分隔 7 2 2 2" xfId="7192"/>
    <cellStyle name="千位分隔 7 2 3" xfId="7193"/>
    <cellStyle name="千位分隔 7 3" xfId="7194"/>
    <cellStyle name="千位分隔 7 3 2" xfId="7195"/>
    <cellStyle name="千位分隔 7 4" xfId="7196"/>
    <cellStyle name="千位分隔 7 4 2" xfId="7197"/>
    <cellStyle name="千位分隔 7 5" xfId="7198"/>
    <cellStyle name="千位分隔 8" xfId="7199"/>
    <cellStyle name="千位分隔 8 2" xfId="7200"/>
    <cellStyle name="千位分隔 8 2 2" xfId="7201"/>
    <cellStyle name="千位分隔 8 2 2 2" xfId="7202"/>
    <cellStyle name="千位分隔 8 2 3" xfId="7203"/>
    <cellStyle name="千位分隔 8 3" xfId="7204"/>
    <cellStyle name="千位分隔 8 3 2" xfId="7205"/>
    <cellStyle name="千位分隔 8 3 3" xfId="8574"/>
    <cellStyle name="千位分隔 8 4" xfId="7206"/>
    <cellStyle name="千位分隔 8 4 2" xfId="7207"/>
    <cellStyle name="千位分隔 8 5" xfId="7208"/>
    <cellStyle name="千位分隔 9" xfId="7209"/>
    <cellStyle name="千位分隔[0] 2" xfId="7210"/>
    <cellStyle name="千位分隔[0] 2 2" xfId="7211"/>
    <cellStyle name="千位分隔[0] 2 3" xfId="8891"/>
    <cellStyle name="千位分隔[0] 3" xfId="7212"/>
    <cellStyle name="千位分隔[0] 3 2" xfId="7213"/>
    <cellStyle name="千位分隔[0] 3 3" xfId="8895"/>
    <cellStyle name="千位分隔[0] 4" xfId="8901"/>
    <cellStyle name="千位分隔[0] 5" xfId="8922"/>
    <cellStyle name="千位分隔[0] 6" xfId="8894"/>
    <cellStyle name="强调文字颜色 1 2" xfId="7214"/>
    <cellStyle name="强调文字颜色 1 2 2" xfId="7215"/>
    <cellStyle name="强调文字颜色 1 2 2 2" xfId="7216"/>
    <cellStyle name="强调文字颜色 1 2 2 2 2" xfId="7217"/>
    <cellStyle name="强调文字颜色 1 2 2 2 2 2" xfId="7218"/>
    <cellStyle name="强调文字颜色 1 2 2 2 3" xfId="7219"/>
    <cellStyle name="强调文字颜色 1 2 2 3" xfId="7220"/>
    <cellStyle name="强调文字颜色 1 2 2 3 2" xfId="7221"/>
    <cellStyle name="强调文字颜色 1 2 2 4" xfId="7222"/>
    <cellStyle name="强调文字颜色 1 2 2 4 2" xfId="7223"/>
    <cellStyle name="强调文字颜色 1 2 2 5" xfId="7224"/>
    <cellStyle name="强调文字颜色 1 2 2 6" xfId="8790"/>
    <cellStyle name="强调文字颜色 1 2 3" xfId="7225"/>
    <cellStyle name="强调文字颜色 1 2 3 2" xfId="7226"/>
    <cellStyle name="强调文字颜色 1 2 3 2 2" xfId="7227"/>
    <cellStyle name="强调文字颜色 1 2 3 3" xfId="7228"/>
    <cellStyle name="强调文字颜色 1 2 4" xfId="7229"/>
    <cellStyle name="强调文字颜色 1 2 4 2" xfId="7230"/>
    <cellStyle name="强调文字颜色 1 2 5" xfId="7231"/>
    <cellStyle name="强调文字颜色 1 2 5 2" xfId="7232"/>
    <cellStyle name="强调文字颜色 1 2 6" xfId="7233"/>
    <cellStyle name="强调文字颜色 1 2 7" xfId="8594"/>
    <cellStyle name="强调文字颜色 1 2 8" xfId="8789"/>
    <cellStyle name="强调文字颜色 1 3" xfId="7234"/>
    <cellStyle name="强调文字颜色 1 3 2" xfId="7235"/>
    <cellStyle name="强调文字颜色 1 3 2 2" xfId="7236"/>
    <cellStyle name="强调文字颜色 1 3 2 2 2" xfId="7237"/>
    <cellStyle name="强调文字颜色 1 3 2 2 2 2" xfId="7238"/>
    <cellStyle name="强调文字颜色 1 3 2 2 3" xfId="7239"/>
    <cellStyle name="强调文字颜色 1 3 2 3" xfId="7240"/>
    <cellStyle name="强调文字颜色 1 3 2 3 2" xfId="7241"/>
    <cellStyle name="强调文字颜色 1 3 2 4" xfId="7242"/>
    <cellStyle name="强调文字颜色 1 3 2 4 2" xfId="7243"/>
    <cellStyle name="强调文字颜色 1 3 2 5" xfId="7244"/>
    <cellStyle name="强调文字颜色 1 3 2 6" xfId="8792"/>
    <cellStyle name="强调文字颜色 1 3 3" xfId="7245"/>
    <cellStyle name="强调文字颜色 1 3 3 2" xfId="7246"/>
    <cellStyle name="强调文字颜色 1 3 3 2 2" xfId="7247"/>
    <cellStyle name="强调文字颜色 1 3 3 3" xfId="7248"/>
    <cellStyle name="强调文字颜色 1 3 4" xfId="7249"/>
    <cellStyle name="强调文字颜色 1 3 4 2" xfId="7250"/>
    <cellStyle name="强调文字颜色 1 3 5" xfId="7251"/>
    <cellStyle name="强调文字颜色 1 3 5 2" xfId="7252"/>
    <cellStyle name="强调文字颜色 1 3 6" xfId="7253"/>
    <cellStyle name="强调文字颜色 1 3 7" xfId="8791"/>
    <cellStyle name="强调文字颜色 1 4" xfId="7254"/>
    <cellStyle name="强调文字颜色 1 4 2" xfId="7255"/>
    <cellStyle name="强调文字颜色 1 4 2 2" xfId="7256"/>
    <cellStyle name="强调文字颜色 1 4 2 2 2" xfId="7257"/>
    <cellStyle name="强调文字颜色 1 4 2 2 2 2" xfId="7258"/>
    <cellStyle name="强调文字颜色 1 4 2 2 3" xfId="7259"/>
    <cellStyle name="强调文字颜色 1 4 2 3" xfId="7260"/>
    <cellStyle name="强调文字颜色 1 4 2 3 2" xfId="7261"/>
    <cellStyle name="强调文字颜色 1 4 2 4" xfId="7262"/>
    <cellStyle name="强调文字颜色 1 4 2 4 2" xfId="7263"/>
    <cellStyle name="强调文字颜色 1 4 2 5" xfId="7264"/>
    <cellStyle name="强调文字颜色 1 4 2 6" xfId="8794"/>
    <cellStyle name="强调文字颜色 1 4 3" xfId="7265"/>
    <cellStyle name="强调文字颜色 1 4 3 2" xfId="7266"/>
    <cellStyle name="强调文字颜色 1 4 3 2 2" xfId="7267"/>
    <cellStyle name="强调文字颜色 1 4 3 3" xfId="7268"/>
    <cellStyle name="强调文字颜色 1 4 4" xfId="7269"/>
    <cellStyle name="强调文字颜色 1 4 4 2" xfId="7270"/>
    <cellStyle name="强调文字颜色 1 4 5" xfId="7271"/>
    <cellStyle name="强调文字颜色 1 4 5 2" xfId="7272"/>
    <cellStyle name="强调文字颜色 1 4 6" xfId="7273"/>
    <cellStyle name="强调文字颜色 1 4 7" xfId="8793"/>
    <cellStyle name="强调文字颜色 1 5" xfId="7274"/>
    <cellStyle name="强调文字颜色 1 5 2" xfId="7275"/>
    <cellStyle name="强调文字颜色 1 5 2 2" xfId="7276"/>
    <cellStyle name="强调文字颜色 1 5 2 2 2" xfId="7277"/>
    <cellStyle name="强调文字颜色 1 5 2 3" xfId="7278"/>
    <cellStyle name="强调文字颜色 1 5 3" xfId="7279"/>
    <cellStyle name="强调文字颜色 1 5 3 2" xfId="7280"/>
    <cellStyle name="强调文字颜色 1 5 4" xfId="7281"/>
    <cellStyle name="强调文字颜色 1 5 4 2" xfId="7282"/>
    <cellStyle name="强调文字颜色 1 5 5" xfId="7283"/>
    <cellStyle name="强调文字颜色 1 6" xfId="7284"/>
    <cellStyle name="强调文字颜色 1 6 2" xfId="7285"/>
    <cellStyle name="强调文字颜色 1 6 2 2" xfId="7286"/>
    <cellStyle name="强调文字颜色 1 6 2 2 2" xfId="7287"/>
    <cellStyle name="强调文字颜色 1 6 2 3" xfId="7288"/>
    <cellStyle name="强调文字颜色 1 6 3" xfId="7289"/>
    <cellStyle name="强调文字颜色 1 6 3 2" xfId="7290"/>
    <cellStyle name="强调文字颜色 1 6 4" xfId="7291"/>
    <cellStyle name="强调文字颜色 1 6 4 2" xfId="7292"/>
    <cellStyle name="强调文字颜色 1 6 5" xfId="7293"/>
    <cellStyle name="强调文字颜色 1 7" xfId="7294"/>
    <cellStyle name="强调文字颜色 1 7 2" xfId="7295"/>
    <cellStyle name="强调文字颜色 1 7 2 2" xfId="7296"/>
    <cellStyle name="强调文字颜色 1 7 2 2 2" xfId="7297"/>
    <cellStyle name="强调文字颜色 1 7 2 3" xfId="7298"/>
    <cellStyle name="强调文字颜色 1 7 3" xfId="7299"/>
    <cellStyle name="强调文字颜色 1 7 3 2" xfId="7300"/>
    <cellStyle name="强调文字颜色 1 7 4" xfId="7301"/>
    <cellStyle name="强调文字颜色 1 7 4 2" xfId="7302"/>
    <cellStyle name="强调文字颜色 1 7 5" xfId="7303"/>
    <cellStyle name="强调文字颜色 2 2" xfId="7304"/>
    <cellStyle name="强调文字颜色 2 2 2" xfId="7305"/>
    <cellStyle name="强调文字颜色 2 2 2 2" xfId="7306"/>
    <cellStyle name="强调文字颜色 2 2 2 2 2" xfId="7307"/>
    <cellStyle name="强调文字颜色 2 2 2 2 2 2" xfId="7308"/>
    <cellStyle name="强调文字颜色 2 2 2 2 3" xfId="7309"/>
    <cellStyle name="强调文字颜色 2 2 2 3" xfId="7310"/>
    <cellStyle name="强调文字颜色 2 2 2 3 2" xfId="7311"/>
    <cellStyle name="强调文字颜色 2 2 2 4" xfId="7312"/>
    <cellStyle name="强调文字颜色 2 2 2 4 2" xfId="7313"/>
    <cellStyle name="强调文字颜色 2 2 2 5" xfId="7314"/>
    <cellStyle name="强调文字颜色 2 2 2 6" xfId="8796"/>
    <cellStyle name="强调文字颜色 2 2 3" xfId="7315"/>
    <cellStyle name="强调文字颜色 2 2 3 2" xfId="7316"/>
    <cellStyle name="强调文字颜色 2 2 3 2 2" xfId="7317"/>
    <cellStyle name="强调文字颜色 2 2 3 3" xfId="7318"/>
    <cellStyle name="强调文字颜色 2 2 4" xfId="7319"/>
    <cellStyle name="强调文字颜色 2 2 4 2" xfId="7320"/>
    <cellStyle name="强调文字颜色 2 2 5" xfId="7321"/>
    <cellStyle name="强调文字颜色 2 2 5 2" xfId="7322"/>
    <cellStyle name="强调文字颜色 2 2 6" xfId="7323"/>
    <cellStyle name="强调文字颜色 2 2 7" xfId="8595"/>
    <cellStyle name="强调文字颜色 2 2 8" xfId="8795"/>
    <cellStyle name="强调文字颜色 2 3" xfId="7324"/>
    <cellStyle name="强调文字颜色 2 3 2" xfId="7325"/>
    <cellStyle name="强调文字颜色 2 3 2 2" xfId="7326"/>
    <cellStyle name="强调文字颜色 2 3 2 2 2" xfId="7327"/>
    <cellStyle name="强调文字颜色 2 3 2 2 2 2" xfId="7328"/>
    <cellStyle name="强调文字颜色 2 3 2 2 3" xfId="7329"/>
    <cellStyle name="强调文字颜色 2 3 2 3" xfId="7330"/>
    <cellStyle name="强调文字颜色 2 3 2 3 2" xfId="7331"/>
    <cellStyle name="强调文字颜色 2 3 2 4" xfId="7332"/>
    <cellStyle name="强调文字颜色 2 3 2 4 2" xfId="7333"/>
    <cellStyle name="强调文字颜色 2 3 2 5" xfId="7334"/>
    <cellStyle name="强调文字颜色 2 3 2 6" xfId="8798"/>
    <cellStyle name="强调文字颜色 2 3 3" xfId="7335"/>
    <cellStyle name="强调文字颜色 2 3 3 2" xfId="7336"/>
    <cellStyle name="强调文字颜色 2 3 3 2 2" xfId="7337"/>
    <cellStyle name="强调文字颜色 2 3 3 3" xfId="7338"/>
    <cellStyle name="强调文字颜色 2 3 4" xfId="7339"/>
    <cellStyle name="强调文字颜色 2 3 4 2" xfId="7340"/>
    <cellStyle name="强调文字颜色 2 3 5" xfId="7341"/>
    <cellStyle name="强调文字颜色 2 3 5 2" xfId="7342"/>
    <cellStyle name="强调文字颜色 2 3 6" xfId="7343"/>
    <cellStyle name="强调文字颜色 2 3 7" xfId="8797"/>
    <cellStyle name="强调文字颜色 2 4" xfId="7344"/>
    <cellStyle name="强调文字颜色 2 4 2" xfId="7345"/>
    <cellStyle name="强调文字颜色 2 4 2 2" xfId="7346"/>
    <cellStyle name="强调文字颜色 2 4 2 2 2" xfId="7347"/>
    <cellStyle name="强调文字颜色 2 4 2 2 2 2" xfId="7348"/>
    <cellStyle name="强调文字颜色 2 4 2 2 3" xfId="7349"/>
    <cellStyle name="强调文字颜色 2 4 2 3" xfId="7350"/>
    <cellStyle name="强调文字颜色 2 4 2 3 2" xfId="7351"/>
    <cellStyle name="强调文字颜色 2 4 2 4" xfId="7352"/>
    <cellStyle name="强调文字颜色 2 4 2 4 2" xfId="7353"/>
    <cellStyle name="强调文字颜色 2 4 2 5" xfId="7354"/>
    <cellStyle name="强调文字颜色 2 4 2 6" xfId="8800"/>
    <cellStyle name="强调文字颜色 2 4 3" xfId="7355"/>
    <cellStyle name="强调文字颜色 2 4 3 2" xfId="7356"/>
    <cellStyle name="强调文字颜色 2 4 3 2 2" xfId="7357"/>
    <cellStyle name="强调文字颜色 2 4 3 3" xfId="7358"/>
    <cellStyle name="强调文字颜色 2 4 4" xfId="7359"/>
    <cellStyle name="强调文字颜色 2 4 4 2" xfId="7360"/>
    <cellStyle name="强调文字颜色 2 4 5" xfId="7361"/>
    <cellStyle name="强调文字颜色 2 4 5 2" xfId="7362"/>
    <cellStyle name="强调文字颜色 2 4 6" xfId="7363"/>
    <cellStyle name="强调文字颜色 2 4 7" xfId="8799"/>
    <cellStyle name="强调文字颜色 2 5" xfId="7364"/>
    <cellStyle name="强调文字颜色 2 5 2" xfId="7365"/>
    <cellStyle name="强调文字颜色 2 5 2 2" xfId="7366"/>
    <cellStyle name="强调文字颜色 2 5 2 2 2" xfId="7367"/>
    <cellStyle name="强调文字颜色 2 5 2 3" xfId="7368"/>
    <cellStyle name="强调文字颜色 2 5 3" xfId="7369"/>
    <cellStyle name="强调文字颜色 2 5 3 2" xfId="7370"/>
    <cellStyle name="强调文字颜色 2 5 4" xfId="7371"/>
    <cellStyle name="强调文字颜色 2 5 4 2" xfId="7372"/>
    <cellStyle name="强调文字颜色 2 5 5" xfId="7373"/>
    <cellStyle name="强调文字颜色 2 6" xfId="7374"/>
    <cellStyle name="强调文字颜色 2 6 2" xfId="7375"/>
    <cellStyle name="强调文字颜色 2 6 2 2" xfId="7376"/>
    <cellStyle name="强调文字颜色 2 6 2 2 2" xfId="7377"/>
    <cellStyle name="强调文字颜色 2 6 2 3" xfId="7378"/>
    <cellStyle name="强调文字颜色 2 6 3" xfId="7379"/>
    <cellStyle name="强调文字颜色 2 6 3 2" xfId="7380"/>
    <cellStyle name="强调文字颜色 2 6 4" xfId="7381"/>
    <cellStyle name="强调文字颜色 2 6 4 2" xfId="7382"/>
    <cellStyle name="强调文字颜色 2 6 5" xfId="7383"/>
    <cellStyle name="强调文字颜色 2 7" xfId="7384"/>
    <cellStyle name="强调文字颜色 2 7 2" xfId="7385"/>
    <cellStyle name="强调文字颜色 2 7 2 2" xfId="7386"/>
    <cellStyle name="强调文字颜色 2 7 2 2 2" xfId="7387"/>
    <cellStyle name="强调文字颜色 2 7 2 3" xfId="7388"/>
    <cellStyle name="强调文字颜色 2 7 3" xfId="7389"/>
    <cellStyle name="强调文字颜色 2 7 3 2" xfId="7390"/>
    <cellStyle name="强调文字颜色 2 7 4" xfId="7391"/>
    <cellStyle name="强调文字颜色 2 7 4 2" xfId="7392"/>
    <cellStyle name="强调文字颜色 2 7 5" xfId="7393"/>
    <cellStyle name="强调文字颜色 3 2" xfId="7394"/>
    <cellStyle name="强调文字颜色 3 2 2" xfId="7395"/>
    <cellStyle name="强调文字颜色 3 2 2 2" xfId="7396"/>
    <cellStyle name="强调文字颜色 3 2 2 2 2" xfId="7397"/>
    <cellStyle name="强调文字颜色 3 2 2 2 2 2" xfId="7398"/>
    <cellStyle name="强调文字颜色 3 2 2 2 3" xfId="7399"/>
    <cellStyle name="强调文字颜色 3 2 2 3" xfId="7400"/>
    <cellStyle name="强调文字颜色 3 2 2 3 2" xfId="7401"/>
    <cellStyle name="强调文字颜色 3 2 2 4" xfId="7402"/>
    <cellStyle name="强调文字颜色 3 2 2 4 2" xfId="7403"/>
    <cellStyle name="强调文字颜色 3 2 2 5" xfId="7404"/>
    <cellStyle name="强调文字颜色 3 2 2 6" xfId="8802"/>
    <cellStyle name="强调文字颜色 3 2 3" xfId="7405"/>
    <cellStyle name="强调文字颜色 3 2 3 2" xfId="7406"/>
    <cellStyle name="强调文字颜色 3 2 3 2 2" xfId="7407"/>
    <cellStyle name="强调文字颜色 3 2 3 3" xfId="7408"/>
    <cellStyle name="强调文字颜色 3 2 4" xfId="7409"/>
    <cellStyle name="强调文字颜色 3 2 4 2" xfId="7410"/>
    <cellStyle name="强调文字颜色 3 2 5" xfId="7411"/>
    <cellStyle name="强调文字颜色 3 2 5 2" xfId="7412"/>
    <cellStyle name="强调文字颜色 3 2 6" xfId="7413"/>
    <cellStyle name="强调文字颜色 3 2 7" xfId="8596"/>
    <cellStyle name="强调文字颜色 3 2 8" xfId="8801"/>
    <cellStyle name="强调文字颜色 3 3" xfId="7414"/>
    <cellStyle name="强调文字颜色 3 3 2" xfId="7415"/>
    <cellStyle name="强调文字颜色 3 3 2 2" xfId="7416"/>
    <cellStyle name="强调文字颜色 3 3 2 2 2" xfId="7417"/>
    <cellStyle name="强调文字颜色 3 3 2 2 2 2" xfId="7418"/>
    <cellStyle name="强调文字颜色 3 3 2 2 3" xfId="7419"/>
    <cellStyle name="强调文字颜色 3 3 2 3" xfId="7420"/>
    <cellStyle name="强调文字颜色 3 3 2 3 2" xfId="7421"/>
    <cellStyle name="强调文字颜色 3 3 2 4" xfId="7422"/>
    <cellStyle name="强调文字颜色 3 3 2 4 2" xfId="7423"/>
    <cellStyle name="强调文字颜色 3 3 2 5" xfId="7424"/>
    <cellStyle name="强调文字颜色 3 3 2 6" xfId="8804"/>
    <cellStyle name="强调文字颜色 3 3 3" xfId="7425"/>
    <cellStyle name="强调文字颜色 3 3 3 2" xfId="7426"/>
    <cellStyle name="强调文字颜色 3 3 3 2 2" xfId="7427"/>
    <cellStyle name="强调文字颜色 3 3 3 3" xfId="7428"/>
    <cellStyle name="强调文字颜色 3 3 4" xfId="7429"/>
    <cellStyle name="强调文字颜色 3 3 4 2" xfId="7430"/>
    <cellStyle name="强调文字颜色 3 3 5" xfId="7431"/>
    <cellStyle name="强调文字颜色 3 3 5 2" xfId="7432"/>
    <cellStyle name="强调文字颜色 3 3 6" xfId="7433"/>
    <cellStyle name="强调文字颜色 3 3 7" xfId="8803"/>
    <cellStyle name="强调文字颜色 3 4" xfId="7434"/>
    <cellStyle name="强调文字颜色 3 4 2" xfId="7435"/>
    <cellStyle name="强调文字颜色 3 4 2 2" xfId="7436"/>
    <cellStyle name="强调文字颜色 3 4 2 2 2" xfId="7437"/>
    <cellStyle name="强调文字颜色 3 4 2 2 2 2" xfId="7438"/>
    <cellStyle name="强调文字颜色 3 4 2 2 3" xfId="7439"/>
    <cellStyle name="强调文字颜色 3 4 2 3" xfId="7440"/>
    <cellStyle name="强调文字颜色 3 4 2 3 2" xfId="7441"/>
    <cellStyle name="强调文字颜色 3 4 2 4" xfId="7442"/>
    <cellStyle name="强调文字颜色 3 4 2 4 2" xfId="7443"/>
    <cellStyle name="强调文字颜色 3 4 2 5" xfId="7444"/>
    <cellStyle name="强调文字颜色 3 4 2 6" xfId="8806"/>
    <cellStyle name="强调文字颜色 3 4 3" xfId="7445"/>
    <cellStyle name="强调文字颜色 3 4 3 2" xfId="7446"/>
    <cellStyle name="强调文字颜色 3 4 3 2 2" xfId="7447"/>
    <cellStyle name="强调文字颜色 3 4 3 3" xfId="7448"/>
    <cellStyle name="强调文字颜色 3 4 4" xfId="7449"/>
    <cellStyle name="强调文字颜色 3 4 4 2" xfId="7450"/>
    <cellStyle name="强调文字颜色 3 4 5" xfId="7451"/>
    <cellStyle name="强调文字颜色 3 4 5 2" xfId="7452"/>
    <cellStyle name="强调文字颜色 3 4 6" xfId="7453"/>
    <cellStyle name="强调文字颜色 3 4 7" xfId="8805"/>
    <cellStyle name="强调文字颜色 3 5" xfId="7454"/>
    <cellStyle name="强调文字颜色 3 5 2" xfId="7455"/>
    <cellStyle name="强调文字颜色 3 5 2 2" xfId="7456"/>
    <cellStyle name="强调文字颜色 3 5 2 2 2" xfId="7457"/>
    <cellStyle name="强调文字颜色 3 5 2 3" xfId="7458"/>
    <cellStyle name="强调文字颜色 3 5 3" xfId="7459"/>
    <cellStyle name="强调文字颜色 3 5 3 2" xfId="7460"/>
    <cellStyle name="强调文字颜色 3 5 4" xfId="7461"/>
    <cellStyle name="强调文字颜色 3 5 4 2" xfId="7462"/>
    <cellStyle name="强调文字颜色 3 5 5" xfId="7463"/>
    <cellStyle name="强调文字颜色 3 6" xfId="7464"/>
    <cellStyle name="强调文字颜色 3 6 2" xfId="7465"/>
    <cellStyle name="强调文字颜色 3 6 2 2" xfId="7466"/>
    <cellStyle name="强调文字颜色 3 6 2 2 2" xfId="7467"/>
    <cellStyle name="强调文字颜色 3 6 2 3" xfId="7468"/>
    <cellStyle name="强调文字颜色 3 6 3" xfId="7469"/>
    <cellStyle name="强调文字颜色 3 6 3 2" xfId="7470"/>
    <cellStyle name="强调文字颜色 3 6 4" xfId="7471"/>
    <cellStyle name="强调文字颜色 3 6 4 2" xfId="7472"/>
    <cellStyle name="强调文字颜色 3 6 5" xfId="7473"/>
    <cellStyle name="强调文字颜色 3 7" xfId="7474"/>
    <cellStyle name="强调文字颜色 3 7 2" xfId="7475"/>
    <cellStyle name="强调文字颜色 3 7 2 2" xfId="7476"/>
    <cellStyle name="强调文字颜色 3 7 2 2 2" xfId="7477"/>
    <cellStyle name="强调文字颜色 3 7 2 3" xfId="7478"/>
    <cellStyle name="强调文字颜色 3 7 3" xfId="7479"/>
    <cellStyle name="强调文字颜色 3 7 3 2" xfId="7480"/>
    <cellStyle name="强调文字颜色 3 7 4" xfId="7481"/>
    <cellStyle name="强调文字颜色 3 7 4 2" xfId="7482"/>
    <cellStyle name="强调文字颜色 3 7 5" xfId="7483"/>
    <cellStyle name="强调文字颜色 4 2" xfId="7484"/>
    <cellStyle name="强调文字颜色 4 2 2" xfId="7485"/>
    <cellStyle name="强调文字颜色 4 2 2 2" xfId="7486"/>
    <cellStyle name="强调文字颜色 4 2 2 2 2" xfId="7487"/>
    <cellStyle name="强调文字颜色 4 2 2 2 2 2" xfId="7488"/>
    <cellStyle name="强调文字颜色 4 2 2 2 3" xfId="7489"/>
    <cellStyle name="强调文字颜色 4 2 2 3" xfId="7490"/>
    <cellStyle name="强调文字颜色 4 2 2 3 2" xfId="7491"/>
    <cellStyle name="强调文字颜色 4 2 2 4" xfId="7492"/>
    <cellStyle name="强调文字颜色 4 2 2 4 2" xfId="7493"/>
    <cellStyle name="强调文字颜色 4 2 2 5" xfId="7494"/>
    <cellStyle name="强调文字颜色 4 2 2 6" xfId="8808"/>
    <cellStyle name="强调文字颜色 4 2 3" xfId="7495"/>
    <cellStyle name="强调文字颜色 4 2 3 2" xfId="7496"/>
    <cellStyle name="强调文字颜色 4 2 3 2 2" xfId="7497"/>
    <cellStyle name="强调文字颜色 4 2 3 3" xfId="7498"/>
    <cellStyle name="强调文字颜色 4 2 4" xfId="7499"/>
    <cellStyle name="强调文字颜色 4 2 4 2" xfId="7500"/>
    <cellStyle name="强调文字颜色 4 2 5" xfId="7501"/>
    <cellStyle name="强调文字颜色 4 2 5 2" xfId="7502"/>
    <cellStyle name="强调文字颜色 4 2 6" xfId="7503"/>
    <cellStyle name="强调文字颜色 4 2 7" xfId="8597"/>
    <cellStyle name="强调文字颜色 4 2 8" xfId="8807"/>
    <cellStyle name="强调文字颜色 4 3" xfId="7504"/>
    <cellStyle name="强调文字颜色 4 3 2" xfId="7505"/>
    <cellStyle name="强调文字颜色 4 3 2 2" xfId="7506"/>
    <cellStyle name="强调文字颜色 4 3 2 2 2" xfId="7507"/>
    <cellStyle name="强调文字颜色 4 3 2 2 2 2" xfId="7508"/>
    <cellStyle name="强调文字颜色 4 3 2 2 3" xfId="7509"/>
    <cellStyle name="强调文字颜色 4 3 2 3" xfId="7510"/>
    <cellStyle name="强调文字颜色 4 3 2 3 2" xfId="7511"/>
    <cellStyle name="强调文字颜色 4 3 2 4" xfId="7512"/>
    <cellStyle name="强调文字颜色 4 3 2 4 2" xfId="7513"/>
    <cellStyle name="强调文字颜色 4 3 2 5" xfId="7514"/>
    <cellStyle name="强调文字颜色 4 3 2 6" xfId="8810"/>
    <cellStyle name="强调文字颜色 4 3 3" xfId="7515"/>
    <cellStyle name="强调文字颜色 4 3 3 2" xfId="7516"/>
    <cellStyle name="强调文字颜色 4 3 3 2 2" xfId="7517"/>
    <cellStyle name="强调文字颜色 4 3 3 3" xfId="7518"/>
    <cellStyle name="强调文字颜色 4 3 4" xfId="7519"/>
    <cellStyle name="强调文字颜色 4 3 4 2" xfId="7520"/>
    <cellStyle name="强调文字颜色 4 3 5" xfId="7521"/>
    <cellStyle name="强调文字颜色 4 3 5 2" xfId="7522"/>
    <cellStyle name="强调文字颜色 4 3 6" xfId="7523"/>
    <cellStyle name="强调文字颜色 4 3 7" xfId="8809"/>
    <cellStyle name="强调文字颜色 4 4" xfId="7524"/>
    <cellStyle name="强调文字颜色 4 4 2" xfId="7525"/>
    <cellStyle name="强调文字颜色 4 4 2 2" xfId="7526"/>
    <cellStyle name="强调文字颜色 4 4 2 2 2" xfId="7527"/>
    <cellStyle name="强调文字颜色 4 4 2 2 2 2" xfId="7528"/>
    <cellStyle name="强调文字颜色 4 4 2 2 3" xfId="7529"/>
    <cellStyle name="强调文字颜色 4 4 2 3" xfId="7530"/>
    <cellStyle name="强调文字颜色 4 4 2 3 2" xfId="7531"/>
    <cellStyle name="强调文字颜色 4 4 2 4" xfId="7532"/>
    <cellStyle name="强调文字颜色 4 4 2 4 2" xfId="7533"/>
    <cellStyle name="强调文字颜色 4 4 2 5" xfId="7534"/>
    <cellStyle name="强调文字颜色 4 4 2 6" xfId="8812"/>
    <cellStyle name="强调文字颜色 4 4 3" xfId="7535"/>
    <cellStyle name="强调文字颜色 4 4 3 2" xfId="7536"/>
    <cellStyle name="强调文字颜色 4 4 3 2 2" xfId="7537"/>
    <cellStyle name="强调文字颜色 4 4 3 3" xfId="7538"/>
    <cellStyle name="强调文字颜色 4 4 4" xfId="7539"/>
    <cellStyle name="强调文字颜色 4 4 4 2" xfId="7540"/>
    <cellStyle name="强调文字颜色 4 4 5" xfId="7541"/>
    <cellStyle name="强调文字颜色 4 4 5 2" xfId="7542"/>
    <cellStyle name="强调文字颜色 4 4 6" xfId="7543"/>
    <cellStyle name="强调文字颜色 4 4 7" xfId="8811"/>
    <cellStyle name="强调文字颜色 4 5" xfId="7544"/>
    <cellStyle name="强调文字颜色 4 5 2" xfId="7545"/>
    <cellStyle name="强调文字颜色 4 5 2 2" xfId="7546"/>
    <cellStyle name="强调文字颜色 4 5 2 2 2" xfId="7547"/>
    <cellStyle name="强调文字颜色 4 5 2 3" xfId="7548"/>
    <cellStyle name="强调文字颜色 4 5 3" xfId="7549"/>
    <cellStyle name="强调文字颜色 4 5 3 2" xfId="7550"/>
    <cellStyle name="强调文字颜色 4 5 4" xfId="7551"/>
    <cellStyle name="强调文字颜色 4 5 4 2" xfId="7552"/>
    <cellStyle name="强调文字颜色 4 5 5" xfId="7553"/>
    <cellStyle name="强调文字颜色 4 6" xfId="7554"/>
    <cellStyle name="强调文字颜色 4 6 2" xfId="7555"/>
    <cellStyle name="强调文字颜色 4 6 2 2" xfId="7556"/>
    <cellStyle name="强调文字颜色 4 6 2 2 2" xfId="7557"/>
    <cellStyle name="强调文字颜色 4 6 2 3" xfId="7558"/>
    <cellStyle name="强调文字颜色 4 6 3" xfId="7559"/>
    <cellStyle name="强调文字颜色 4 6 3 2" xfId="7560"/>
    <cellStyle name="强调文字颜色 4 6 4" xfId="7561"/>
    <cellStyle name="强调文字颜色 4 6 4 2" xfId="7562"/>
    <cellStyle name="强调文字颜色 4 6 5" xfId="7563"/>
    <cellStyle name="强调文字颜色 4 7" xfId="7564"/>
    <cellStyle name="强调文字颜色 4 7 2" xfId="7565"/>
    <cellStyle name="强调文字颜色 4 7 2 2" xfId="7566"/>
    <cellStyle name="强调文字颜色 4 7 2 2 2" xfId="7567"/>
    <cellStyle name="强调文字颜色 4 7 2 3" xfId="7568"/>
    <cellStyle name="强调文字颜色 4 7 3" xfId="7569"/>
    <cellStyle name="强调文字颜色 4 7 3 2" xfId="7570"/>
    <cellStyle name="强调文字颜色 4 7 4" xfId="7571"/>
    <cellStyle name="强调文字颜色 4 7 4 2" xfId="7572"/>
    <cellStyle name="强调文字颜色 4 7 5" xfId="7573"/>
    <cellStyle name="强调文字颜色 5 2" xfId="7574"/>
    <cellStyle name="强调文字颜色 5 2 2" xfId="7575"/>
    <cellStyle name="强调文字颜色 5 2 2 2" xfId="7576"/>
    <cellStyle name="强调文字颜色 5 2 2 2 2" xfId="7577"/>
    <cellStyle name="强调文字颜色 5 2 2 2 2 2" xfId="7578"/>
    <cellStyle name="强调文字颜色 5 2 2 2 3" xfId="7579"/>
    <cellStyle name="强调文字颜色 5 2 2 3" xfId="7580"/>
    <cellStyle name="强调文字颜色 5 2 2 3 2" xfId="7581"/>
    <cellStyle name="强调文字颜色 5 2 2 4" xfId="7582"/>
    <cellStyle name="强调文字颜色 5 2 2 4 2" xfId="7583"/>
    <cellStyle name="强调文字颜色 5 2 2 5" xfId="7584"/>
    <cellStyle name="强调文字颜色 5 2 2 6" xfId="8814"/>
    <cellStyle name="强调文字颜色 5 2 3" xfId="7585"/>
    <cellStyle name="强调文字颜色 5 2 3 2" xfId="7586"/>
    <cellStyle name="强调文字颜色 5 2 3 2 2" xfId="7587"/>
    <cellStyle name="强调文字颜色 5 2 3 3" xfId="7588"/>
    <cellStyle name="强调文字颜色 5 2 4" xfId="7589"/>
    <cellStyle name="强调文字颜色 5 2 4 2" xfId="7590"/>
    <cellStyle name="强调文字颜色 5 2 5" xfId="7591"/>
    <cellStyle name="强调文字颜色 5 2 5 2" xfId="7592"/>
    <cellStyle name="强调文字颜色 5 2 6" xfId="7593"/>
    <cellStyle name="强调文字颜色 5 2 7" xfId="8598"/>
    <cellStyle name="强调文字颜色 5 2 8" xfId="8813"/>
    <cellStyle name="强调文字颜色 5 3" xfId="7594"/>
    <cellStyle name="强调文字颜色 5 3 2" xfId="7595"/>
    <cellStyle name="强调文字颜色 5 3 2 2" xfId="7596"/>
    <cellStyle name="强调文字颜色 5 3 2 2 2" xfId="7597"/>
    <cellStyle name="强调文字颜色 5 3 2 2 2 2" xfId="7598"/>
    <cellStyle name="强调文字颜色 5 3 2 2 3" xfId="7599"/>
    <cellStyle name="强调文字颜色 5 3 2 3" xfId="7600"/>
    <cellStyle name="强调文字颜色 5 3 2 3 2" xfId="7601"/>
    <cellStyle name="强调文字颜色 5 3 2 4" xfId="7602"/>
    <cellStyle name="强调文字颜色 5 3 2 4 2" xfId="7603"/>
    <cellStyle name="强调文字颜色 5 3 2 5" xfId="7604"/>
    <cellStyle name="强调文字颜色 5 3 2 6" xfId="8816"/>
    <cellStyle name="强调文字颜色 5 3 3" xfId="7605"/>
    <cellStyle name="强调文字颜色 5 3 3 2" xfId="7606"/>
    <cellStyle name="强调文字颜色 5 3 3 2 2" xfId="7607"/>
    <cellStyle name="强调文字颜色 5 3 3 3" xfId="7608"/>
    <cellStyle name="强调文字颜色 5 3 4" xfId="7609"/>
    <cellStyle name="强调文字颜色 5 3 4 2" xfId="7610"/>
    <cellStyle name="强调文字颜色 5 3 5" xfId="7611"/>
    <cellStyle name="强调文字颜色 5 3 5 2" xfId="7612"/>
    <cellStyle name="强调文字颜色 5 3 6" xfId="7613"/>
    <cellStyle name="强调文字颜色 5 3 7" xfId="8815"/>
    <cellStyle name="强调文字颜色 5 4" xfId="7614"/>
    <cellStyle name="强调文字颜色 5 4 2" xfId="7615"/>
    <cellStyle name="强调文字颜色 5 4 2 2" xfId="7616"/>
    <cellStyle name="强调文字颜色 5 4 2 2 2" xfId="7617"/>
    <cellStyle name="强调文字颜色 5 4 2 2 2 2" xfId="7618"/>
    <cellStyle name="强调文字颜色 5 4 2 2 3" xfId="7619"/>
    <cellStyle name="强调文字颜色 5 4 2 3" xfId="7620"/>
    <cellStyle name="强调文字颜色 5 4 2 3 2" xfId="7621"/>
    <cellStyle name="强调文字颜色 5 4 2 4" xfId="7622"/>
    <cellStyle name="强调文字颜色 5 4 2 4 2" xfId="7623"/>
    <cellStyle name="强调文字颜色 5 4 2 5" xfId="7624"/>
    <cellStyle name="强调文字颜色 5 4 2 6" xfId="8818"/>
    <cellStyle name="强调文字颜色 5 4 3" xfId="7625"/>
    <cellStyle name="强调文字颜色 5 4 3 2" xfId="7626"/>
    <cellStyle name="强调文字颜色 5 4 3 2 2" xfId="7627"/>
    <cellStyle name="强调文字颜色 5 4 3 3" xfId="7628"/>
    <cellStyle name="强调文字颜色 5 4 4" xfId="7629"/>
    <cellStyle name="强调文字颜色 5 4 4 2" xfId="7630"/>
    <cellStyle name="强调文字颜色 5 4 5" xfId="7631"/>
    <cellStyle name="强调文字颜色 5 4 5 2" xfId="7632"/>
    <cellStyle name="强调文字颜色 5 4 6" xfId="7633"/>
    <cellStyle name="强调文字颜色 5 4 7" xfId="8817"/>
    <cellStyle name="强调文字颜色 5 5" xfId="7634"/>
    <cellStyle name="强调文字颜色 5 5 2" xfId="7635"/>
    <cellStyle name="强调文字颜色 5 5 2 2" xfId="7636"/>
    <cellStyle name="强调文字颜色 5 5 2 2 2" xfId="7637"/>
    <cellStyle name="强调文字颜色 5 5 2 3" xfId="7638"/>
    <cellStyle name="强调文字颜色 5 5 3" xfId="7639"/>
    <cellStyle name="强调文字颜色 5 5 3 2" xfId="7640"/>
    <cellStyle name="强调文字颜色 5 5 4" xfId="7641"/>
    <cellStyle name="强调文字颜色 5 5 4 2" xfId="7642"/>
    <cellStyle name="强调文字颜色 5 5 5" xfId="7643"/>
    <cellStyle name="强调文字颜色 5 6" xfId="7644"/>
    <cellStyle name="强调文字颜色 5 6 2" xfId="7645"/>
    <cellStyle name="强调文字颜色 5 6 2 2" xfId="7646"/>
    <cellStyle name="强调文字颜色 5 6 2 2 2" xfId="7647"/>
    <cellStyle name="强调文字颜色 5 6 2 3" xfId="7648"/>
    <cellStyle name="强调文字颜色 5 6 3" xfId="7649"/>
    <cellStyle name="强调文字颜色 5 6 3 2" xfId="7650"/>
    <cellStyle name="强调文字颜色 5 6 4" xfId="7651"/>
    <cellStyle name="强调文字颜色 5 6 4 2" xfId="7652"/>
    <cellStyle name="强调文字颜色 5 6 5" xfId="7653"/>
    <cellStyle name="强调文字颜色 5 7" xfId="7654"/>
    <cellStyle name="强调文字颜色 5 7 2" xfId="7655"/>
    <cellStyle name="强调文字颜色 5 7 2 2" xfId="7656"/>
    <cellStyle name="强调文字颜色 5 7 2 2 2" xfId="7657"/>
    <cellStyle name="强调文字颜色 5 7 2 3" xfId="7658"/>
    <cellStyle name="强调文字颜色 5 7 3" xfId="7659"/>
    <cellStyle name="强调文字颜色 5 7 3 2" xfId="7660"/>
    <cellStyle name="强调文字颜色 5 7 4" xfId="7661"/>
    <cellStyle name="强调文字颜色 5 7 4 2" xfId="7662"/>
    <cellStyle name="强调文字颜色 5 7 5" xfId="7663"/>
    <cellStyle name="强调文字颜色 6 2" xfId="7664"/>
    <cellStyle name="强调文字颜色 6 2 2" xfId="7665"/>
    <cellStyle name="强调文字颜色 6 2 2 2" xfId="7666"/>
    <cellStyle name="强调文字颜色 6 2 2 2 2" xfId="7667"/>
    <cellStyle name="强调文字颜色 6 2 2 2 2 2" xfId="7668"/>
    <cellStyle name="强调文字颜色 6 2 2 2 3" xfId="7669"/>
    <cellStyle name="强调文字颜色 6 2 2 3" xfId="7670"/>
    <cellStyle name="强调文字颜色 6 2 2 3 2" xfId="7671"/>
    <cellStyle name="强调文字颜色 6 2 2 4" xfId="7672"/>
    <cellStyle name="强调文字颜色 6 2 2 4 2" xfId="7673"/>
    <cellStyle name="强调文字颜色 6 2 2 5" xfId="7674"/>
    <cellStyle name="强调文字颜色 6 2 2 6" xfId="8820"/>
    <cellStyle name="强调文字颜色 6 2 3" xfId="7675"/>
    <cellStyle name="强调文字颜色 6 2 3 2" xfId="7676"/>
    <cellStyle name="强调文字颜色 6 2 3 2 2" xfId="7677"/>
    <cellStyle name="强调文字颜色 6 2 3 3" xfId="7678"/>
    <cellStyle name="强调文字颜色 6 2 4" xfId="7679"/>
    <cellStyle name="强调文字颜色 6 2 4 2" xfId="7680"/>
    <cellStyle name="强调文字颜色 6 2 5" xfId="7681"/>
    <cellStyle name="强调文字颜色 6 2 5 2" xfId="7682"/>
    <cellStyle name="强调文字颜色 6 2 6" xfId="7683"/>
    <cellStyle name="强调文字颜色 6 2 7" xfId="8599"/>
    <cellStyle name="强调文字颜色 6 2 8" xfId="8819"/>
    <cellStyle name="强调文字颜色 6 3" xfId="7684"/>
    <cellStyle name="强调文字颜色 6 3 2" xfId="7685"/>
    <cellStyle name="强调文字颜色 6 3 2 2" xfId="7686"/>
    <cellStyle name="强调文字颜色 6 3 2 2 2" xfId="7687"/>
    <cellStyle name="强调文字颜色 6 3 2 2 2 2" xfId="7688"/>
    <cellStyle name="强调文字颜色 6 3 2 2 3" xfId="7689"/>
    <cellStyle name="强调文字颜色 6 3 2 3" xfId="7690"/>
    <cellStyle name="强调文字颜色 6 3 2 3 2" xfId="7691"/>
    <cellStyle name="强调文字颜色 6 3 2 4" xfId="7692"/>
    <cellStyle name="强调文字颜色 6 3 2 4 2" xfId="7693"/>
    <cellStyle name="强调文字颜色 6 3 2 5" xfId="7694"/>
    <cellStyle name="强调文字颜色 6 3 2 6" xfId="8822"/>
    <cellStyle name="强调文字颜色 6 3 3" xfId="7695"/>
    <cellStyle name="强调文字颜色 6 3 3 2" xfId="7696"/>
    <cellStyle name="强调文字颜色 6 3 3 2 2" xfId="7697"/>
    <cellStyle name="强调文字颜色 6 3 3 3" xfId="7698"/>
    <cellStyle name="强调文字颜色 6 3 4" xfId="7699"/>
    <cellStyle name="强调文字颜色 6 3 4 2" xfId="7700"/>
    <cellStyle name="强调文字颜色 6 3 5" xfId="7701"/>
    <cellStyle name="强调文字颜色 6 3 5 2" xfId="7702"/>
    <cellStyle name="强调文字颜色 6 3 6" xfId="7703"/>
    <cellStyle name="强调文字颜色 6 3 7" xfId="8821"/>
    <cellStyle name="强调文字颜色 6 4" xfId="7704"/>
    <cellStyle name="强调文字颜色 6 4 2" xfId="7705"/>
    <cellStyle name="强调文字颜色 6 4 2 2" xfId="7706"/>
    <cellStyle name="强调文字颜色 6 4 2 2 2" xfId="7707"/>
    <cellStyle name="强调文字颜色 6 4 2 2 2 2" xfId="7708"/>
    <cellStyle name="强调文字颜色 6 4 2 2 3" xfId="7709"/>
    <cellStyle name="强调文字颜色 6 4 2 3" xfId="7710"/>
    <cellStyle name="强调文字颜色 6 4 2 3 2" xfId="7711"/>
    <cellStyle name="强调文字颜色 6 4 2 4" xfId="7712"/>
    <cellStyle name="强调文字颜色 6 4 2 4 2" xfId="7713"/>
    <cellStyle name="强调文字颜色 6 4 2 5" xfId="7714"/>
    <cellStyle name="强调文字颜色 6 4 2 6" xfId="8824"/>
    <cellStyle name="强调文字颜色 6 4 3" xfId="7715"/>
    <cellStyle name="强调文字颜色 6 4 3 2" xfId="7716"/>
    <cellStyle name="强调文字颜色 6 4 3 2 2" xfId="7717"/>
    <cellStyle name="强调文字颜色 6 4 3 3" xfId="7718"/>
    <cellStyle name="强调文字颜色 6 4 4" xfId="7719"/>
    <cellStyle name="强调文字颜色 6 4 4 2" xfId="7720"/>
    <cellStyle name="强调文字颜色 6 4 5" xfId="7721"/>
    <cellStyle name="强调文字颜色 6 4 5 2" xfId="7722"/>
    <cellStyle name="强调文字颜色 6 4 6" xfId="7723"/>
    <cellStyle name="强调文字颜色 6 4 7" xfId="8823"/>
    <cellStyle name="强调文字颜色 6 5" xfId="7724"/>
    <cellStyle name="强调文字颜色 6 5 2" xfId="7725"/>
    <cellStyle name="强调文字颜色 6 5 2 2" xfId="7726"/>
    <cellStyle name="强调文字颜色 6 5 2 2 2" xfId="7727"/>
    <cellStyle name="强调文字颜色 6 5 2 3" xfId="7728"/>
    <cellStyle name="强调文字颜色 6 5 3" xfId="7729"/>
    <cellStyle name="强调文字颜色 6 5 3 2" xfId="7730"/>
    <cellStyle name="强调文字颜色 6 5 4" xfId="7731"/>
    <cellStyle name="强调文字颜色 6 5 4 2" xfId="7732"/>
    <cellStyle name="强调文字颜色 6 5 5" xfId="7733"/>
    <cellStyle name="强调文字颜色 6 6" xfId="7734"/>
    <cellStyle name="强调文字颜色 6 6 2" xfId="7735"/>
    <cellStyle name="强调文字颜色 6 6 2 2" xfId="7736"/>
    <cellStyle name="强调文字颜色 6 6 2 2 2" xfId="7737"/>
    <cellStyle name="强调文字颜色 6 6 2 3" xfId="7738"/>
    <cellStyle name="强调文字颜色 6 6 3" xfId="7739"/>
    <cellStyle name="强调文字颜色 6 6 3 2" xfId="7740"/>
    <cellStyle name="强调文字颜色 6 6 4" xfId="7741"/>
    <cellStyle name="强调文字颜色 6 6 4 2" xfId="7742"/>
    <cellStyle name="强调文字颜色 6 6 5" xfId="7743"/>
    <cellStyle name="强调文字颜色 6 7" xfId="7744"/>
    <cellStyle name="强调文字颜色 6 7 2" xfId="7745"/>
    <cellStyle name="强调文字颜色 6 7 2 2" xfId="7746"/>
    <cellStyle name="强调文字颜色 6 7 2 2 2" xfId="7747"/>
    <cellStyle name="强调文字颜色 6 7 2 3" xfId="7748"/>
    <cellStyle name="强调文字颜色 6 7 3" xfId="7749"/>
    <cellStyle name="强调文字颜色 6 7 3 2" xfId="7750"/>
    <cellStyle name="强调文字颜色 6 7 4" xfId="7751"/>
    <cellStyle name="强调文字颜色 6 7 4 2" xfId="7752"/>
    <cellStyle name="强调文字颜色 6 7 5" xfId="7753"/>
    <cellStyle name="适中 2" xfId="7754"/>
    <cellStyle name="适中 2 10" xfId="8974"/>
    <cellStyle name="适中 2 2" xfId="7755"/>
    <cellStyle name="适中 2 2 2" xfId="7756"/>
    <cellStyle name="适中 2 2 2 2" xfId="7757"/>
    <cellStyle name="适中 2 2 2 2 2" xfId="7758"/>
    <cellStyle name="适中 2 2 2 3" xfId="7759"/>
    <cellStyle name="适中 2 2 3" xfId="7760"/>
    <cellStyle name="适中 2 2 3 2" xfId="7761"/>
    <cellStyle name="适中 2 2 4" xfId="7762"/>
    <cellStyle name="适中 2 2 4 2" xfId="7763"/>
    <cellStyle name="适中 2 2 5" xfId="7764"/>
    <cellStyle name="适中 2 2 6" xfId="8826"/>
    <cellStyle name="适中 2 3" xfId="7765"/>
    <cellStyle name="适中 2 3 2" xfId="7766"/>
    <cellStyle name="适中 2 3 2 2" xfId="7767"/>
    <cellStyle name="适中 2 3 3" xfId="7768"/>
    <cellStyle name="适中 2 4" xfId="7769"/>
    <cellStyle name="适中 2 4 2" xfId="7770"/>
    <cellStyle name="适中 2 5" xfId="7771"/>
    <cellStyle name="适中 2 5 2" xfId="7772"/>
    <cellStyle name="适中 2 6" xfId="7773"/>
    <cellStyle name="适中 2 7" xfId="8600"/>
    <cellStyle name="适中 2 8" xfId="8825"/>
    <cellStyle name="适中 2 9" xfId="8899"/>
    <cellStyle name="适中 3" xfId="7774"/>
    <cellStyle name="适中 3 2" xfId="7775"/>
    <cellStyle name="适中 3 2 2" xfId="7776"/>
    <cellStyle name="适中 3 2 2 2" xfId="7777"/>
    <cellStyle name="适中 3 2 2 2 2" xfId="7778"/>
    <cellStyle name="适中 3 2 2 3" xfId="7779"/>
    <cellStyle name="适中 3 2 3" xfId="7780"/>
    <cellStyle name="适中 3 2 3 2" xfId="7781"/>
    <cellStyle name="适中 3 2 4" xfId="7782"/>
    <cellStyle name="适中 3 2 4 2" xfId="7783"/>
    <cellStyle name="适中 3 2 5" xfId="7784"/>
    <cellStyle name="适中 3 2 6" xfId="8828"/>
    <cellStyle name="适中 3 3" xfId="7785"/>
    <cellStyle name="适中 3 3 2" xfId="7786"/>
    <cellStyle name="适中 3 3 2 2" xfId="7787"/>
    <cellStyle name="适中 3 3 3" xfId="7788"/>
    <cellStyle name="适中 3 4" xfId="7789"/>
    <cellStyle name="适中 3 4 2" xfId="7790"/>
    <cellStyle name="适中 3 5" xfId="7791"/>
    <cellStyle name="适中 3 5 2" xfId="7792"/>
    <cellStyle name="适中 3 6" xfId="7793"/>
    <cellStyle name="适中 3 7" xfId="8827"/>
    <cellStyle name="适中 4" xfId="7794"/>
    <cellStyle name="适中 4 2" xfId="7795"/>
    <cellStyle name="适中 4 2 2" xfId="7796"/>
    <cellStyle name="适中 4 2 2 2" xfId="7797"/>
    <cellStyle name="适中 4 2 2 2 2" xfId="7798"/>
    <cellStyle name="适中 4 2 2 3" xfId="7799"/>
    <cellStyle name="适中 4 2 3" xfId="7800"/>
    <cellStyle name="适中 4 2 3 2" xfId="7801"/>
    <cellStyle name="适中 4 2 4" xfId="7802"/>
    <cellStyle name="适中 4 2 4 2" xfId="7803"/>
    <cellStyle name="适中 4 2 5" xfId="7804"/>
    <cellStyle name="适中 4 2 6" xfId="8830"/>
    <cellStyle name="适中 4 3" xfId="7805"/>
    <cellStyle name="适中 4 3 2" xfId="7806"/>
    <cellStyle name="适中 4 3 2 2" xfId="7807"/>
    <cellStyle name="适中 4 3 3" xfId="7808"/>
    <cellStyle name="适中 4 4" xfId="7809"/>
    <cellStyle name="适中 4 4 2" xfId="7810"/>
    <cellStyle name="适中 4 5" xfId="7811"/>
    <cellStyle name="适中 4 5 2" xfId="7812"/>
    <cellStyle name="适中 4 6" xfId="7813"/>
    <cellStyle name="适中 4 7" xfId="8829"/>
    <cellStyle name="适中 5" xfId="7814"/>
    <cellStyle name="适中 5 2" xfId="7815"/>
    <cellStyle name="适中 5 2 2" xfId="7816"/>
    <cellStyle name="适中 5 2 2 2" xfId="7817"/>
    <cellStyle name="适中 5 2 3" xfId="7818"/>
    <cellStyle name="适中 5 3" xfId="7819"/>
    <cellStyle name="适中 5 3 2" xfId="7820"/>
    <cellStyle name="适中 5 4" xfId="7821"/>
    <cellStyle name="适中 5 4 2" xfId="7822"/>
    <cellStyle name="适中 5 5" xfId="7823"/>
    <cellStyle name="适中 6" xfId="7824"/>
    <cellStyle name="适中 6 2" xfId="7825"/>
    <cellStyle name="适中 6 2 2" xfId="7826"/>
    <cellStyle name="适中 6 2 2 2" xfId="7827"/>
    <cellStyle name="适中 6 2 3" xfId="7828"/>
    <cellStyle name="适中 6 3" xfId="7829"/>
    <cellStyle name="适中 6 3 2" xfId="7830"/>
    <cellStyle name="适中 6 4" xfId="7831"/>
    <cellStyle name="适中 6 4 2" xfId="7832"/>
    <cellStyle name="适中 6 5" xfId="7833"/>
    <cellStyle name="适中 7" xfId="7834"/>
    <cellStyle name="适中 7 2" xfId="7835"/>
    <cellStyle name="适中 7 2 2" xfId="7836"/>
    <cellStyle name="适中 7 2 2 2" xfId="7837"/>
    <cellStyle name="适中 7 2 3" xfId="7838"/>
    <cellStyle name="适中 7 3" xfId="7839"/>
    <cellStyle name="适中 7 3 2" xfId="7840"/>
    <cellStyle name="适中 7 4" xfId="7841"/>
    <cellStyle name="适中 7 4 2" xfId="7842"/>
    <cellStyle name="适中 7 5" xfId="7843"/>
    <cellStyle name="输出 2" xfId="7844"/>
    <cellStyle name="输出 2 10" xfId="8919"/>
    <cellStyle name="输出 2 11" xfId="8933"/>
    <cellStyle name="输出 2 12" xfId="8975"/>
    <cellStyle name="输出 2 2" xfId="7845"/>
    <cellStyle name="输出 2 2 2" xfId="7846"/>
    <cellStyle name="输出 2 2 2 2" xfId="7847"/>
    <cellStyle name="输出 2 2 2 2 2" xfId="7848"/>
    <cellStyle name="输出 2 2 2 3" xfId="7849"/>
    <cellStyle name="输出 2 2 3" xfId="7850"/>
    <cellStyle name="输出 2 2 3 2" xfId="7851"/>
    <cellStyle name="输出 2 2 4" xfId="7852"/>
    <cellStyle name="输出 2 2 4 2" xfId="7853"/>
    <cellStyle name="输出 2 2 5" xfId="7854"/>
    <cellStyle name="输出 2 2 6" xfId="8832"/>
    <cellStyle name="输出 2 2 7" xfId="8927"/>
    <cellStyle name="输出 2 2 8" xfId="8938"/>
    <cellStyle name="输出 2 3" xfId="7855"/>
    <cellStyle name="输出 2 3 2" xfId="7856"/>
    <cellStyle name="输出 2 3 2 2" xfId="7857"/>
    <cellStyle name="输出 2 3 3" xfId="7858"/>
    <cellStyle name="输出 2 4" xfId="7859"/>
    <cellStyle name="输出 2 4 2" xfId="7860"/>
    <cellStyle name="输出 2 5" xfId="7861"/>
    <cellStyle name="输出 2 5 2" xfId="7862"/>
    <cellStyle name="输出 2 6" xfId="7863"/>
    <cellStyle name="输出 2 7" xfId="8601"/>
    <cellStyle name="输出 2 8" xfId="8606"/>
    <cellStyle name="输出 2 9" xfId="8831"/>
    <cellStyle name="输出 3" xfId="7864"/>
    <cellStyle name="输出 3 2" xfId="7865"/>
    <cellStyle name="输出 3 2 2" xfId="7866"/>
    <cellStyle name="输出 3 2 2 2" xfId="7867"/>
    <cellStyle name="输出 3 2 2 2 2" xfId="7868"/>
    <cellStyle name="输出 3 2 2 3" xfId="7869"/>
    <cellStyle name="输出 3 2 3" xfId="7870"/>
    <cellStyle name="输出 3 2 3 2" xfId="7871"/>
    <cellStyle name="输出 3 2 4" xfId="7872"/>
    <cellStyle name="输出 3 2 4 2" xfId="7873"/>
    <cellStyle name="输出 3 2 5" xfId="7874"/>
    <cellStyle name="输出 3 2 6" xfId="8834"/>
    <cellStyle name="输出 3 3" xfId="7875"/>
    <cellStyle name="输出 3 3 2" xfId="7876"/>
    <cellStyle name="输出 3 3 2 2" xfId="7877"/>
    <cellStyle name="输出 3 3 3" xfId="7878"/>
    <cellStyle name="输出 3 4" xfId="7879"/>
    <cellStyle name="输出 3 4 2" xfId="7880"/>
    <cellStyle name="输出 3 5" xfId="7881"/>
    <cellStyle name="输出 3 5 2" xfId="7882"/>
    <cellStyle name="输出 3 6" xfId="7883"/>
    <cellStyle name="输出 3 7" xfId="8833"/>
    <cellStyle name="输出 4" xfId="7884"/>
    <cellStyle name="输出 4 2" xfId="7885"/>
    <cellStyle name="输出 4 2 2" xfId="7886"/>
    <cellStyle name="输出 4 2 2 2" xfId="7887"/>
    <cellStyle name="输出 4 2 2 2 2" xfId="7888"/>
    <cellStyle name="输出 4 2 2 3" xfId="7889"/>
    <cellStyle name="输出 4 2 3" xfId="7890"/>
    <cellStyle name="输出 4 2 3 2" xfId="7891"/>
    <cellStyle name="输出 4 2 4" xfId="7892"/>
    <cellStyle name="输出 4 2 4 2" xfId="7893"/>
    <cellStyle name="输出 4 2 5" xfId="7894"/>
    <cellStyle name="输出 4 2 6" xfId="8836"/>
    <cellStyle name="输出 4 3" xfId="7895"/>
    <cellStyle name="输出 4 3 2" xfId="7896"/>
    <cellStyle name="输出 4 3 2 2" xfId="7897"/>
    <cellStyle name="输出 4 3 3" xfId="7898"/>
    <cellStyle name="输出 4 4" xfId="7899"/>
    <cellStyle name="输出 4 4 2" xfId="7900"/>
    <cellStyle name="输出 4 5" xfId="7901"/>
    <cellStyle name="输出 4 5 2" xfId="7902"/>
    <cellStyle name="输出 4 6" xfId="7903"/>
    <cellStyle name="输出 4 7" xfId="8835"/>
    <cellStyle name="输出 5" xfId="7904"/>
    <cellStyle name="输出 5 2" xfId="7905"/>
    <cellStyle name="输出 5 2 2" xfId="7906"/>
    <cellStyle name="输出 5 2 2 2" xfId="7907"/>
    <cellStyle name="输出 5 2 3" xfId="7908"/>
    <cellStyle name="输出 5 3" xfId="7909"/>
    <cellStyle name="输出 5 3 2" xfId="7910"/>
    <cellStyle name="输出 5 4" xfId="7911"/>
    <cellStyle name="输出 5 4 2" xfId="7912"/>
    <cellStyle name="输出 5 5" xfId="7913"/>
    <cellStyle name="输出 6" xfId="7914"/>
    <cellStyle name="输出 6 2" xfId="7915"/>
    <cellStyle name="输出 6 2 2" xfId="7916"/>
    <cellStyle name="输出 6 2 2 2" xfId="7917"/>
    <cellStyle name="输出 6 2 3" xfId="7918"/>
    <cellStyle name="输出 6 3" xfId="7919"/>
    <cellStyle name="输出 6 3 2" xfId="7920"/>
    <cellStyle name="输出 6 4" xfId="7921"/>
    <cellStyle name="输出 6 4 2" xfId="7922"/>
    <cellStyle name="输出 6 5" xfId="7923"/>
    <cellStyle name="输出 7" xfId="7924"/>
    <cellStyle name="输出 7 2" xfId="7925"/>
    <cellStyle name="输出 7 2 2" xfId="7926"/>
    <cellStyle name="输出 7 2 2 2" xfId="7927"/>
    <cellStyle name="输出 7 2 3" xfId="7928"/>
    <cellStyle name="输出 7 3" xfId="7929"/>
    <cellStyle name="输出 7 3 2" xfId="7930"/>
    <cellStyle name="输出 7 4" xfId="7931"/>
    <cellStyle name="输出 7 4 2" xfId="7932"/>
    <cellStyle name="输出 7 5" xfId="7933"/>
    <cellStyle name="输入 2" xfId="7934"/>
    <cellStyle name="输入 2 10" xfId="8920"/>
    <cellStyle name="输入 2 11" xfId="8934"/>
    <cellStyle name="输入 2 12" xfId="8976"/>
    <cellStyle name="输入 2 2" xfId="7935"/>
    <cellStyle name="输入 2 2 2" xfId="7936"/>
    <cellStyle name="输入 2 2 2 2" xfId="7937"/>
    <cellStyle name="输入 2 2 2 2 2" xfId="7938"/>
    <cellStyle name="输入 2 2 2 3" xfId="7939"/>
    <cellStyle name="输入 2 2 3" xfId="7940"/>
    <cellStyle name="输入 2 2 3 2" xfId="7941"/>
    <cellStyle name="输入 2 2 4" xfId="7942"/>
    <cellStyle name="输入 2 2 4 2" xfId="7943"/>
    <cellStyle name="输入 2 2 5" xfId="7944"/>
    <cellStyle name="输入 2 2 6" xfId="8838"/>
    <cellStyle name="输入 2 2 7" xfId="8928"/>
    <cellStyle name="输入 2 2 8" xfId="8939"/>
    <cellStyle name="输入 2 3" xfId="7945"/>
    <cellStyle name="输入 2 3 2" xfId="7946"/>
    <cellStyle name="输入 2 3 2 2" xfId="7947"/>
    <cellStyle name="输入 2 3 3" xfId="7948"/>
    <cellStyle name="输入 2 4" xfId="7949"/>
    <cellStyle name="输入 2 4 2" xfId="7950"/>
    <cellStyle name="输入 2 5" xfId="7951"/>
    <cellStyle name="输入 2 5 2" xfId="7952"/>
    <cellStyle name="输入 2 6" xfId="7953"/>
    <cellStyle name="输入 2 7" xfId="8602"/>
    <cellStyle name="输入 2 8" xfId="8607"/>
    <cellStyle name="输入 2 9" xfId="8837"/>
    <cellStyle name="输入 3" xfId="7954"/>
    <cellStyle name="输入 3 2" xfId="7955"/>
    <cellStyle name="输入 3 2 2" xfId="7956"/>
    <cellStyle name="输入 3 2 2 2" xfId="7957"/>
    <cellStyle name="输入 3 2 2 2 2" xfId="7958"/>
    <cellStyle name="输入 3 2 2 3" xfId="7959"/>
    <cellStyle name="输入 3 2 3" xfId="7960"/>
    <cellStyle name="输入 3 2 3 2" xfId="7961"/>
    <cellStyle name="输入 3 2 4" xfId="7962"/>
    <cellStyle name="输入 3 2 4 2" xfId="7963"/>
    <cellStyle name="输入 3 2 5" xfId="7964"/>
    <cellStyle name="输入 3 2 6" xfId="8840"/>
    <cellStyle name="输入 3 3" xfId="7965"/>
    <cellStyle name="输入 3 3 2" xfId="7966"/>
    <cellStyle name="输入 3 3 2 2" xfId="7967"/>
    <cellStyle name="输入 3 3 3" xfId="7968"/>
    <cellStyle name="输入 3 4" xfId="7969"/>
    <cellStyle name="输入 3 4 2" xfId="7970"/>
    <cellStyle name="输入 3 5" xfId="7971"/>
    <cellStyle name="输入 3 5 2" xfId="7972"/>
    <cellStyle name="输入 3 6" xfId="7973"/>
    <cellStyle name="输入 3 7" xfId="8839"/>
    <cellStyle name="输入 4" xfId="7974"/>
    <cellStyle name="输入 4 2" xfId="7975"/>
    <cellStyle name="输入 4 2 2" xfId="7976"/>
    <cellStyle name="输入 4 2 2 2" xfId="7977"/>
    <cellStyle name="输入 4 2 2 2 2" xfId="7978"/>
    <cellStyle name="输入 4 2 2 3" xfId="7979"/>
    <cellStyle name="输入 4 2 3" xfId="7980"/>
    <cellStyle name="输入 4 2 3 2" xfId="7981"/>
    <cellStyle name="输入 4 2 4" xfId="7982"/>
    <cellStyle name="输入 4 2 4 2" xfId="7983"/>
    <cellStyle name="输入 4 2 5" xfId="7984"/>
    <cellStyle name="输入 4 2 6" xfId="8842"/>
    <cellStyle name="输入 4 3" xfId="7985"/>
    <cellStyle name="输入 4 3 2" xfId="7986"/>
    <cellStyle name="输入 4 3 2 2" xfId="7987"/>
    <cellStyle name="输入 4 3 3" xfId="7988"/>
    <cellStyle name="输入 4 4" xfId="7989"/>
    <cellStyle name="输入 4 4 2" xfId="7990"/>
    <cellStyle name="输入 4 5" xfId="7991"/>
    <cellStyle name="输入 4 5 2" xfId="7992"/>
    <cellStyle name="输入 4 6" xfId="7993"/>
    <cellStyle name="输入 4 7" xfId="8841"/>
    <cellStyle name="输入 5" xfId="7994"/>
    <cellStyle name="输入 5 2" xfId="7995"/>
    <cellStyle name="输入 5 2 2" xfId="7996"/>
    <cellStyle name="输入 5 2 2 2" xfId="7997"/>
    <cellStyle name="输入 5 2 3" xfId="7998"/>
    <cellStyle name="输入 5 3" xfId="7999"/>
    <cellStyle name="输入 5 3 2" xfId="8000"/>
    <cellStyle name="输入 5 4" xfId="8001"/>
    <cellStyle name="输入 5 4 2" xfId="8002"/>
    <cellStyle name="输入 5 5" xfId="8003"/>
    <cellStyle name="输入 6" xfId="8004"/>
    <cellStyle name="输入 6 2" xfId="8005"/>
    <cellStyle name="输入 6 2 2" xfId="8006"/>
    <cellStyle name="输入 6 2 2 2" xfId="8007"/>
    <cellStyle name="输入 6 2 3" xfId="8008"/>
    <cellStyle name="输入 6 3" xfId="8009"/>
    <cellStyle name="输入 6 3 2" xfId="8010"/>
    <cellStyle name="输入 6 4" xfId="8011"/>
    <cellStyle name="输入 6 4 2" xfId="8012"/>
    <cellStyle name="输入 6 5" xfId="8013"/>
    <cellStyle name="输入 7" xfId="8014"/>
    <cellStyle name="输入 7 2" xfId="8015"/>
    <cellStyle name="输入 7 2 2" xfId="8016"/>
    <cellStyle name="输入 7 2 2 2" xfId="8017"/>
    <cellStyle name="输入 7 2 3" xfId="8018"/>
    <cellStyle name="输入 7 3" xfId="8019"/>
    <cellStyle name="输入 7 3 2" xfId="8020"/>
    <cellStyle name="输入 7 4" xfId="8021"/>
    <cellStyle name="输入 7 4 2" xfId="8022"/>
    <cellStyle name="输入 7 5" xfId="8023"/>
    <cellStyle name="说明文本" xfId="8024"/>
    <cellStyle name="说明文本 2" xfId="8025"/>
    <cellStyle name="说明文本 2 2" xfId="8026"/>
    <cellStyle name="说明文本 2 2 2" xfId="8027"/>
    <cellStyle name="说明文本 2 2 2 2" xfId="8028"/>
    <cellStyle name="说明文本 2 2 2 2 2" xfId="8029"/>
    <cellStyle name="说明文本 2 2 2 3" xfId="8030"/>
    <cellStyle name="说明文本 2 2 3" xfId="8031"/>
    <cellStyle name="说明文本 2 2 3 2" xfId="8032"/>
    <cellStyle name="说明文本 2 2 4" xfId="8033"/>
    <cellStyle name="说明文本 2 2 4 2" xfId="8034"/>
    <cellStyle name="说明文本 2 2 5" xfId="8035"/>
    <cellStyle name="说明文本 2 3" xfId="8036"/>
    <cellStyle name="说明文本 2 3 2" xfId="8037"/>
    <cellStyle name="说明文本 2 3 2 2" xfId="8038"/>
    <cellStyle name="说明文本 2 3 3" xfId="8039"/>
    <cellStyle name="说明文本 2 4" xfId="8040"/>
    <cellStyle name="说明文本 2 4 2" xfId="8041"/>
    <cellStyle name="说明文本 2 5" xfId="8042"/>
    <cellStyle name="说明文本 2 5 2" xfId="8043"/>
    <cellStyle name="说明文本 2 6" xfId="8044"/>
    <cellStyle name="说明文本 3" xfId="8045"/>
    <cellStyle name="说明文本 3 2" xfId="8046"/>
    <cellStyle name="说明文本 3 2 2" xfId="8047"/>
    <cellStyle name="说明文本 3 2 2 2" xfId="8048"/>
    <cellStyle name="说明文本 3 2 3" xfId="8049"/>
    <cellStyle name="说明文本 3 3" xfId="8050"/>
    <cellStyle name="说明文本 3 3 2" xfId="8051"/>
    <cellStyle name="说明文本 3 4" xfId="8052"/>
    <cellStyle name="说明文本 3 4 2" xfId="8053"/>
    <cellStyle name="说明文本 3 5" xfId="8054"/>
    <cellStyle name="说明文本 4" xfId="8055"/>
    <cellStyle name="说明文本 4 2" xfId="8056"/>
    <cellStyle name="说明文本 4 2 2" xfId="8057"/>
    <cellStyle name="说明文本 4 2 2 2" xfId="8058"/>
    <cellStyle name="说明文本 4 2 3" xfId="8059"/>
    <cellStyle name="说明文本 4 3" xfId="8060"/>
    <cellStyle name="说明文本 4 3 2" xfId="8061"/>
    <cellStyle name="说明文本 4 4" xfId="8062"/>
    <cellStyle name="说明文本 4 4 2" xfId="8063"/>
    <cellStyle name="说明文本 4 5" xfId="8064"/>
    <cellStyle name="说明文本 5" xfId="8065"/>
    <cellStyle name="说明文本 5 2" xfId="8066"/>
    <cellStyle name="说明文本 5 2 2" xfId="8067"/>
    <cellStyle name="说明文本 5 3" xfId="8068"/>
    <cellStyle name="说明文本 6" xfId="8069"/>
    <cellStyle name="说明文本 6 2" xfId="8070"/>
    <cellStyle name="说明文本 7" xfId="8071"/>
    <cellStyle name="说明文本 7 2" xfId="8072"/>
    <cellStyle name="说明文本 8" xfId="8073"/>
    <cellStyle name="说明文本 8 2" xfId="8074"/>
    <cellStyle name="说明文本 9" xfId="8075"/>
    <cellStyle name="无色" xfId="8076"/>
    <cellStyle name="无色 2" xfId="8077"/>
    <cellStyle name="无色 2 2" xfId="8078"/>
    <cellStyle name="无色 2 2 2" xfId="8079"/>
    <cellStyle name="无色 2 2 2 2" xfId="8080"/>
    <cellStyle name="无色 2 2 2 2 2" xfId="8081"/>
    <cellStyle name="无色 2 2 2 3" xfId="8082"/>
    <cellStyle name="无色 2 2 3" xfId="8083"/>
    <cellStyle name="无色 2 2 3 2" xfId="8084"/>
    <cellStyle name="无色 2 2 4" xfId="8085"/>
    <cellStyle name="无色 2 2 4 2" xfId="8086"/>
    <cellStyle name="无色 2 2 5" xfId="8087"/>
    <cellStyle name="无色 2 3" xfId="8088"/>
    <cellStyle name="无色 2 3 2" xfId="8089"/>
    <cellStyle name="无色 2 3 2 2" xfId="8090"/>
    <cellStyle name="无色 2 3 3" xfId="8091"/>
    <cellStyle name="无色 2 4" xfId="8092"/>
    <cellStyle name="无色 2 4 2" xfId="8093"/>
    <cellStyle name="无色 2 5" xfId="8094"/>
    <cellStyle name="无色 2 5 2" xfId="8095"/>
    <cellStyle name="无色 2 6" xfId="8096"/>
    <cellStyle name="无色 3" xfId="8097"/>
    <cellStyle name="无色 3 2" xfId="8098"/>
    <cellStyle name="无色 3 2 2" xfId="8099"/>
    <cellStyle name="无色 3 2 2 2" xfId="8100"/>
    <cellStyle name="无色 3 2 3" xfId="8101"/>
    <cellStyle name="无色 3 3" xfId="8102"/>
    <cellStyle name="无色 3 3 2" xfId="8103"/>
    <cellStyle name="无色 3 4" xfId="8104"/>
    <cellStyle name="无色 3 4 2" xfId="8105"/>
    <cellStyle name="无色 3 5" xfId="8106"/>
    <cellStyle name="无色 4" xfId="8107"/>
    <cellStyle name="无色 4 2" xfId="8108"/>
    <cellStyle name="无色 4 2 2" xfId="8109"/>
    <cellStyle name="无色 4 2 2 2" xfId="8110"/>
    <cellStyle name="无色 4 2 3" xfId="8111"/>
    <cellStyle name="无色 4 3" xfId="8112"/>
    <cellStyle name="无色 4 3 2" xfId="8113"/>
    <cellStyle name="无色 4 4" xfId="8114"/>
    <cellStyle name="无色 4 4 2" xfId="8115"/>
    <cellStyle name="无色 4 5" xfId="8116"/>
    <cellStyle name="无色 5" xfId="8117"/>
    <cellStyle name="无色 5 2" xfId="8118"/>
    <cellStyle name="无色 5 2 2" xfId="8119"/>
    <cellStyle name="无色 5 3" xfId="8120"/>
    <cellStyle name="无色 6" xfId="8121"/>
    <cellStyle name="无色 6 2" xfId="8122"/>
    <cellStyle name="无色 7" xfId="8123"/>
    <cellStyle name="无色 7 2" xfId="8124"/>
    <cellStyle name="无色 8" xfId="8125"/>
    <cellStyle name="无色 8 2" xfId="8126"/>
    <cellStyle name="无色 9" xfId="8127"/>
    <cellStyle name="样式 1" xfId="8128"/>
    <cellStyle name="样式 1 2" xfId="8570"/>
    <cellStyle name="着色 1" xfId="8129"/>
    <cellStyle name="着色 1 2" xfId="8130"/>
    <cellStyle name="着色 1 2 2" xfId="8131"/>
    <cellStyle name="着色 1 2 2 2" xfId="8132"/>
    <cellStyle name="着色 1 2 2 2 2" xfId="8133"/>
    <cellStyle name="着色 1 2 2 2 2 2" xfId="8134"/>
    <cellStyle name="着色 1 2 2 2 3" xfId="8135"/>
    <cellStyle name="着色 1 2 2 3" xfId="8136"/>
    <cellStyle name="着色 1 2 2 3 2" xfId="8137"/>
    <cellStyle name="着色 1 2 2 4" xfId="8138"/>
    <cellStyle name="着色 1 2 2 4 2" xfId="8139"/>
    <cellStyle name="着色 1 2 2 5" xfId="8140"/>
    <cellStyle name="着色 1 2 3" xfId="8141"/>
    <cellStyle name="着色 1 2 3 2" xfId="8142"/>
    <cellStyle name="着色 1 2 3 2 2" xfId="8143"/>
    <cellStyle name="着色 1 2 3 3" xfId="8144"/>
    <cellStyle name="着色 1 2 4" xfId="8145"/>
    <cellStyle name="着色 1 2 4 2" xfId="8146"/>
    <cellStyle name="着色 1 2 5" xfId="8147"/>
    <cellStyle name="着色 1 2 5 2" xfId="8148"/>
    <cellStyle name="着色 1 2 6" xfId="8149"/>
    <cellStyle name="着色 1 3" xfId="8150"/>
    <cellStyle name="着色 1 3 2" xfId="8151"/>
    <cellStyle name="着色 1 3 2 2" xfId="8152"/>
    <cellStyle name="着色 1 3 2 2 2" xfId="8153"/>
    <cellStyle name="着色 1 3 2 3" xfId="8154"/>
    <cellStyle name="着色 1 3 3" xfId="8155"/>
    <cellStyle name="着色 1 3 3 2" xfId="8156"/>
    <cellStyle name="着色 1 3 4" xfId="8157"/>
    <cellStyle name="着色 1 3 4 2" xfId="8158"/>
    <cellStyle name="着色 1 3 5" xfId="8159"/>
    <cellStyle name="着色 1 4" xfId="8160"/>
    <cellStyle name="着色 1 4 2" xfId="8161"/>
    <cellStyle name="着色 1 4 2 2" xfId="8162"/>
    <cellStyle name="着色 1 4 2 2 2" xfId="8163"/>
    <cellStyle name="着色 1 4 2 3" xfId="8164"/>
    <cellStyle name="着色 1 4 3" xfId="8165"/>
    <cellStyle name="着色 1 4 3 2" xfId="8166"/>
    <cellStyle name="着色 1 4 4" xfId="8167"/>
    <cellStyle name="着色 1 4 4 2" xfId="8168"/>
    <cellStyle name="着色 1 4 5" xfId="8169"/>
    <cellStyle name="着色 1 5" xfId="8170"/>
    <cellStyle name="着色 1 5 2" xfId="8171"/>
    <cellStyle name="着色 1 5 2 2" xfId="8172"/>
    <cellStyle name="着色 1 5 3" xfId="8173"/>
    <cellStyle name="着色 1 6" xfId="8174"/>
    <cellStyle name="着色 1 6 2" xfId="8175"/>
    <cellStyle name="着色 1 7" xfId="8176"/>
    <cellStyle name="着色 1 7 2" xfId="8177"/>
    <cellStyle name="着色 1 8" xfId="8178"/>
    <cellStyle name="着色 1 8 2" xfId="8179"/>
    <cellStyle name="着色 1 9" xfId="8180"/>
    <cellStyle name="着色 2" xfId="8181"/>
    <cellStyle name="着色 2 2" xfId="8182"/>
    <cellStyle name="着色 2 2 2" xfId="8183"/>
    <cellStyle name="着色 2 2 2 2" xfId="8184"/>
    <cellStyle name="着色 2 2 2 2 2" xfId="8185"/>
    <cellStyle name="着色 2 2 2 2 2 2" xfId="8186"/>
    <cellStyle name="着色 2 2 2 2 3" xfId="8187"/>
    <cellStyle name="着色 2 2 2 3" xfId="8188"/>
    <cellStyle name="着色 2 2 2 3 2" xfId="8189"/>
    <cellStyle name="着色 2 2 2 4" xfId="8190"/>
    <cellStyle name="着色 2 2 2 4 2" xfId="8191"/>
    <cellStyle name="着色 2 2 2 5" xfId="8192"/>
    <cellStyle name="着色 2 2 3" xfId="8193"/>
    <cellStyle name="着色 2 2 3 2" xfId="8194"/>
    <cellStyle name="着色 2 2 3 2 2" xfId="8195"/>
    <cellStyle name="着色 2 2 3 3" xfId="8196"/>
    <cellStyle name="着色 2 2 4" xfId="8197"/>
    <cellStyle name="着色 2 2 4 2" xfId="8198"/>
    <cellStyle name="着色 2 2 5" xfId="8199"/>
    <cellStyle name="着色 2 2 5 2" xfId="8200"/>
    <cellStyle name="着色 2 2 6" xfId="8201"/>
    <cellStyle name="着色 2 3" xfId="8202"/>
    <cellStyle name="着色 2 3 2" xfId="8203"/>
    <cellStyle name="着色 2 3 2 2" xfId="8204"/>
    <cellStyle name="着色 2 3 2 2 2" xfId="8205"/>
    <cellStyle name="着色 2 3 2 3" xfId="8206"/>
    <cellStyle name="着色 2 3 3" xfId="8207"/>
    <cellStyle name="着色 2 3 3 2" xfId="8208"/>
    <cellStyle name="着色 2 3 4" xfId="8209"/>
    <cellStyle name="着色 2 3 4 2" xfId="8210"/>
    <cellStyle name="着色 2 3 5" xfId="8211"/>
    <cellStyle name="着色 2 4" xfId="8212"/>
    <cellStyle name="着色 2 4 2" xfId="8213"/>
    <cellStyle name="着色 2 4 2 2" xfId="8214"/>
    <cellStyle name="着色 2 4 2 2 2" xfId="8215"/>
    <cellStyle name="着色 2 4 2 3" xfId="8216"/>
    <cellStyle name="着色 2 4 3" xfId="8217"/>
    <cellStyle name="着色 2 4 3 2" xfId="8218"/>
    <cellStyle name="着色 2 4 4" xfId="8219"/>
    <cellStyle name="着色 2 4 4 2" xfId="8220"/>
    <cellStyle name="着色 2 4 5" xfId="8221"/>
    <cellStyle name="着色 2 5" xfId="8222"/>
    <cellStyle name="着色 2 5 2" xfId="8223"/>
    <cellStyle name="着色 2 5 2 2" xfId="8224"/>
    <cellStyle name="着色 2 5 3" xfId="8225"/>
    <cellStyle name="着色 2 6" xfId="8226"/>
    <cellStyle name="着色 2 6 2" xfId="8227"/>
    <cellStyle name="着色 2 7" xfId="8228"/>
    <cellStyle name="着色 2 7 2" xfId="8229"/>
    <cellStyle name="着色 2 8" xfId="8230"/>
    <cellStyle name="着色 2 8 2" xfId="8231"/>
    <cellStyle name="着色 2 9" xfId="8232"/>
    <cellStyle name="着色 3" xfId="8233"/>
    <cellStyle name="着色 3 2" xfId="8234"/>
    <cellStyle name="着色 3 2 2" xfId="8235"/>
    <cellStyle name="着色 3 2 2 2" xfId="8236"/>
    <cellStyle name="着色 3 2 2 2 2" xfId="8237"/>
    <cellStyle name="着色 3 2 2 2 2 2" xfId="8238"/>
    <cellStyle name="着色 3 2 2 2 3" xfId="8239"/>
    <cellStyle name="着色 3 2 2 3" xfId="8240"/>
    <cellStyle name="着色 3 2 2 3 2" xfId="8241"/>
    <cellStyle name="着色 3 2 2 4" xfId="8242"/>
    <cellStyle name="着色 3 2 2 4 2" xfId="8243"/>
    <cellStyle name="着色 3 2 2 5" xfId="8244"/>
    <cellStyle name="着色 3 2 3" xfId="8245"/>
    <cellStyle name="着色 3 2 3 2" xfId="8246"/>
    <cellStyle name="着色 3 2 3 2 2" xfId="8247"/>
    <cellStyle name="着色 3 2 3 3" xfId="8248"/>
    <cellStyle name="着色 3 2 4" xfId="8249"/>
    <cellStyle name="着色 3 2 4 2" xfId="8250"/>
    <cellStyle name="着色 3 2 5" xfId="8251"/>
    <cellStyle name="着色 3 2 5 2" xfId="8252"/>
    <cellStyle name="着色 3 2 6" xfId="8253"/>
    <cellStyle name="着色 3 3" xfId="8254"/>
    <cellStyle name="着色 3 3 2" xfId="8255"/>
    <cellStyle name="着色 3 3 2 2" xfId="8256"/>
    <cellStyle name="着色 3 3 2 2 2" xfId="8257"/>
    <cellStyle name="着色 3 3 2 3" xfId="8258"/>
    <cellStyle name="着色 3 3 3" xfId="8259"/>
    <cellStyle name="着色 3 3 3 2" xfId="8260"/>
    <cellStyle name="着色 3 3 4" xfId="8261"/>
    <cellStyle name="着色 3 3 4 2" xfId="8262"/>
    <cellStyle name="着色 3 3 5" xfId="8263"/>
    <cellStyle name="着色 3 4" xfId="8264"/>
    <cellStyle name="着色 3 4 2" xfId="8265"/>
    <cellStyle name="着色 3 4 2 2" xfId="8266"/>
    <cellStyle name="着色 3 4 2 2 2" xfId="8267"/>
    <cellStyle name="着色 3 4 2 3" xfId="8268"/>
    <cellStyle name="着色 3 4 3" xfId="8269"/>
    <cellStyle name="着色 3 4 3 2" xfId="8270"/>
    <cellStyle name="着色 3 4 4" xfId="8271"/>
    <cellStyle name="着色 3 4 4 2" xfId="8272"/>
    <cellStyle name="着色 3 4 5" xfId="8273"/>
    <cellStyle name="着色 3 5" xfId="8274"/>
    <cellStyle name="着色 3 5 2" xfId="8275"/>
    <cellStyle name="着色 3 5 2 2" xfId="8276"/>
    <cellStyle name="着色 3 5 3" xfId="8277"/>
    <cellStyle name="着色 3 6" xfId="8278"/>
    <cellStyle name="着色 3 6 2" xfId="8279"/>
    <cellStyle name="着色 3 7" xfId="8280"/>
    <cellStyle name="着色 3 7 2" xfId="8281"/>
    <cellStyle name="着色 3 8" xfId="8282"/>
    <cellStyle name="着色 3 8 2" xfId="8283"/>
    <cellStyle name="着色 3 9" xfId="8284"/>
    <cellStyle name="着色 4" xfId="8285"/>
    <cellStyle name="着色 4 2" xfId="8286"/>
    <cellStyle name="着色 4 2 2" xfId="8287"/>
    <cellStyle name="着色 4 2 2 2" xfId="8288"/>
    <cellStyle name="着色 4 2 2 2 2" xfId="8289"/>
    <cellStyle name="着色 4 2 2 2 2 2" xfId="8290"/>
    <cellStyle name="着色 4 2 2 2 3" xfId="8291"/>
    <cellStyle name="着色 4 2 2 3" xfId="8292"/>
    <cellStyle name="着色 4 2 2 3 2" xfId="8293"/>
    <cellStyle name="着色 4 2 2 4" xfId="8294"/>
    <cellStyle name="着色 4 2 2 4 2" xfId="8295"/>
    <cellStyle name="着色 4 2 2 5" xfId="8296"/>
    <cellStyle name="着色 4 2 3" xfId="8297"/>
    <cellStyle name="着色 4 2 3 2" xfId="8298"/>
    <cellStyle name="着色 4 2 3 2 2" xfId="8299"/>
    <cellStyle name="着色 4 2 3 3" xfId="8300"/>
    <cellStyle name="着色 4 2 4" xfId="8301"/>
    <cellStyle name="着色 4 2 4 2" xfId="8302"/>
    <cellStyle name="着色 4 2 5" xfId="8303"/>
    <cellStyle name="着色 4 2 5 2" xfId="8304"/>
    <cellStyle name="着色 4 2 6" xfId="8305"/>
    <cellStyle name="着色 4 3" xfId="8306"/>
    <cellStyle name="着色 4 3 2" xfId="8307"/>
    <cellStyle name="着色 4 3 2 2" xfId="8308"/>
    <cellStyle name="着色 4 3 2 2 2" xfId="8309"/>
    <cellStyle name="着色 4 3 2 3" xfId="8310"/>
    <cellStyle name="着色 4 3 3" xfId="8311"/>
    <cellStyle name="着色 4 3 3 2" xfId="8312"/>
    <cellStyle name="着色 4 3 4" xfId="8313"/>
    <cellStyle name="着色 4 3 4 2" xfId="8314"/>
    <cellStyle name="着色 4 3 5" xfId="8315"/>
    <cellStyle name="着色 4 4" xfId="8316"/>
    <cellStyle name="着色 4 4 2" xfId="8317"/>
    <cellStyle name="着色 4 4 2 2" xfId="8318"/>
    <cellStyle name="着色 4 4 2 2 2" xfId="8319"/>
    <cellStyle name="着色 4 4 2 3" xfId="8320"/>
    <cellStyle name="着色 4 4 3" xfId="8321"/>
    <cellStyle name="着色 4 4 3 2" xfId="8322"/>
    <cellStyle name="着色 4 4 4" xfId="8323"/>
    <cellStyle name="着色 4 4 4 2" xfId="8324"/>
    <cellStyle name="着色 4 4 5" xfId="8325"/>
    <cellStyle name="着色 4 5" xfId="8326"/>
    <cellStyle name="着色 4 5 2" xfId="8327"/>
    <cellStyle name="着色 4 5 2 2" xfId="8328"/>
    <cellStyle name="着色 4 5 3" xfId="8329"/>
    <cellStyle name="着色 4 6" xfId="8330"/>
    <cellStyle name="着色 4 6 2" xfId="8331"/>
    <cellStyle name="着色 4 7" xfId="8332"/>
    <cellStyle name="着色 4 7 2" xfId="8333"/>
    <cellStyle name="着色 4 8" xfId="8334"/>
    <cellStyle name="着色 4 8 2" xfId="8335"/>
    <cellStyle name="着色 4 9" xfId="8336"/>
    <cellStyle name="着色 5" xfId="8337"/>
    <cellStyle name="着色 5 2" xfId="8338"/>
    <cellStyle name="着色 5 2 2" xfId="8339"/>
    <cellStyle name="着色 5 2 2 2" xfId="8340"/>
    <cellStyle name="着色 5 2 2 2 2" xfId="8341"/>
    <cellStyle name="着色 5 2 2 2 2 2" xfId="8342"/>
    <cellStyle name="着色 5 2 2 2 3" xfId="8343"/>
    <cellStyle name="着色 5 2 2 2 4" xfId="8344"/>
    <cellStyle name="着色 5 2 2 3" xfId="8345"/>
    <cellStyle name="着色 5 2 2 3 2" xfId="8346"/>
    <cellStyle name="着色 5 2 2 4" xfId="8347"/>
    <cellStyle name="着色 5 2 2 4 2" xfId="8348"/>
    <cellStyle name="着色 5 2 2 5" xfId="8349"/>
    <cellStyle name="着色 5 2 2 6" xfId="8350"/>
    <cellStyle name="着色 5 2 3" xfId="8351"/>
    <cellStyle name="着色 5 2 3 2" xfId="8352"/>
    <cellStyle name="着色 5 2 3 2 2" xfId="8353"/>
    <cellStyle name="着色 5 2 3 3" xfId="8354"/>
    <cellStyle name="着色 5 2 3 4" xfId="8355"/>
    <cellStyle name="着色 5 2 4" xfId="8356"/>
    <cellStyle name="着色 5 2 4 2" xfId="8357"/>
    <cellStyle name="着色 5 2 5" xfId="8358"/>
    <cellStyle name="着色 5 2 5 2" xfId="8359"/>
    <cellStyle name="着色 5 2 6" xfId="8360"/>
    <cellStyle name="着色 5 2 7" xfId="8361"/>
    <cellStyle name="着色 5 3" xfId="8362"/>
    <cellStyle name="着色 5 3 2" xfId="8363"/>
    <cellStyle name="着色 5 3 2 2" xfId="8364"/>
    <cellStyle name="着色 5 3 2 2 2" xfId="8365"/>
    <cellStyle name="着色 5 3 2 3" xfId="8366"/>
    <cellStyle name="着色 5 3 2 4" xfId="8367"/>
    <cellStyle name="着色 5 3 3" xfId="8368"/>
    <cellStyle name="着色 5 3 3 2" xfId="8369"/>
    <cellStyle name="着色 5 3 4" xfId="8370"/>
    <cellStyle name="着色 5 3 4 2" xfId="8371"/>
    <cellStyle name="着色 5 3 5" xfId="8372"/>
    <cellStyle name="着色 5 3 6" xfId="8373"/>
    <cellStyle name="着色 5 4" xfId="8374"/>
    <cellStyle name="着色 5 4 2" xfId="8375"/>
    <cellStyle name="着色 5 4 2 2" xfId="8376"/>
    <cellStyle name="着色 5 4 2 2 2" xfId="8377"/>
    <cellStyle name="着色 5 4 2 3" xfId="8378"/>
    <cellStyle name="着色 5 4 2 4" xfId="8379"/>
    <cellStyle name="着色 5 4 3" xfId="8380"/>
    <cellStyle name="着色 5 4 3 2" xfId="8381"/>
    <cellStyle name="着色 5 4 4" xfId="8382"/>
    <cellStyle name="着色 5 4 4 2" xfId="8383"/>
    <cellStyle name="着色 5 4 5" xfId="8384"/>
    <cellStyle name="着色 5 4 6" xfId="8385"/>
    <cellStyle name="着色 5 5" xfId="8386"/>
    <cellStyle name="着色 5 5 2" xfId="8387"/>
    <cellStyle name="着色 5 5 2 2" xfId="8388"/>
    <cellStyle name="着色 5 5 3" xfId="8389"/>
    <cellStyle name="着色 5 5 4" xfId="8390"/>
    <cellStyle name="着色 5 6" xfId="8391"/>
    <cellStyle name="着色 5 6 2" xfId="8392"/>
    <cellStyle name="着色 5 7" xfId="8393"/>
    <cellStyle name="着色 5 7 2" xfId="8394"/>
    <cellStyle name="着色 5 8" xfId="8395"/>
    <cellStyle name="着色 5 8 2" xfId="8396"/>
    <cellStyle name="着色 5 9" xfId="8397"/>
    <cellStyle name="着色 6" xfId="8398"/>
    <cellStyle name="着色 6 10" xfId="8399"/>
    <cellStyle name="着色 6 2" xfId="8400"/>
    <cellStyle name="着色 6 2 2" xfId="8401"/>
    <cellStyle name="着色 6 2 2 2" xfId="8402"/>
    <cellStyle name="着色 6 2 2 2 2" xfId="8403"/>
    <cellStyle name="着色 6 2 2 2 2 2" xfId="8404"/>
    <cellStyle name="着色 6 2 2 2 3" xfId="8405"/>
    <cellStyle name="着色 6 2 2 2 4" xfId="8406"/>
    <cellStyle name="着色 6 2 2 3" xfId="8407"/>
    <cellStyle name="着色 6 2 2 3 2" xfId="8408"/>
    <cellStyle name="着色 6 2 2 4" xfId="8409"/>
    <cellStyle name="着色 6 2 2 4 2" xfId="8410"/>
    <cellStyle name="着色 6 2 2 5" xfId="8411"/>
    <cellStyle name="着色 6 2 2 6" xfId="8412"/>
    <cellStyle name="着色 6 2 3" xfId="8413"/>
    <cellStyle name="着色 6 2 3 2" xfId="8414"/>
    <cellStyle name="着色 6 2 3 2 2" xfId="8415"/>
    <cellStyle name="着色 6 2 3 3" xfId="8416"/>
    <cellStyle name="着色 6 2 3 4" xfId="8417"/>
    <cellStyle name="着色 6 2 4" xfId="8418"/>
    <cellStyle name="着色 6 2 4 2" xfId="8419"/>
    <cellStyle name="着色 6 2 5" xfId="8420"/>
    <cellStyle name="着色 6 2 5 2" xfId="8421"/>
    <cellStyle name="着色 6 2 6" xfId="8422"/>
    <cellStyle name="着色 6 2 7" xfId="8423"/>
    <cellStyle name="着色 6 3" xfId="8424"/>
    <cellStyle name="着色 6 3 2" xfId="8425"/>
    <cellStyle name="着色 6 3 2 2" xfId="8426"/>
    <cellStyle name="着色 6 3 2 2 2" xfId="8427"/>
    <cellStyle name="着色 6 3 2 3" xfId="8428"/>
    <cellStyle name="着色 6 3 2 4" xfId="8429"/>
    <cellStyle name="着色 6 3 3" xfId="8430"/>
    <cellStyle name="着色 6 3 3 2" xfId="8431"/>
    <cellStyle name="着色 6 3 4" xfId="8432"/>
    <cellStyle name="着色 6 3 4 2" xfId="8433"/>
    <cellStyle name="着色 6 3 5" xfId="8434"/>
    <cellStyle name="着色 6 3 6" xfId="8435"/>
    <cellStyle name="着色 6 4" xfId="8436"/>
    <cellStyle name="着色 6 4 2" xfId="8437"/>
    <cellStyle name="着色 6 4 2 2" xfId="8438"/>
    <cellStyle name="着色 6 4 2 2 2" xfId="8439"/>
    <cellStyle name="着色 6 4 2 3" xfId="8440"/>
    <cellStyle name="着色 6 4 2 4" xfId="8441"/>
    <cellStyle name="着色 6 4 3" xfId="8442"/>
    <cellStyle name="着色 6 4 3 2" xfId="8443"/>
    <cellStyle name="着色 6 4 4" xfId="8444"/>
    <cellStyle name="着色 6 4 4 2" xfId="8445"/>
    <cellStyle name="着色 6 4 5" xfId="8446"/>
    <cellStyle name="着色 6 4 6" xfId="8447"/>
    <cellStyle name="着色 6 5" xfId="8448"/>
    <cellStyle name="着色 6 5 2" xfId="8449"/>
    <cellStyle name="着色 6 5 2 2" xfId="8450"/>
    <cellStyle name="着色 6 5 3" xfId="8451"/>
    <cellStyle name="着色 6 5 4" xfId="8452"/>
    <cellStyle name="着色 6 6" xfId="8453"/>
    <cellStyle name="着色 6 6 2" xfId="8454"/>
    <cellStyle name="着色 6 7" xfId="8455"/>
    <cellStyle name="着色 6 7 2" xfId="8456"/>
    <cellStyle name="着色 6 8" xfId="8457"/>
    <cellStyle name="着色 6 8 2" xfId="8458"/>
    <cellStyle name="着色 6 9" xfId="8459"/>
    <cellStyle name="注释 2" xfId="8460"/>
    <cellStyle name="注释 2 10" xfId="8843"/>
    <cellStyle name="注释 2 11" xfId="8921"/>
    <cellStyle name="注释 2 12" xfId="8935"/>
    <cellStyle name="注释 2 13" xfId="8977"/>
    <cellStyle name="注释 2 2" xfId="8461"/>
    <cellStyle name="注释 2 2 2" xfId="8462"/>
    <cellStyle name="注释 2 2 2 2" xfId="8463"/>
    <cellStyle name="注释 2 2 2 2 2" xfId="8464"/>
    <cellStyle name="注释 2 2 2 3" xfId="8465"/>
    <cellStyle name="注释 2 2 2 4" xfId="8466"/>
    <cellStyle name="注释 2 2 3" xfId="8467"/>
    <cellStyle name="注释 2 2 3 2" xfId="8468"/>
    <cellStyle name="注释 2 2 4" xfId="8469"/>
    <cellStyle name="注释 2 2 4 2" xfId="8470"/>
    <cellStyle name="注释 2 2 5" xfId="8471"/>
    <cellStyle name="注释 2 2 6" xfId="8472"/>
    <cellStyle name="注释 2 2 7" xfId="8844"/>
    <cellStyle name="注释 2 2 8" xfId="8929"/>
    <cellStyle name="注释 2 2 9" xfId="8940"/>
    <cellStyle name="注释 2 3" xfId="8473"/>
    <cellStyle name="注释 2 3 2" xfId="8474"/>
    <cellStyle name="注释 2 3 2 2" xfId="8475"/>
    <cellStyle name="注释 2 3 3" xfId="8476"/>
    <cellStyle name="注释 2 3 4" xfId="8477"/>
    <cellStyle name="注释 2 4" xfId="8478"/>
    <cellStyle name="注释 2 4 2" xfId="8479"/>
    <cellStyle name="注释 2 5" xfId="8480"/>
    <cellStyle name="注释 2 5 2" xfId="8481"/>
    <cellStyle name="注释 2 6" xfId="8482"/>
    <cellStyle name="注释 2 7" xfId="8483"/>
    <cellStyle name="注释 2 8" xfId="8603"/>
    <cellStyle name="注释 2 9" xfId="8608"/>
    <cellStyle name="注释 3" xfId="8484"/>
    <cellStyle name="注释 3 2" xfId="8485"/>
    <cellStyle name="注释 3 2 2" xfId="8486"/>
    <cellStyle name="注释 3 2 2 2" xfId="8487"/>
    <cellStyle name="注释 3 2 2 2 2" xfId="8488"/>
    <cellStyle name="注释 3 2 2 3" xfId="8489"/>
    <cellStyle name="注释 3 2 2 4" xfId="8490"/>
    <cellStyle name="注释 3 2 3" xfId="8491"/>
    <cellStyle name="注释 3 2 3 2" xfId="8492"/>
    <cellStyle name="注释 3 2 4" xfId="8493"/>
    <cellStyle name="注释 3 2 4 2" xfId="8494"/>
    <cellStyle name="注释 3 2 5" xfId="8495"/>
    <cellStyle name="注释 3 2 6" xfId="8496"/>
    <cellStyle name="注释 3 2 7" xfId="8846"/>
    <cellStyle name="注释 3 3" xfId="8497"/>
    <cellStyle name="注释 3 3 2" xfId="8498"/>
    <cellStyle name="注释 3 3 2 2" xfId="8499"/>
    <cellStyle name="注释 3 3 3" xfId="8500"/>
    <cellStyle name="注释 3 3 4" xfId="8501"/>
    <cellStyle name="注释 3 4" xfId="8502"/>
    <cellStyle name="注释 3 4 2" xfId="8503"/>
    <cellStyle name="注释 3 5" xfId="8504"/>
    <cellStyle name="注释 3 5 2" xfId="8505"/>
    <cellStyle name="注释 3 6" xfId="8506"/>
    <cellStyle name="注释 3 7" xfId="8507"/>
    <cellStyle name="注释 3 8" xfId="8845"/>
    <cellStyle name="注释 4" xfId="8508"/>
    <cellStyle name="注释 4 2" xfId="8509"/>
    <cellStyle name="注释 4 2 2" xfId="8510"/>
    <cellStyle name="注释 4 2 2 2" xfId="8511"/>
    <cellStyle name="注释 4 2 2 2 2" xfId="8512"/>
    <cellStyle name="注释 4 2 2 3" xfId="8513"/>
    <cellStyle name="注释 4 2 2 4" xfId="8514"/>
    <cellStyle name="注释 4 2 3" xfId="8515"/>
    <cellStyle name="注释 4 2 3 2" xfId="8516"/>
    <cellStyle name="注释 4 2 4" xfId="8517"/>
    <cellStyle name="注释 4 2 4 2" xfId="8518"/>
    <cellStyle name="注释 4 2 5" xfId="8519"/>
    <cellStyle name="注释 4 2 6" xfId="8520"/>
    <cellStyle name="注释 4 2 7" xfId="8848"/>
    <cellStyle name="注释 4 3" xfId="8521"/>
    <cellStyle name="注释 4 3 2" xfId="8522"/>
    <cellStyle name="注释 4 3 2 2" xfId="8523"/>
    <cellStyle name="注释 4 3 3" xfId="8524"/>
    <cellStyle name="注释 4 3 4" xfId="8525"/>
    <cellStyle name="注释 4 4" xfId="8526"/>
    <cellStyle name="注释 4 4 2" xfId="8527"/>
    <cellStyle name="注释 4 5" xfId="8528"/>
    <cellStyle name="注释 4 5 2" xfId="8529"/>
    <cellStyle name="注释 4 6" xfId="8530"/>
    <cellStyle name="注释 4 7" xfId="8531"/>
    <cellStyle name="注释 4 8" xfId="8847"/>
    <cellStyle name="注释 5" xfId="8532"/>
    <cellStyle name="注释 5 2" xfId="8533"/>
    <cellStyle name="注释 5 2 2" xfId="8534"/>
    <cellStyle name="注释 5 2 2 2" xfId="8535"/>
    <cellStyle name="注释 5 2 3" xfId="8536"/>
    <cellStyle name="注释 5 2 4" xfId="8537"/>
    <cellStyle name="注释 5 3" xfId="8538"/>
    <cellStyle name="注释 5 3 2" xfId="8539"/>
    <cellStyle name="注释 5 4" xfId="8540"/>
    <cellStyle name="注释 5 4 2" xfId="8541"/>
    <cellStyle name="注释 5 5" xfId="8542"/>
    <cellStyle name="注释 5 6" xfId="8543"/>
    <cellStyle name="注释 6" xfId="8544"/>
    <cellStyle name="注释 6 2" xfId="8545"/>
    <cellStyle name="注释 6 2 2" xfId="8546"/>
    <cellStyle name="注释 6 2 2 2" xfId="8547"/>
    <cellStyle name="注释 6 2 3" xfId="8548"/>
    <cellStyle name="注释 6 2 4" xfId="8549"/>
    <cellStyle name="注释 6 3" xfId="8550"/>
    <cellStyle name="注释 6 3 2" xfId="8551"/>
    <cellStyle name="注释 6 4" xfId="8552"/>
    <cellStyle name="注释 6 4 2" xfId="8553"/>
    <cellStyle name="注释 6 5" xfId="8554"/>
    <cellStyle name="注释 6 6" xfId="8555"/>
    <cellStyle name="注释 7" xfId="8556"/>
    <cellStyle name="注释 7 2" xfId="8557"/>
    <cellStyle name="注释 7 2 2" xfId="8558"/>
    <cellStyle name="注释 7 2 2 2" xfId="8559"/>
    <cellStyle name="注释 7 2 3" xfId="8560"/>
    <cellStyle name="注释 7 2 4" xfId="8561"/>
    <cellStyle name="注释 7 3" xfId="8562"/>
    <cellStyle name="注释 7 3 2" xfId="8563"/>
    <cellStyle name="注释 7 4" xfId="8564"/>
    <cellStyle name="注释 7 4 2" xfId="8565"/>
    <cellStyle name="注释 7 5" xfId="8566"/>
    <cellStyle name="注释 7 6" xfId="856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workbookViewId="0">
      <selection activeCell="H10" sqref="H10"/>
    </sheetView>
  </sheetViews>
  <sheetFormatPr defaultColWidth="9" defaultRowHeight="13.5"/>
  <cols>
    <col min="1" max="1" width="5.625" style="25" customWidth="1"/>
    <col min="2" max="2" width="20.625" style="121" customWidth="1"/>
    <col min="3" max="4" width="20.625" style="25" customWidth="1"/>
    <col min="5" max="5" width="25.625" style="25" customWidth="1"/>
    <col min="6" max="6" width="20.5" style="25" bestFit="1" customWidth="1"/>
    <col min="7" max="7" width="18.625" style="25" hidden="1" customWidth="1"/>
    <col min="8" max="8" width="18.375" style="25" bestFit="1" customWidth="1"/>
    <col min="9" max="9" width="14.375" style="25" hidden="1" customWidth="1"/>
    <col min="10" max="10" width="14.25" style="25" hidden="1" customWidth="1"/>
    <col min="11" max="254" width="9" style="25"/>
    <col min="255" max="255" width="6.625" style="25" customWidth="1"/>
    <col min="256" max="257" width="21.625" style="25" customWidth="1"/>
    <col min="258" max="258" width="16.125" style="25" bestFit="1" customWidth="1"/>
    <col min="259" max="259" width="13.875" style="25" bestFit="1" customWidth="1"/>
    <col min="260" max="260" width="17.25" style="25" bestFit="1" customWidth="1"/>
    <col min="261" max="262" width="20.5" style="25" bestFit="1" customWidth="1"/>
    <col min="263" max="263" width="0" style="25" hidden="1" customWidth="1"/>
    <col min="264" max="264" width="18.375" style="25" bestFit="1" customWidth="1"/>
    <col min="265" max="266" width="0" style="25" hidden="1" customWidth="1"/>
    <col min="267" max="510" width="9" style="25"/>
    <col min="511" max="511" width="6.625" style="25" customWidth="1"/>
    <col min="512" max="513" width="21.625" style="25" customWidth="1"/>
    <col min="514" max="514" width="16.125" style="25" bestFit="1" customWidth="1"/>
    <col min="515" max="515" width="13.875" style="25" bestFit="1" customWidth="1"/>
    <col min="516" max="516" width="17.25" style="25" bestFit="1" customWidth="1"/>
    <col min="517" max="518" width="20.5" style="25" bestFit="1" customWidth="1"/>
    <col min="519" max="519" width="0" style="25" hidden="1" customWidth="1"/>
    <col min="520" max="520" width="18.375" style="25" bestFit="1" customWidth="1"/>
    <col min="521" max="522" width="0" style="25" hidden="1" customWidth="1"/>
    <col min="523" max="766" width="9" style="25"/>
    <col min="767" max="767" width="6.625" style="25" customWidth="1"/>
    <col min="768" max="769" width="21.625" style="25" customWidth="1"/>
    <col min="770" max="770" width="16.125" style="25" bestFit="1" customWidth="1"/>
    <col min="771" max="771" width="13.875" style="25" bestFit="1" customWidth="1"/>
    <col min="772" max="772" width="17.25" style="25" bestFit="1" customWidth="1"/>
    <col min="773" max="774" width="20.5" style="25" bestFit="1" customWidth="1"/>
    <col min="775" max="775" width="0" style="25" hidden="1" customWidth="1"/>
    <col min="776" max="776" width="18.375" style="25" bestFit="1" customWidth="1"/>
    <col min="777" max="778" width="0" style="25" hidden="1" customWidth="1"/>
    <col min="779" max="1022" width="9" style="25"/>
    <col min="1023" max="1023" width="6.625" style="25" customWidth="1"/>
    <col min="1024" max="1025" width="21.625" style="25" customWidth="1"/>
    <col min="1026" max="1026" width="16.125" style="25" bestFit="1" customWidth="1"/>
    <col min="1027" max="1027" width="13.875" style="25" bestFit="1" customWidth="1"/>
    <col min="1028" max="1028" width="17.25" style="25" bestFit="1" customWidth="1"/>
    <col min="1029" max="1030" width="20.5" style="25" bestFit="1" customWidth="1"/>
    <col min="1031" max="1031" width="0" style="25" hidden="1" customWidth="1"/>
    <col min="1032" max="1032" width="18.375" style="25" bestFit="1" customWidth="1"/>
    <col min="1033" max="1034" width="0" style="25" hidden="1" customWidth="1"/>
    <col min="1035" max="1278" width="9" style="25"/>
    <col min="1279" max="1279" width="6.625" style="25" customWidth="1"/>
    <col min="1280" max="1281" width="21.625" style="25" customWidth="1"/>
    <col min="1282" max="1282" width="16.125" style="25" bestFit="1" customWidth="1"/>
    <col min="1283" max="1283" width="13.875" style="25" bestFit="1" customWidth="1"/>
    <col min="1284" max="1284" width="17.25" style="25" bestFit="1" customWidth="1"/>
    <col min="1285" max="1286" width="20.5" style="25" bestFit="1" customWidth="1"/>
    <col min="1287" max="1287" width="0" style="25" hidden="1" customWidth="1"/>
    <col min="1288" max="1288" width="18.375" style="25" bestFit="1" customWidth="1"/>
    <col min="1289" max="1290" width="0" style="25" hidden="1" customWidth="1"/>
    <col min="1291" max="1534" width="9" style="25"/>
    <col min="1535" max="1535" width="6.625" style="25" customWidth="1"/>
    <col min="1536" max="1537" width="21.625" style="25" customWidth="1"/>
    <col min="1538" max="1538" width="16.125" style="25" bestFit="1" customWidth="1"/>
    <col min="1539" max="1539" width="13.875" style="25" bestFit="1" customWidth="1"/>
    <col min="1540" max="1540" width="17.25" style="25" bestFit="1" customWidth="1"/>
    <col min="1541" max="1542" width="20.5" style="25" bestFit="1" customWidth="1"/>
    <col min="1543" max="1543" width="0" style="25" hidden="1" customWidth="1"/>
    <col min="1544" max="1544" width="18.375" style="25" bestFit="1" customWidth="1"/>
    <col min="1545" max="1546" width="0" style="25" hidden="1" customWidth="1"/>
    <col min="1547" max="1790" width="9" style="25"/>
    <col min="1791" max="1791" width="6.625" style="25" customWidth="1"/>
    <col min="1792" max="1793" width="21.625" style="25" customWidth="1"/>
    <col min="1794" max="1794" width="16.125" style="25" bestFit="1" customWidth="1"/>
    <col min="1795" max="1795" width="13.875" style="25" bestFit="1" customWidth="1"/>
    <col min="1796" max="1796" width="17.25" style="25" bestFit="1" customWidth="1"/>
    <col min="1797" max="1798" width="20.5" style="25" bestFit="1" customWidth="1"/>
    <col min="1799" max="1799" width="0" style="25" hidden="1" customWidth="1"/>
    <col min="1800" max="1800" width="18.375" style="25" bestFit="1" customWidth="1"/>
    <col min="1801" max="1802" width="0" style="25" hidden="1" customWidth="1"/>
    <col min="1803" max="2046" width="9" style="25"/>
    <col min="2047" max="2047" width="6.625" style="25" customWidth="1"/>
    <col min="2048" max="2049" width="21.625" style="25" customWidth="1"/>
    <col min="2050" max="2050" width="16.125" style="25" bestFit="1" customWidth="1"/>
    <col min="2051" max="2051" width="13.875" style="25" bestFit="1" customWidth="1"/>
    <col min="2052" max="2052" width="17.25" style="25" bestFit="1" customWidth="1"/>
    <col min="2053" max="2054" width="20.5" style="25" bestFit="1" customWidth="1"/>
    <col min="2055" max="2055" width="0" style="25" hidden="1" customWidth="1"/>
    <col min="2056" max="2056" width="18.375" style="25" bestFit="1" customWidth="1"/>
    <col min="2057" max="2058" width="0" style="25" hidden="1" customWidth="1"/>
    <col min="2059" max="2302" width="9" style="25"/>
    <col min="2303" max="2303" width="6.625" style="25" customWidth="1"/>
    <col min="2304" max="2305" width="21.625" style="25" customWidth="1"/>
    <col min="2306" max="2306" width="16.125" style="25" bestFit="1" customWidth="1"/>
    <col min="2307" max="2307" width="13.875" style="25" bestFit="1" customWidth="1"/>
    <col min="2308" max="2308" width="17.25" style="25" bestFit="1" customWidth="1"/>
    <col min="2309" max="2310" width="20.5" style="25" bestFit="1" customWidth="1"/>
    <col min="2311" max="2311" width="0" style="25" hidden="1" customWidth="1"/>
    <col min="2312" max="2312" width="18.375" style="25" bestFit="1" customWidth="1"/>
    <col min="2313" max="2314" width="0" style="25" hidden="1" customWidth="1"/>
    <col min="2315" max="2558" width="9" style="25"/>
    <col min="2559" max="2559" width="6.625" style="25" customWidth="1"/>
    <col min="2560" max="2561" width="21.625" style="25" customWidth="1"/>
    <col min="2562" max="2562" width="16.125" style="25" bestFit="1" customWidth="1"/>
    <col min="2563" max="2563" width="13.875" style="25" bestFit="1" customWidth="1"/>
    <col min="2564" max="2564" width="17.25" style="25" bestFit="1" customWidth="1"/>
    <col min="2565" max="2566" width="20.5" style="25" bestFit="1" customWidth="1"/>
    <col min="2567" max="2567" width="0" style="25" hidden="1" customWidth="1"/>
    <col min="2568" max="2568" width="18.375" style="25" bestFit="1" customWidth="1"/>
    <col min="2569" max="2570" width="0" style="25" hidden="1" customWidth="1"/>
    <col min="2571" max="2814" width="9" style="25"/>
    <col min="2815" max="2815" width="6.625" style="25" customWidth="1"/>
    <col min="2816" max="2817" width="21.625" style="25" customWidth="1"/>
    <col min="2818" max="2818" width="16.125" style="25" bestFit="1" customWidth="1"/>
    <col min="2819" max="2819" width="13.875" style="25" bestFit="1" customWidth="1"/>
    <col min="2820" max="2820" width="17.25" style="25" bestFit="1" customWidth="1"/>
    <col min="2821" max="2822" width="20.5" style="25" bestFit="1" customWidth="1"/>
    <col min="2823" max="2823" width="0" style="25" hidden="1" customWidth="1"/>
    <col min="2824" max="2824" width="18.375" style="25" bestFit="1" customWidth="1"/>
    <col min="2825" max="2826" width="0" style="25" hidden="1" customWidth="1"/>
    <col min="2827" max="3070" width="9" style="25"/>
    <col min="3071" max="3071" width="6.625" style="25" customWidth="1"/>
    <col min="3072" max="3073" width="21.625" style="25" customWidth="1"/>
    <col min="3074" max="3074" width="16.125" style="25" bestFit="1" customWidth="1"/>
    <col min="3075" max="3075" width="13.875" style="25" bestFit="1" customWidth="1"/>
    <col min="3076" max="3076" width="17.25" style="25" bestFit="1" customWidth="1"/>
    <col min="3077" max="3078" width="20.5" style="25" bestFit="1" customWidth="1"/>
    <col min="3079" max="3079" width="0" style="25" hidden="1" customWidth="1"/>
    <col min="3080" max="3080" width="18.375" style="25" bestFit="1" customWidth="1"/>
    <col min="3081" max="3082" width="0" style="25" hidden="1" customWidth="1"/>
    <col min="3083" max="3326" width="9" style="25"/>
    <col min="3327" max="3327" width="6.625" style="25" customWidth="1"/>
    <col min="3328" max="3329" width="21.625" style="25" customWidth="1"/>
    <col min="3330" max="3330" width="16.125" style="25" bestFit="1" customWidth="1"/>
    <col min="3331" max="3331" width="13.875" style="25" bestFit="1" customWidth="1"/>
    <col min="3332" max="3332" width="17.25" style="25" bestFit="1" customWidth="1"/>
    <col min="3333" max="3334" width="20.5" style="25" bestFit="1" customWidth="1"/>
    <col min="3335" max="3335" width="0" style="25" hidden="1" customWidth="1"/>
    <col min="3336" max="3336" width="18.375" style="25" bestFit="1" customWidth="1"/>
    <col min="3337" max="3338" width="0" style="25" hidden="1" customWidth="1"/>
    <col min="3339" max="3582" width="9" style="25"/>
    <col min="3583" max="3583" width="6.625" style="25" customWidth="1"/>
    <col min="3584" max="3585" width="21.625" style="25" customWidth="1"/>
    <col min="3586" max="3586" width="16.125" style="25" bestFit="1" customWidth="1"/>
    <col min="3587" max="3587" width="13.875" style="25" bestFit="1" customWidth="1"/>
    <col min="3588" max="3588" width="17.25" style="25" bestFit="1" customWidth="1"/>
    <col min="3589" max="3590" width="20.5" style="25" bestFit="1" customWidth="1"/>
    <col min="3591" max="3591" width="0" style="25" hidden="1" customWidth="1"/>
    <col min="3592" max="3592" width="18.375" style="25" bestFit="1" customWidth="1"/>
    <col min="3593" max="3594" width="0" style="25" hidden="1" customWidth="1"/>
    <col min="3595" max="3838" width="9" style="25"/>
    <col min="3839" max="3839" width="6.625" style="25" customWidth="1"/>
    <col min="3840" max="3841" width="21.625" style="25" customWidth="1"/>
    <col min="3842" max="3842" width="16.125" style="25" bestFit="1" customWidth="1"/>
    <col min="3843" max="3843" width="13.875" style="25" bestFit="1" customWidth="1"/>
    <col min="3844" max="3844" width="17.25" style="25" bestFit="1" customWidth="1"/>
    <col min="3845" max="3846" width="20.5" style="25" bestFit="1" customWidth="1"/>
    <col min="3847" max="3847" width="0" style="25" hidden="1" customWidth="1"/>
    <col min="3848" max="3848" width="18.375" style="25" bestFit="1" customWidth="1"/>
    <col min="3849" max="3850" width="0" style="25" hidden="1" customWidth="1"/>
    <col min="3851" max="4094" width="9" style="25"/>
    <col min="4095" max="4095" width="6.625" style="25" customWidth="1"/>
    <col min="4096" max="4097" width="21.625" style="25" customWidth="1"/>
    <col min="4098" max="4098" width="16.125" style="25" bestFit="1" customWidth="1"/>
    <col min="4099" max="4099" width="13.875" style="25" bestFit="1" customWidth="1"/>
    <col min="4100" max="4100" width="17.25" style="25" bestFit="1" customWidth="1"/>
    <col min="4101" max="4102" width="20.5" style="25" bestFit="1" customWidth="1"/>
    <col min="4103" max="4103" width="0" style="25" hidden="1" customWidth="1"/>
    <col min="4104" max="4104" width="18.375" style="25" bestFit="1" customWidth="1"/>
    <col min="4105" max="4106" width="0" style="25" hidden="1" customWidth="1"/>
    <col min="4107" max="4350" width="9" style="25"/>
    <col min="4351" max="4351" width="6.625" style="25" customWidth="1"/>
    <col min="4352" max="4353" width="21.625" style="25" customWidth="1"/>
    <col min="4354" max="4354" width="16.125" style="25" bestFit="1" customWidth="1"/>
    <col min="4355" max="4355" width="13.875" style="25" bestFit="1" customWidth="1"/>
    <col min="4356" max="4356" width="17.25" style="25" bestFit="1" customWidth="1"/>
    <col min="4357" max="4358" width="20.5" style="25" bestFit="1" customWidth="1"/>
    <col min="4359" max="4359" width="0" style="25" hidden="1" customWidth="1"/>
    <col min="4360" max="4360" width="18.375" style="25" bestFit="1" customWidth="1"/>
    <col min="4361" max="4362" width="0" style="25" hidden="1" customWidth="1"/>
    <col min="4363" max="4606" width="9" style="25"/>
    <col min="4607" max="4607" width="6.625" style="25" customWidth="1"/>
    <col min="4608" max="4609" width="21.625" style="25" customWidth="1"/>
    <col min="4610" max="4610" width="16.125" style="25" bestFit="1" customWidth="1"/>
    <col min="4611" max="4611" width="13.875" style="25" bestFit="1" customWidth="1"/>
    <col min="4612" max="4612" width="17.25" style="25" bestFit="1" customWidth="1"/>
    <col min="4613" max="4614" width="20.5" style="25" bestFit="1" customWidth="1"/>
    <col min="4615" max="4615" width="0" style="25" hidden="1" customWidth="1"/>
    <col min="4616" max="4616" width="18.375" style="25" bestFit="1" customWidth="1"/>
    <col min="4617" max="4618" width="0" style="25" hidden="1" customWidth="1"/>
    <col min="4619" max="4862" width="9" style="25"/>
    <col min="4863" max="4863" width="6.625" style="25" customWidth="1"/>
    <col min="4864" max="4865" width="21.625" style="25" customWidth="1"/>
    <col min="4866" max="4866" width="16.125" style="25" bestFit="1" customWidth="1"/>
    <col min="4867" max="4867" width="13.875" style="25" bestFit="1" customWidth="1"/>
    <col min="4868" max="4868" width="17.25" style="25" bestFit="1" customWidth="1"/>
    <col min="4869" max="4870" width="20.5" style="25" bestFit="1" customWidth="1"/>
    <col min="4871" max="4871" width="0" style="25" hidden="1" customWidth="1"/>
    <col min="4872" max="4872" width="18.375" style="25" bestFit="1" customWidth="1"/>
    <col min="4873" max="4874" width="0" style="25" hidden="1" customWidth="1"/>
    <col min="4875" max="5118" width="9" style="25"/>
    <col min="5119" max="5119" width="6.625" style="25" customWidth="1"/>
    <col min="5120" max="5121" width="21.625" style="25" customWidth="1"/>
    <col min="5122" max="5122" width="16.125" style="25" bestFit="1" customWidth="1"/>
    <col min="5123" max="5123" width="13.875" style="25" bestFit="1" customWidth="1"/>
    <col min="5124" max="5124" width="17.25" style="25" bestFit="1" customWidth="1"/>
    <col min="5125" max="5126" width="20.5" style="25" bestFit="1" customWidth="1"/>
    <col min="5127" max="5127" width="0" style="25" hidden="1" customWidth="1"/>
    <col min="5128" max="5128" width="18.375" style="25" bestFit="1" customWidth="1"/>
    <col min="5129" max="5130" width="0" style="25" hidden="1" customWidth="1"/>
    <col min="5131" max="5374" width="9" style="25"/>
    <col min="5375" max="5375" width="6.625" style="25" customWidth="1"/>
    <col min="5376" max="5377" width="21.625" style="25" customWidth="1"/>
    <col min="5378" max="5378" width="16.125" style="25" bestFit="1" customWidth="1"/>
    <col min="5379" max="5379" width="13.875" style="25" bestFit="1" customWidth="1"/>
    <col min="5380" max="5380" width="17.25" style="25" bestFit="1" customWidth="1"/>
    <col min="5381" max="5382" width="20.5" style="25" bestFit="1" customWidth="1"/>
    <col min="5383" max="5383" width="0" style="25" hidden="1" customWidth="1"/>
    <col min="5384" max="5384" width="18.375" style="25" bestFit="1" customWidth="1"/>
    <col min="5385" max="5386" width="0" style="25" hidden="1" customWidth="1"/>
    <col min="5387" max="5630" width="9" style="25"/>
    <col min="5631" max="5631" width="6.625" style="25" customWidth="1"/>
    <col min="5632" max="5633" width="21.625" style="25" customWidth="1"/>
    <col min="5634" max="5634" width="16.125" style="25" bestFit="1" customWidth="1"/>
    <col min="5635" max="5635" width="13.875" style="25" bestFit="1" customWidth="1"/>
    <col min="5636" max="5636" width="17.25" style="25" bestFit="1" customWidth="1"/>
    <col min="5637" max="5638" width="20.5" style="25" bestFit="1" customWidth="1"/>
    <col min="5639" max="5639" width="0" style="25" hidden="1" customWidth="1"/>
    <col min="5640" max="5640" width="18.375" style="25" bestFit="1" customWidth="1"/>
    <col min="5641" max="5642" width="0" style="25" hidden="1" customWidth="1"/>
    <col min="5643" max="5886" width="9" style="25"/>
    <col min="5887" max="5887" width="6.625" style="25" customWidth="1"/>
    <col min="5888" max="5889" width="21.625" style="25" customWidth="1"/>
    <col min="5890" max="5890" width="16.125" style="25" bestFit="1" customWidth="1"/>
    <col min="5891" max="5891" width="13.875" style="25" bestFit="1" customWidth="1"/>
    <col min="5892" max="5892" width="17.25" style="25" bestFit="1" customWidth="1"/>
    <col min="5893" max="5894" width="20.5" style="25" bestFit="1" customWidth="1"/>
    <col min="5895" max="5895" width="0" style="25" hidden="1" customWidth="1"/>
    <col min="5896" max="5896" width="18.375" style="25" bestFit="1" customWidth="1"/>
    <col min="5897" max="5898" width="0" style="25" hidden="1" customWidth="1"/>
    <col min="5899" max="6142" width="9" style="25"/>
    <col min="6143" max="6143" width="6.625" style="25" customWidth="1"/>
    <col min="6144" max="6145" width="21.625" style="25" customWidth="1"/>
    <col min="6146" max="6146" width="16.125" style="25" bestFit="1" customWidth="1"/>
    <col min="6147" max="6147" width="13.875" style="25" bestFit="1" customWidth="1"/>
    <col min="6148" max="6148" width="17.25" style="25" bestFit="1" customWidth="1"/>
    <col min="6149" max="6150" width="20.5" style="25" bestFit="1" customWidth="1"/>
    <col min="6151" max="6151" width="0" style="25" hidden="1" customWidth="1"/>
    <col min="6152" max="6152" width="18.375" style="25" bestFit="1" customWidth="1"/>
    <col min="6153" max="6154" width="0" style="25" hidden="1" customWidth="1"/>
    <col min="6155" max="6398" width="9" style="25"/>
    <col min="6399" max="6399" width="6.625" style="25" customWidth="1"/>
    <col min="6400" max="6401" width="21.625" style="25" customWidth="1"/>
    <col min="6402" max="6402" width="16.125" style="25" bestFit="1" customWidth="1"/>
    <col min="6403" max="6403" width="13.875" style="25" bestFit="1" customWidth="1"/>
    <col min="6404" max="6404" width="17.25" style="25" bestFit="1" customWidth="1"/>
    <col min="6405" max="6406" width="20.5" style="25" bestFit="1" customWidth="1"/>
    <col min="6407" max="6407" width="0" style="25" hidden="1" customWidth="1"/>
    <col min="6408" max="6408" width="18.375" style="25" bestFit="1" customWidth="1"/>
    <col min="6409" max="6410" width="0" style="25" hidden="1" customWidth="1"/>
    <col min="6411" max="6654" width="9" style="25"/>
    <col min="6655" max="6655" width="6.625" style="25" customWidth="1"/>
    <col min="6656" max="6657" width="21.625" style="25" customWidth="1"/>
    <col min="6658" max="6658" width="16.125" style="25" bestFit="1" customWidth="1"/>
    <col min="6659" max="6659" width="13.875" style="25" bestFit="1" customWidth="1"/>
    <col min="6660" max="6660" width="17.25" style="25" bestFit="1" customWidth="1"/>
    <col min="6661" max="6662" width="20.5" style="25" bestFit="1" customWidth="1"/>
    <col min="6663" max="6663" width="0" style="25" hidden="1" customWidth="1"/>
    <col min="6664" max="6664" width="18.375" style="25" bestFit="1" customWidth="1"/>
    <col min="6665" max="6666" width="0" style="25" hidden="1" customWidth="1"/>
    <col min="6667" max="6910" width="9" style="25"/>
    <col min="6911" max="6911" width="6.625" style="25" customWidth="1"/>
    <col min="6912" max="6913" width="21.625" style="25" customWidth="1"/>
    <col min="6914" max="6914" width="16.125" style="25" bestFit="1" customWidth="1"/>
    <col min="6915" max="6915" width="13.875" style="25" bestFit="1" customWidth="1"/>
    <col min="6916" max="6916" width="17.25" style="25" bestFit="1" customWidth="1"/>
    <col min="6917" max="6918" width="20.5" style="25" bestFit="1" customWidth="1"/>
    <col min="6919" max="6919" width="0" style="25" hidden="1" customWidth="1"/>
    <col min="6920" max="6920" width="18.375" style="25" bestFit="1" customWidth="1"/>
    <col min="6921" max="6922" width="0" style="25" hidden="1" customWidth="1"/>
    <col min="6923" max="7166" width="9" style="25"/>
    <col min="7167" max="7167" width="6.625" style="25" customWidth="1"/>
    <col min="7168" max="7169" width="21.625" style="25" customWidth="1"/>
    <col min="7170" max="7170" width="16.125" style="25" bestFit="1" customWidth="1"/>
    <col min="7171" max="7171" width="13.875" style="25" bestFit="1" customWidth="1"/>
    <col min="7172" max="7172" width="17.25" style="25" bestFit="1" customWidth="1"/>
    <col min="7173" max="7174" width="20.5" style="25" bestFit="1" customWidth="1"/>
    <col min="7175" max="7175" width="0" style="25" hidden="1" customWidth="1"/>
    <col min="7176" max="7176" width="18.375" style="25" bestFit="1" customWidth="1"/>
    <col min="7177" max="7178" width="0" style="25" hidden="1" customWidth="1"/>
    <col min="7179" max="7422" width="9" style="25"/>
    <col min="7423" max="7423" width="6.625" style="25" customWidth="1"/>
    <col min="7424" max="7425" width="21.625" style="25" customWidth="1"/>
    <col min="7426" max="7426" width="16.125" style="25" bestFit="1" customWidth="1"/>
    <col min="7427" max="7427" width="13.875" style="25" bestFit="1" customWidth="1"/>
    <col min="7428" max="7428" width="17.25" style="25" bestFit="1" customWidth="1"/>
    <col min="7429" max="7430" width="20.5" style="25" bestFit="1" customWidth="1"/>
    <col min="7431" max="7431" width="0" style="25" hidden="1" customWidth="1"/>
    <col min="7432" max="7432" width="18.375" style="25" bestFit="1" customWidth="1"/>
    <col min="7433" max="7434" width="0" style="25" hidden="1" customWidth="1"/>
    <col min="7435" max="7678" width="9" style="25"/>
    <col min="7679" max="7679" width="6.625" style="25" customWidth="1"/>
    <col min="7680" max="7681" width="21.625" style="25" customWidth="1"/>
    <col min="7682" max="7682" width="16.125" style="25" bestFit="1" customWidth="1"/>
    <col min="7683" max="7683" width="13.875" style="25" bestFit="1" customWidth="1"/>
    <col min="7684" max="7684" width="17.25" style="25" bestFit="1" customWidth="1"/>
    <col min="7685" max="7686" width="20.5" style="25" bestFit="1" customWidth="1"/>
    <col min="7687" max="7687" width="0" style="25" hidden="1" customWidth="1"/>
    <col min="7688" max="7688" width="18.375" style="25" bestFit="1" customWidth="1"/>
    <col min="7689" max="7690" width="0" style="25" hidden="1" customWidth="1"/>
    <col min="7691" max="7934" width="9" style="25"/>
    <col min="7935" max="7935" width="6.625" style="25" customWidth="1"/>
    <col min="7936" max="7937" width="21.625" style="25" customWidth="1"/>
    <col min="7938" max="7938" width="16.125" style="25" bestFit="1" customWidth="1"/>
    <col min="7939" max="7939" width="13.875" style="25" bestFit="1" customWidth="1"/>
    <col min="7940" max="7940" width="17.25" style="25" bestFit="1" customWidth="1"/>
    <col min="7941" max="7942" width="20.5" style="25" bestFit="1" customWidth="1"/>
    <col min="7943" max="7943" width="0" style="25" hidden="1" customWidth="1"/>
    <col min="7944" max="7944" width="18.375" style="25" bestFit="1" customWidth="1"/>
    <col min="7945" max="7946" width="0" style="25" hidden="1" customWidth="1"/>
    <col min="7947" max="8190" width="9" style="25"/>
    <col min="8191" max="8191" width="6.625" style="25" customWidth="1"/>
    <col min="8192" max="8193" width="21.625" style="25" customWidth="1"/>
    <col min="8194" max="8194" width="16.125" style="25" bestFit="1" customWidth="1"/>
    <col min="8195" max="8195" width="13.875" style="25" bestFit="1" customWidth="1"/>
    <col min="8196" max="8196" width="17.25" style="25" bestFit="1" customWidth="1"/>
    <col min="8197" max="8198" width="20.5" style="25" bestFit="1" customWidth="1"/>
    <col min="8199" max="8199" width="0" style="25" hidden="1" customWidth="1"/>
    <col min="8200" max="8200" width="18.375" style="25" bestFit="1" customWidth="1"/>
    <col min="8201" max="8202" width="0" style="25" hidden="1" customWidth="1"/>
    <col min="8203" max="8446" width="9" style="25"/>
    <col min="8447" max="8447" width="6.625" style="25" customWidth="1"/>
    <col min="8448" max="8449" width="21.625" style="25" customWidth="1"/>
    <col min="8450" max="8450" width="16.125" style="25" bestFit="1" customWidth="1"/>
    <col min="8451" max="8451" width="13.875" style="25" bestFit="1" customWidth="1"/>
    <col min="8452" max="8452" width="17.25" style="25" bestFit="1" customWidth="1"/>
    <col min="8453" max="8454" width="20.5" style="25" bestFit="1" customWidth="1"/>
    <col min="8455" max="8455" width="0" style="25" hidden="1" customWidth="1"/>
    <col min="8456" max="8456" width="18.375" style="25" bestFit="1" customWidth="1"/>
    <col min="8457" max="8458" width="0" style="25" hidden="1" customWidth="1"/>
    <col min="8459" max="8702" width="9" style="25"/>
    <col min="8703" max="8703" width="6.625" style="25" customWidth="1"/>
    <col min="8704" max="8705" width="21.625" style="25" customWidth="1"/>
    <col min="8706" max="8706" width="16.125" style="25" bestFit="1" customWidth="1"/>
    <col min="8707" max="8707" width="13.875" style="25" bestFit="1" customWidth="1"/>
    <col min="8708" max="8708" width="17.25" style="25" bestFit="1" customWidth="1"/>
    <col min="8709" max="8710" width="20.5" style="25" bestFit="1" customWidth="1"/>
    <col min="8711" max="8711" width="0" style="25" hidden="1" customWidth="1"/>
    <col min="8712" max="8712" width="18.375" style="25" bestFit="1" customWidth="1"/>
    <col min="8713" max="8714" width="0" style="25" hidden="1" customWidth="1"/>
    <col min="8715" max="8958" width="9" style="25"/>
    <col min="8959" max="8959" width="6.625" style="25" customWidth="1"/>
    <col min="8960" max="8961" width="21.625" style="25" customWidth="1"/>
    <col min="8962" max="8962" width="16.125" style="25" bestFit="1" customWidth="1"/>
    <col min="8963" max="8963" width="13.875" style="25" bestFit="1" customWidth="1"/>
    <col min="8964" max="8964" width="17.25" style="25" bestFit="1" customWidth="1"/>
    <col min="8965" max="8966" width="20.5" style="25" bestFit="1" customWidth="1"/>
    <col min="8967" max="8967" width="0" style="25" hidden="1" customWidth="1"/>
    <col min="8968" max="8968" width="18.375" style="25" bestFit="1" customWidth="1"/>
    <col min="8969" max="8970" width="0" style="25" hidden="1" customWidth="1"/>
    <col min="8971" max="9214" width="9" style="25"/>
    <col min="9215" max="9215" width="6.625" style="25" customWidth="1"/>
    <col min="9216" max="9217" width="21.625" style="25" customWidth="1"/>
    <col min="9218" max="9218" width="16.125" style="25" bestFit="1" customWidth="1"/>
    <col min="9219" max="9219" width="13.875" style="25" bestFit="1" customWidth="1"/>
    <col min="9220" max="9220" width="17.25" style="25" bestFit="1" customWidth="1"/>
    <col min="9221" max="9222" width="20.5" style="25" bestFit="1" customWidth="1"/>
    <col min="9223" max="9223" width="0" style="25" hidden="1" customWidth="1"/>
    <col min="9224" max="9224" width="18.375" style="25" bestFit="1" customWidth="1"/>
    <col min="9225" max="9226" width="0" style="25" hidden="1" customWidth="1"/>
    <col min="9227" max="9470" width="9" style="25"/>
    <col min="9471" max="9471" width="6.625" style="25" customWidth="1"/>
    <col min="9472" max="9473" width="21.625" style="25" customWidth="1"/>
    <col min="9474" max="9474" width="16.125" style="25" bestFit="1" customWidth="1"/>
    <col min="9475" max="9475" width="13.875" style="25" bestFit="1" customWidth="1"/>
    <col min="9476" max="9476" width="17.25" style="25" bestFit="1" customWidth="1"/>
    <col min="9477" max="9478" width="20.5" style="25" bestFit="1" customWidth="1"/>
    <col min="9479" max="9479" width="0" style="25" hidden="1" customWidth="1"/>
    <col min="9480" max="9480" width="18.375" style="25" bestFit="1" customWidth="1"/>
    <col min="9481" max="9482" width="0" style="25" hidden="1" customWidth="1"/>
    <col min="9483" max="9726" width="9" style="25"/>
    <col min="9727" max="9727" width="6.625" style="25" customWidth="1"/>
    <col min="9728" max="9729" width="21.625" style="25" customWidth="1"/>
    <col min="9730" max="9730" width="16.125" style="25" bestFit="1" customWidth="1"/>
    <col min="9731" max="9731" width="13.875" style="25" bestFit="1" customWidth="1"/>
    <col min="9732" max="9732" width="17.25" style="25" bestFit="1" customWidth="1"/>
    <col min="9733" max="9734" width="20.5" style="25" bestFit="1" customWidth="1"/>
    <col min="9735" max="9735" width="0" style="25" hidden="1" customWidth="1"/>
    <col min="9736" max="9736" width="18.375" style="25" bestFit="1" customWidth="1"/>
    <col min="9737" max="9738" width="0" style="25" hidden="1" customWidth="1"/>
    <col min="9739" max="9982" width="9" style="25"/>
    <col min="9983" max="9983" width="6.625" style="25" customWidth="1"/>
    <col min="9984" max="9985" width="21.625" style="25" customWidth="1"/>
    <col min="9986" max="9986" width="16.125" style="25" bestFit="1" customWidth="1"/>
    <col min="9987" max="9987" width="13.875" style="25" bestFit="1" customWidth="1"/>
    <col min="9988" max="9988" width="17.25" style="25" bestFit="1" customWidth="1"/>
    <col min="9989" max="9990" width="20.5" style="25" bestFit="1" customWidth="1"/>
    <col min="9991" max="9991" width="0" style="25" hidden="1" customWidth="1"/>
    <col min="9992" max="9992" width="18.375" style="25" bestFit="1" customWidth="1"/>
    <col min="9993" max="9994" width="0" style="25" hidden="1" customWidth="1"/>
    <col min="9995" max="10238" width="9" style="25"/>
    <col min="10239" max="10239" width="6.625" style="25" customWidth="1"/>
    <col min="10240" max="10241" width="21.625" style="25" customWidth="1"/>
    <col min="10242" max="10242" width="16.125" style="25" bestFit="1" customWidth="1"/>
    <col min="10243" max="10243" width="13.875" style="25" bestFit="1" customWidth="1"/>
    <col min="10244" max="10244" width="17.25" style="25" bestFit="1" customWidth="1"/>
    <col min="10245" max="10246" width="20.5" style="25" bestFit="1" customWidth="1"/>
    <col min="10247" max="10247" width="0" style="25" hidden="1" customWidth="1"/>
    <col min="10248" max="10248" width="18.375" style="25" bestFit="1" customWidth="1"/>
    <col min="10249" max="10250" width="0" style="25" hidden="1" customWidth="1"/>
    <col min="10251" max="10494" width="9" style="25"/>
    <col min="10495" max="10495" width="6.625" style="25" customWidth="1"/>
    <col min="10496" max="10497" width="21.625" style="25" customWidth="1"/>
    <col min="10498" max="10498" width="16.125" style="25" bestFit="1" customWidth="1"/>
    <col min="10499" max="10499" width="13.875" style="25" bestFit="1" customWidth="1"/>
    <col min="10500" max="10500" width="17.25" style="25" bestFit="1" customWidth="1"/>
    <col min="10501" max="10502" width="20.5" style="25" bestFit="1" customWidth="1"/>
    <col min="10503" max="10503" width="0" style="25" hidden="1" customWidth="1"/>
    <col min="10504" max="10504" width="18.375" style="25" bestFit="1" customWidth="1"/>
    <col min="10505" max="10506" width="0" style="25" hidden="1" customWidth="1"/>
    <col min="10507" max="10750" width="9" style="25"/>
    <col min="10751" max="10751" width="6.625" style="25" customWidth="1"/>
    <col min="10752" max="10753" width="21.625" style="25" customWidth="1"/>
    <col min="10754" max="10754" width="16.125" style="25" bestFit="1" customWidth="1"/>
    <col min="10755" max="10755" width="13.875" style="25" bestFit="1" customWidth="1"/>
    <col min="10756" max="10756" width="17.25" style="25" bestFit="1" customWidth="1"/>
    <col min="10757" max="10758" width="20.5" style="25" bestFit="1" customWidth="1"/>
    <col min="10759" max="10759" width="0" style="25" hidden="1" customWidth="1"/>
    <col min="10760" max="10760" width="18.375" style="25" bestFit="1" customWidth="1"/>
    <col min="10761" max="10762" width="0" style="25" hidden="1" customWidth="1"/>
    <col min="10763" max="11006" width="9" style="25"/>
    <col min="11007" max="11007" width="6.625" style="25" customWidth="1"/>
    <col min="11008" max="11009" width="21.625" style="25" customWidth="1"/>
    <col min="11010" max="11010" width="16.125" style="25" bestFit="1" customWidth="1"/>
    <col min="11011" max="11011" width="13.875" style="25" bestFit="1" customWidth="1"/>
    <col min="11012" max="11012" width="17.25" style="25" bestFit="1" customWidth="1"/>
    <col min="11013" max="11014" width="20.5" style="25" bestFit="1" customWidth="1"/>
    <col min="11015" max="11015" width="0" style="25" hidden="1" customWidth="1"/>
    <col min="11016" max="11016" width="18.375" style="25" bestFit="1" customWidth="1"/>
    <col min="11017" max="11018" width="0" style="25" hidden="1" customWidth="1"/>
    <col min="11019" max="11262" width="9" style="25"/>
    <col min="11263" max="11263" width="6.625" style="25" customWidth="1"/>
    <col min="11264" max="11265" width="21.625" style="25" customWidth="1"/>
    <col min="11266" max="11266" width="16.125" style="25" bestFit="1" customWidth="1"/>
    <col min="11267" max="11267" width="13.875" style="25" bestFit="1" customWidth="1"/>
    <col min="11268" max="11268" width="17.25" style="25" bestFit="1" customWidth="1"/>
    <col min="11269" max="11270" width="20.5" style="25" bestFit="1" customWidth="1"/>
    <col min="11271" max="11271" width="0" style="25" hidden="1" customWidth="1"/>
    <col min="11272" max="11272" width="18.375" style="25" bestFit="1" customWidth="1"/>
    <col min="11273" max="11274" width="0" style="25" hidden="1" customWidth="1"/>
    <col min="11275" max="11518" width="9" style="25"/>
    <col min="11519" max="11519" width="6.625" style="25" customWidth="1"/>
    <col min="11520" max="11521" width="21.625" style="25" customWidth="1"/>
    <col min="11522" max="11522" width="16.125" style="25" bestFit="1" customWidth="1"/>
    <col min="11523" max="11523" width="13.875" style="25" bestFit="1" customWidth="1"/>
    <col min="11524" max="11524" width="17.25" style="25" bestFit="1" customWidth="1"/>
    <col min="11525" max="11526" width="20.5" style="25" bestFit="1" customWidth="1"/>
    <col min="11527" max="11527" width="0" style="25" hidden="1" customWidth="1"/>
    <col min="11528" max="11528" width="18.375" style="25" bestFit="1" customWidth="1"/>
    <col min="11529" max="11530" width="0" style="25" hidden="1" customWidth="1"/>
    <col min="11531" max="11774" width="9" style="25"/>
    <col min="11775" max="11775" width="6.625" style="25" customWidth="1"/>
    <col min="11776" max="11777" width="21.625" style="25" customWidth="1"/>
    <col min="11778" max="11778" width="16.125" style="25" bestFit="1" customWidth="1"/>
    <col min="11779" max="11779" width="13.875" style="25" bestFit="1" customWidth="1"/>
    <col min="11780" max="11780" width="17.25" style="25" bestFit="1" customWidth="1"/>
    <col min="11781" max="11782" width="20.5" style="25" bestFit="1" customWidth="1"/>
    <col min="11783" max="11783" width="0" style="25" hidden="1" customWidth="1"/>
    <col min="11784" max="11784" width="18.375" style="25" bestFit="1" customWidth="1"/>
    <col min="11785" max="11786" width="0" style="25" hidden="1" customWidth="1"/>
    <col min="11787" max="12030" width="9" style="25"/>
    <col min="12031" max="12031" width="6.625" style="25" customWidth="1"/>
    <col min="12032" max="12033" width="21.625" style="25" customWidth="1"/>
    <col min="12034" max="12034" width="16.125" style="25" bestFit="1" customWidth="1"/>
    <col min="12035" max="12035" width="13.875" style="25" bestFit="1" customWidth="1"/>
    <col min="12036" max="12036" width="17.25" style="25" bestFit="1" customWidth="1"/>
    <col min="12037" max="12038" width="20.5" style="25" bestFit="1" customWidth="1"/>
    <col min="12039" max="12039" width="0" style="25" hidden="1" customWidth="1"/>
    <col min="12040" max="12040" width="18.375" style="25" bestFit="1" customWidth="1"/>
    <col min="12041" max="12042" width="0" style="25" hidden="1" customWidth="1"/>
    <col min="12043" max="12286" width="9" style="25"/>
    <col min="12287" max="12287" width="6.625" style="25" customWidth="1"/>
    <col min="12288" max="12289" width="21.625" style="25" customWidth="1"/>
    <col min="12290" max="12290" width="16.125" style="25" bestFit="1" customWidth="1"/>
    <col min="12291" max="12291" width="13.875" style="25" bestFit="1" customWidth="1"/>
    <col min="12292" max="12292" width="17.25" style="25" bestFit="1" customWidth="1"/>
    <col min="12293" max="12294" width="20.5" style="25" bestFit="1" customWidth="1"/>
    <col min="12295" max="12295" width="0" style="25" hidden="1" customWidth="1"/>
    <col min="12296" max="12296" width="18.375" style="25" bestFit="1" customWidth="1"/>
    <col min="12297" max="12298" width="0" style="25" hidden="1" customWidth="1"/>
    <col min="12299" max="12542" width="9" style="25"/>
    <col min="12543" max="12543" width="6.625" style="25" customWidth="1"/>
    <col min="12544" max="12545" width="21.625" style="25" customWidth="1"/>
    <col min="12546" max="12546" width="16.125" style="25" bestFit="1" customWidth="1"/>
    <col min="12547" max="12547" width="13.875" style="25" bestFit="1" customWidth="1"/>
    <col min="12548" max="12548" width="17.25" style="25" bestFit="1" customWidth="1"/>
    <col min="12549" max="12550" width="20.5" style="25" bestFit="1" customWidth="1"/>
    <col min="12551" max="12551" width="0" style="25" hidden="1" customWidth="1"/>
    <col min="12552" max="12552" width="18.375" style="25" bestFit="1" customWidth="1"/>
    <col min="12553" max="12554" width="0" style="25" hidden="1" customWidth="1"/>
    <col min="12555" max="12798" width="9" style="25"/>
    <col min="12799" max="12799" width="6.625" style="25" customWidth="1"/>
    <col min="12800" max="12801" width="21.625" style="25" customWidth="1"/>
    <col min="12802" max="12802" width="16.125" style="25" bestFit="1" customWidth="1"/>
    <col min="12803" max="12803" width="13.875" style="25" bestFit="1" customWidth="1"/>
    <col min="12804" max="12804" width="17.25" style="25" bestFit="1" customWidth="1"/>
    <col min="12805" max="12806" width="20.5" style="25" bestFit="1" customWidth="1"/>
    <col min="12807" max="12807" width="0" style="25" hidden="1" customWidth="1"/>
    <col min="12808" max="12808" width="18.375" style="25" bestFit="1" customWidth="1"/>
    <col min="12809" max="12810" width="0" style="25" hidden="1" customWidth="1"/>
    <col min="12811" max="13054" width="9" style="25"/>
    <col min="13055" max="13055" width="6.625" style="25" customWidth="1"/>
    <col min="13056" max="13057" width="21.625" style="25" customWidth="1"/>
    <col min="13058" max="13058" width="16.125" style="25" bestFit="1" customWidth="1"/>
    <col min="13059" max="13059" width="13.875" style="25" bestFit="1" customWidth="1"/>
    <col min="13060" max="13060" width="17.25" style="25" bestFit="1" customWidth="1"/>
    <col min="13061" max="13062" width="20.5" style="25" bestFit="1" customWidth="1"/>
    <col min="13063" max="13063" width="0" style="25" hidden="1" customWidth="1"/>
    <col min="13064" max="13064" width="18.375" style="25" bestFit="1" customWidth="1"/>
    <col min="13065" max="13066" width="0" style="25" hidden="1" customWidth="1"/>
    <col min="13067" max="13310" width="9" style="25"/>
    <col min="13311" max="13311" width="6.625" style="25" customWidth="1"/>
    <col min="13312" max="13313" width="21.625" style="25" customWidth="1"/>
    <col min="13314" max="13314" width="16.125" style="25" bestFit="1" customWidth="1"/>
    <col min="13315" max="13315" width="13.875" style="25" bestFit="1" customWidth="1"/>
    <col min="13316" max="13316" width="17.25" style="25" bestFit="1" customWidth="1"/>
    <col min="13317" max="13318" width="20.5" style="25" bestFit="1" customWidth="1"/>
    <col min="13319" max="13319" width="0" style="25" hidden="1" customWidth="1"/>
    <col min="13320" max="13320" width="18.375" style="25" bestFit="1" customWidth="1"/>
    <col min="13321" max="13322" width="0" style="25" hidden="1" customWidth="1"/>
    <col min="13323" max="13566" width="9" style="25"/>
    <col min="13567" max="13567" width="6.625" style="25" customWidth="1"/>
    <col min="13568" max="13569" width="21.625" style="25" customWidth="1"/>
    <col min="13570" max="13570" width="16.125" style="25" bestFit="1" customWidth="1"/>
    <col min="13571" max="13571" width="13.875" style="25" bestFit="1" customWidth="1"/>
    <col min="13572" max="13572" width="17.25" style="25" bestFit="1" customWidth="1"/>
    <col min="13573" max="13574" width="20.5" style="25" bestFit="1" customWidth="1"/>
    <col min="13575" max="13575" width="0" style="25" hidden="1" customWidth="1"/>
    <col min="13576" max="13576" width="18.375" style="25" bestFit="1" customWidth="1"/>
    <col min="13577" max="13578" width="0" style="25" hidden="1" customWidth="1"/>
    <col min="13579" max="13822" width="9" style="25"/>
    <col min="13823" max="13823" width="6.625" style="25" customWidth="1"/>
    <col min="13824" max="13825" width="21.625" style="25" customWidth="1"/>
    <col min="13826" max="13826" width="16.125" style="25" bestFit="1" customWidth="1"/>
    <col min="13827" max="13827" width="13.875" style="25" bestFit="1" customWidth="1"/>
    <col min="13828" max="13828" width="17.25" style="25" bestFit="1" customWidth="1"/>
    <col min="13829" max="13830" width="20.5" style="25" bestFit="1" customWidth="1"/>
    <col min="13831" max="13831" width="0" style="25" hidden="1" customWidth="1"/>
    <col min="13832" max="13832" width="18.375" style="25" bestFit="1" customWidth="1"/>
    <col min="13833" max="13834" width="0" style="25" hidden="1" customWidth="1"/>
    <col min="13835" max="14078" width="9" style="25"/>
    <col min="14079" max="14079" width="6.625" style="25" customWidth="1"/>
    <col min="14080" max="14081" width="21.625" style="25" customWidth="1"/>
    <col min="14082" max="14082" width="16.125" style="25" bestFit="1" customWidth="1"/>
    <col min="14083" max="14083" width="13.875" style="25" bestFit="1" customWidth="1"/>
    <col min="14084" max="14084" width="17.25" style="25" bestFit="1" customWidth="1"/>
    <col min="14085" max="14086" width="20.5" style="25" bestFit="1" customWidth="1"/>
    <col min="14087" max="14087" width="0" style="25" hidden="1" customWidth="1"/>
    <col min="14088" max="14088" width="18.375" style="25" bestFit="1" customWidth="1"/>
    <col min="14089" max="14090" width="0" style="25" hidden="1" customWidth="1"/>
    <col min="14091" max="14334" width="9" style="25"/>
    <col min="14335" max="14335" width="6.625" style="25" customWidth="1"/>
    <col min="14336" max="14337" width="21.625" style="25" customWidth="1"/>
    <col min="14338" max="14338" width="16.125" style="25" bestFit="1" customWidth="1"/>
    <col min="14339" max="14339" width="13.875" style="25" bestFit="1" customWidth="1"/>
    <col min="14340" max="14340" width="17.25" style="25" bestFit="1" customWidth="1"/>
    <col min="14341" max="14342" width="20.5" style="25" bestFit="1" customWidth="1"/>
    <col min="14343" max="14343" width="0" style="25" hidden="1" customWidth="1"/>
    <col min="14344" max="14344" width="18.375" style="25" bestFit="1" customWidth="1"/>
    <col min="14345" max="14346" width="0" style="25" hidden="1" customWidth="1"/>
    <col min="14347" max="14590" width="9" style="25"/>
    <col min="14591" max="14591" width="6.625" style="25" customWidth="1"/>
    <col min="14592" max="14593" width="21.625" style="25" customWidth="1"/>
    <col min="14594" max="14594" width="16.125" style="25" bestFit="1" customWidth="1"/>
    <col min="14595" max="14595" width="13.875" style="25" bestFit="1" customWidth="1"/>
    <col min="14596" max="14596" width="17.25" style="25" bestFit="1" customWidth="1"/>
    <col min="14597" max="14598" width="20.5" style="25" bestFit="1" customWidth="1"/>
    <col min="14599" max="14599" width="0" style="25" hidden="1" customWidth="1"/>
    <col min="14600" max="14600" width="18.375" style="25" bestFit="1" customWidth="1"/>
    <col min="14601" max="14602" width="0" style="25" hidden="1" customWidth="1"/>
    <col min="14603" max="14846" width="9" style="25"/>
    <col min="14847" max="14847" width="6.625" style="25" customWidth="1"/>
    <col min="14848" max="14849" width="21.625" style="25" customWidth="1"/>
    <col min="14850" max="14850" width="16.125" style="25" bestFit="1" customWidth="1"/>
    <col min="14851" max="14851" width="13.875" style="25" bestFit="1" customWidth="1"/>
    <col min="14852" max="14852" width="17.25" style="25" bestFit="1" customWidth="1"/>
    <col min="14853" max="14854" width="20.5" style="25" bestFit="1" customWidth="1"/>
    <col min="14855" max="14855" width="0" style="25" hidden="1" customWidth="1"/>
    <col min="14856" max="14856" width="18.375" style="25" bestFit="1" customWidth="1"/>
    <col min="14857" max="14858" width="0" style="25" hidden="1" customWidth="1"/>
    <col min="14859" max="15102" width="9" style="25"/>
    <col min="15103" max="15103" width="6.625" style="25" customWidth="1"/>
    <col min="15104" max="15105" width="21.625" style="25" customWidth="1"/>
    <col min="15106" max="15106" width="16.125" style="25" bestFit="1" customWidth="1"/>
    <col min="15107" max="15107" width="13.875" style="25" bestFit="1" customWidth="1"/>
    <col min="15108" max="15108" width="17.25" style="25" bestFit="1" customWidth="1"/>
    <col min="15109" max="15110" width="20.5" style="25" bestFit="1" customWidth="1"/>
    <col min="15111" max="15111" width="0" style="25" hidden="1" customWidth="1"/>
    <col min="15112" max="15112" width="18.375" style="25" bestFit="1" customWidth="1"/>
    <col min="15113" max="15114" width="0" style="25" hidden="1" customWidth="1"/>
    <col min="15115" max="15358" width="9" style="25"/>
    <col min="15359" max="15359" width="6.625" style="25" customWidth="1"/>
    <col min="15360" max="15361" width="21.625" style="25" customWidth="1"/>
    <col min="15362" max="15362" width="16.125" style="25" bestFit="1" customWidth="1"/>
    <col min="15363" max="15363" width="13.875" style="25" bestFit="1" customWidth="1"/>
    <col min="15364" max="15364" width="17.25" style="25" bestFit="1" customWidth="1"/>
    <col min="15365" max="15366" width="20.5" style="25" bestFit="1" customWidth="1"/>
    <col min="15367" max="15367" width="0" style="25" hidden="1" customWidth="1"/>
    <col min="15368" max="15368" width="18.375" style="25" bestFit="1" customWidth="1"/>
    <col min="15369" max="15370" width="0" style="25" hidden="1" customWidth="1"/>
    <col min="15371" max="15614" width="9" style="25"/>
    <col min="15615" max="15615" width="6.625" style="25" customWidth="1"/>
    <col min="15616" max="15617" width="21.625" style="25" customWidth="1"/>
    <col min="15618" max="15618" width="16.125" style="25" bestFit="1" customWidth="1"/>
    <col min="15619" max="15619" width="13.875" style="25" bestFit="1" customWidth="1"/>
    <col min="15620" max="15620" width="17.25" style="25" bestFit="1" customWidth="1"/>
    <col min="15621" max="15622" width="20.5" style="25" bestFit="1" customWidth="1"/>
    <col min="15623" max="15623" width="0" style="25" hidden="1" customWidth="1"/>
    <col min="15624" max="15624" width="18.375" style="25" bestFit="1" customWidth="1"/>
    <col min="15625" max="15626" width="0" style="25" hidden="1" customWidth="1"/>
    <col min="15627" max="15870" width="9" style="25"/>
    <col min="15871" max="15871" width="6.625" style="25" customWidth="1"/>
    <col min="15872" max="15873" width="21.625" style="25" customWidth="1"/>
    <col min="15874" max="15874" width="16.125" style="25" bestFit="1" customWidth="1"/>
    <col min="15875" max="15875" width="13.875" style="25" bestFit="1" customWidth="1"/>
    <col min="15876" max="15876" width="17.25" style="25" bestFit="1" customWidth="1"/>
    <col min="15877" max="15878" width="20.5" style="25" bestFit="1" customWidth="1"/>
    <col min="15879" max="15879" width="0" style="25" hidden="1" customWidth="1"/>
    <col min="15880" max="15880" width="18.375" style="25" bestFit="1" customWidth="1"/>
    <col min="15881" max="15882" width="0" style="25" hidden="1" customWidth="1"/>
    <col min="15883" max="16126" width="9" style="25"/>
    <col min="16127" max="16127" width="6.625" style="25" customWidth="1"/>
    <col min="16128" max="16129" width="21.625" style="25" customWidth="1"/>
    <col min="16130" max="16130" width="16.125" style="25" bestFit="1" customWidth="1"/>
    <col min="16131" max="16131" width="13.875" style="25" bestFit="1" customWidth="1"/>
    <col min="16132" max="16132" width="17.25" style="25" bestFit="1" customWidth="1"/>
    <col min="16133" max="16134" width="20.5" style="25" bestFit="1" customWidth="1"/>
    <col min="16135" max="16135" width="0" style="25" hidden="1" customWidth="1"/>
    <col min="16136" max="16136" width="18.375" style="25" bestFit="1" customWidth="1"/>
    <col min="16137" max="16138" width="0" style="25" hidden="1" customWidth="1"/>
    <col min="16139" max="16384" width="9" style="25"/>
  </cols>
  <sheetData>
    <row r="1" spans="1:5" ht="20.25">
      <c r="A1" s="125" t="s">
        <v>200</v>
      </c>
      <c r="B1" s="126"/>
      <c r="C1" s="126"/>
      <c r="D1" s="126"/>
      <c r="E1" s="126"/>
    </row>
    <row r="2" spans="1:5" ht="35.1" customHeight="1">
      <c r="A2" s="127" t="s">
        <v>219</v>
      </c>
      <c r="B2" s="128"/>
      <c r="E2" s="113" t="s">
        <v>201</v>
      </c>
    </row>
    <row r="3" spans="1:5" ht="30" customHeight="1">
      <c r="A3" s="114" t="s">
        <v>202</v>
      </c>
      <c r="B3" s="114" t="s">
        <v>203</v>
      </c>
      <c r="C3" s="115" t="s">
        <v>204</v>
      </c>
      <c r="D3" s="115" t="s">
        <v>205</v>
      </c>
      <c r="E3" s="115" t="s">
        <v>206</v>
      </c>
    </row>
    <row r="4" spans="1:5" ht="30" customHeight="1">
      <c r="A4" s="114">
        <v>1</v>
      </c>
      <c r="B4" s="114" t="s">
        <v>207</v>
      </c>
      <c r="C4" s="116">
        <f>补充公用经费!AL11</f>
        <v>13829880</v>
      </c>
      <c r="D4" s="116"/>
      <c r="E4" s="116">
        <f>C4-D4</f>
        <v>13829880</v>
      </c>
    </row>
    <row r="5" spans="1:5" ht="30" customHeight="1">
      <c r="A5" s="114">
        <v>2</v>
      </c>
      <c r="B5" s="117" t="s">
        <v>208</v>
      </c>
      <c r="C5" s="118">
        <f>镇管书簿费!I6</f>
        <v>2024600</v>
      </c>
      <c r="D5" s="119"/>
      <c r="E5" s="116">
        <f t="shared" ref="E5:E14" si="0">C5-D5</f>
        <v>2024600</v>
      </c>
    </row>
    <row r="6" spans="1:5" ht="30" customHeight="1">
      <c r="A6" s="114">
        <v>3</v>
      </c>
      <c r="B6" s="117" t="s">
        <v>209</v>
      </c>
      <c r="C6" s="118">
        <f>义务教育营养午餐!E9</f>
        <v>2340420</v>
      </c>
      <c r="D6" s="119"/>
      <c r="E6" s="116">
        <f t="shared" si="0"/>
        <v>2340420</v>
      </c>
    </row>
    <row r="7" spans="1:5" ht="30" customHeight="1">
      <c r="A7" s="114">
        <v>4</v>
      </c>
      <c r="B7" s="117" t="s">
        <v>210</v>
      </c>
      <c r="C7" s="118">
        <f>义务教育资助!L11</f>
        <v>321710</v>
      </c>
      <c r="D7" s="119"/>
      <c r="E7" s="116">
        <f t="shared" si="0"/>
        <v>321710</v>
      </c>
    </row>
    <row r="8" spans="1:5" ht="30" customHeight="1">
      <c r="A8" s="114">
        <v>5</v>
      </c>
      <c r="B8" s="114" t="s">
        <v>211</v>
      </c>
      <c r="C8" s="118">
        <f>保安经费!AA23</f>
        <v>5581751.0100000026</v>
      </c>
      <c r="D8" s="118">
        <f>C8</f>
        <v>5581751.0100000026</v>
      </c>
      <c r="E8" s="116">
        <f t="shared" si="0"/>
        <v>0</v>
      </c>
    </row>
    <row r="9" spans="1:5" ht="30" customHeight="1">
      <c r="A9" s="114">
        <v>6</v>
      </c>
      <c r="B9" s="114" t="s">
        <v>212</v>
      </c>
      <c r="C9" s="118">
        <f>视频联网!L15</f>
        <v>368988</v>
      </c>
      <c r="D9" s="118">
        <f t="shared" ref="D9:D14" si="1">C9</f>
        <v>368988</v>
      </c>
      <c r="E9" s="116">
        <f t="shared" si="0"/>
        <v>0</v>
      </c>
    </row>
    <row r="10" spans="1:5" ht="30" customHeight="1">
      <c r="A10" s="114">
        <v>7</v>
      </c>
      <c r="B10" s="114" t="s">
        <v>213</v>
      </c>
      <c r="C10" s="118">
        <f>农民工经费!R5</f>
        <v>21687750</v>
      </c>
      <c r="D10" s="118">
        <f t="shared" si="1"/>
        <v>21687750</v>
      </c>
      <c r="E10" s="116">
        <f t="shared" si="0"/>
        <v>0</v>
      </c>
    </row>
    <row r="11" spans="1:5" ht="30" customHeight="1">
      <c r="A11" s="114">
        <v>8</v>
      </c>
      <c r="B11" s="114" t="s">
        <v>214</v>
      </c>
      <c r="C11" s="118">
        <f>农民工资助!G6</f>
        <v>212080</v>
      </c>
      <c r="D11" s="118">
        <f t="shared" si="1"/>
        <v>212080</v>
      </c>
      <c r="E11" s="116">
        <f t="shared" si="0"/>
        <v>0</v>
      </c>
    </row>
    <row r="12" spans="1:5" ht="30" customHeight="1">
      <c r="A12" s="114">
        <v>9</v>
      </c>
      <c r="B12" s="114" t="s">
        <v>215</v>
      </c>
      <c r="C12" s="118">
        <f>农民工学校书簿费!O5</f>
        <v>992250</v>
      </c>
      <c r="D12" s="118">
        <f t="shared" si="1"/>
        <v>992250</v>
      </c>
      <c r="E12" s="116">
        <f t="shared" si="0"/>
        <v>0</v>
      </c>
    </row>
    <row r="13" spans="1:5" ht="30" customHeight="1">
      <c r="A13" s="114">
        <v>10</v>
      </c>
      <c r="B13" s="114" t="s">
        <v>216</v>
      </c>
      <c r="C13" s="118">
        <f>民办学校补贴!P7</f>
        <v>7605500</v>
      </c>
      <c r="D13" s="118">
        <f t="shared" si="1"/>
        <v>7605500</v>
      </c>
      <c r="E13" s="116">
        <f t="shared" si="0"/>
        <v>0</v>
      </c>
    </row>
    <row r="14" spans="1:5" ht="30" customHeight="1">
      <c r="A14" s="114">
        <v>11</v>
      </c>
      <c r="B14" s="114" t="s">
        <v>217</v>
      </c>
      <c r="C14" s="118">
        <f>民办学校书簿费!G7</f>
        <v>1206100</v>
      </c>
      <c r="D14" s="118">
        <f t="shared" si="1"/>
        <v>1206100</v>
      </c>
      <c r="E14" s="116">
        <f t="shared" si="0"/>
        <v>0</v>
      </c>
    </row>
    <row r="15" spans="1:5" ht="30" customHeight="1">
      <c r="A15" s="114"/>
      <c r="B15" s="114" t="s">
        <v>218</v>
      </c>
      <c r="C15" s="120">
        <f>SUM(C4:C14)</f>
        <v>56171029.010000005</v>
      </c>
      <c r="D15" s="120">
        <f t="shared" ref="D15:E15" si="2">SUM(D4:D14)</f>
        <v>37654419.010000005</v>
      </c>
      <c r="E15" s="120">
        <f t="shared" si="2"/>
        <v>18516610</v>
      </c>
    </row>
    <row r="16" spans="1:5" ht="30" customHeight="1"/>
    <row r="17" ht="30" customHeight="1"/>
  </sheetData>
  <mergeCells count="2">
    <mergeCell ref="A1:E1"/>
    <mergeCell ref="A2:B2"/>
  </mergeCells>
  <phoneticPr fontId="3" type="noConversion"/>
  <printOptions horizontalCentered="1"/>
  <pageMargins left="0.70866141732283472" right="0.70866141732283472" top="1.3385826771653544"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8"/>
  <sheetViews>
    <sheetView workbookViewId="0">
      <selection activeCell="A6" sqref="A6:XFD21"/>
    </sheetView>
  </sheetViews>
  <sheetFormatPr defaultRowHeight="13.5"/>
  <cols>
    <col min="1" max="1" width="12" style="16" customWidth="1"/>
    <col min="2" max="2" width="28.625" style="16" customWidth="1"/>
    <col min="3" max="13" width="8" style="16" hidden="1" customWidth="1"/>
    <col min="14" max="14" width="20.5" style="16" customWidth="1"/>
    <col min="15" max="15" width="17.625" style="16" customWidth="1"/>
    <col min="16" max="245" width="9" style="16"/>
    <col min="246" max="246" width="5.875" style="16" customWidth="1"/>
    <col min="247" max="247" width="18" style="16" customWidth="1"/>
    <col min="248" max="258" width="0" style="16" hidden="1" customWidth="1"/>
    <col min="259" max="259" width="9" style="16"/>
    <col min="260" max="260" width="9.875" style="16" customWidth="1"/>
    <col min="261" max="261" width="9" style="16" customWidth="1"/>
    <col min="262" max="262" width="9.5" style="16" bestFit="1" customWidth="1"/>
    <col min="263" max="263" width="9.5" style="16" customWidth="1"/>
    <col min="264" max="264" width="9.375" style="16" customWidth="1"/>
    <col min="265" max="265" width="10.125" style="16" customWidth="1"/>
    <col min="266" max="266" width="11.125" style="16" customWidth="1"/>
    <col min="267" max="501" width="9" style="16"/>
    <col min="502" max="502" width="5.875" style="16" customWidth="1"/>
    <col min="503" max="503" width="18" style="16" customWidth="1"/>
    <col min="504" max="514" width="0" style="16" hidden="1" customWidth="1"/>
    <col min="515" max="515" width="9" style="16"/>
    <col min="516" max="516" width="9.875" style="16" customWidth="1"/>
    <col min="517" max="517" width="9" style="16" customWidth="1"/>
    <col min="518" max="518" width="9.5" style="16" bestFit="1" customWidth="1"/>
    <col min="519" max="519" width="9.5" style="16" customWidth="1"/>
    <col min="520" max="520" width="9.375" style="16" customWidth="1"/>
    <col min="521" max="521" width="10.125" style="16" customWidth="1"/>
    <col min="522" max="522" width="11.125" style="16" customWidth="1"/>
    <col min="523" max="757" width="9" style="16"/>
    <col min="758" max="758" width="5.875" style="16" customWidth="1"/>
    <col min="759" max="759" width="18" style="16" customWidth="1"/>
    <col min="760" max="770" width="0" style="16" hidden="1" customWidth="1"/>
    <col min="771" max="771" width="9" style="16"/>
    <col min="772" max="772" width="9.875" style="16" customWidth="1"/>
    <col min="773" max="773" width="9" style="16" customWidth="1"/>
    <col min="774" max="774" width="9.5" style="16" bestFit="1" customWidth="1"/>
    <col min="775" max="775" width="9.5" style="16" customWidth="1"/>
    <col min="776" max="776" width="9.375" style="16" customWidth="1"/>
    <col min="777" max="777" width="10.125" style="16" customWidth="1"/>
    <col min="778" max="778" width="11.125" style="16" customWidth="1"/>
    <col min="779" max="1013" width="9" style="16"/>
    <col min="1014" max="1014" width="5.875" style="16" customWidth="1"/>
    <col min="1015" max="1015" width="18" style="16" customWidth="1"/>
    <col min="1016" max="1026" width="0" style="16" hidden="1" customWidth="1"/>
    <col min="1027" max="1027" width="9" style="16"/>
    <col min="1028" max="1028" width="9.875" style="16" customWidth="1"/>
    <col min="1029" max="1029" width="9" style="16" customWidth="1"/>
    <col min="1030" max="1030" width="9.5" style="16" bestFit="1" customWidth="1"/>
    <col min="1031" max="1031" width="9.5" style="16" customWidth="1"/>
    <col min="1032" max="1032" width="9.375" style="16" customWidth="1"/>
    <col min="1033" max="1033" width="10.125" style="16" customWidth="1"/>
    <col min="1034" max="1034" width="11.125" style="16" customWidth="1"/>
    <col min="1035" max="1269" width="9" style="16"/>
    <col min="1270" max="1270" width="5.875" style="16" customWidth="1"/>
    <col min="1271" max="1271" width="18" style="16" customWidth="1"/>
    <col min="1272" max="1282" width="0" style="16" hidden="1" customWidth="1"/>
    <col min="1283" max="1283" width="9" style="16"/>
    <col min="1284" max="1284" width="9.875" style="16" customWidth="1"/>
    <col min="1285" max="1285" width="9" style="16" customWidth="1"/>
    <col min="1286" max="1286" width="9.5" style="16" bestFit="1" customWidth="1"/>
    <col min="1287" max="1287" width="9.5" style="16" customWidth="1"/>
    <col min="1288" max="1288" width="9.375" style="16" customWidth="1"/>
    <col min="1289" max="1289" width="10.125" style="16" customWidth="1"/>
    <col min="1290" max="1290" width="11.125" style="16" customWidth="1"/>
    <col min="1291" max="1525" width="9" style="16"/>
    <col min="1526" max="1526" width="5.875" style="16" customWidth="1"/>
    <col min="1527" max="1527" width="18" style="16" customWidth="1"/>
    <col min="1528" max="1538" width="0" style="16" hidden="1" customWidth="1"/>
    <col min="1539" max="1539" width="9" style="16"/>
    <col min="1540" max="1540" width="9.875" style="16" customWidth="1"/>
    <col min="1541" max="1541" width="9" style="16" customWidth="1"/>
    <col min="1542" max="1542" width="9.5" style="16" bestFit="1" customWidth="1"/>
    <col min="1543" max="1543" width="9.5" style="16" customWidth="1"/>
    <col min="1544" max="1544" width="9.375" style="16" customWidth="1"/>
    <col min="1545" max="1545" width="10.125" style="16" customWidth="1"/>
    <col min="1546" max="1546" width="11.125" style="16" customWidth="1"/>
    <col min="1547" max="1781" width="9" style="16"/>
    <col min="1782" max="1782" width="5.875" style="16" customWidth="1"/>
    <col min="1783" max="1783" width="18" style="16" customWidth="1"/>
    <col min="1784" max="1794" width="0" style="16" hidden="1" customWidth="1"/>
    <col min="1795" max="1795" width="9" style="16"/>
    <col min="1796" max="1796" width="9.875" style="16" customWidth="1"/>
    <col min="1797" max="1797" width="9" style="16" customWidth="1"/>
    <col min="1798" max="1798" width="9.5" style="16" bestFit="1" customWidth="1"/>
    <col min="1799" max="1799" width="9.5" style="16" customWidth="1"/>
    <col min="1800" max="1800" width="9.375" style="16" customWidth="1"/>
    <col min="1801" max="1801" width="10.125" style="16" customWidth="1"/>
    <col min="1802" max="1802" width="11.125" style="16" customWidth="1"/>
    <col min="1803" max="2037" width="9" style="16"/>
    <col min="2038" max="2038" width="5.875" style="16" customWidth="1"/>
    <col min="2039" max="2039" width="18" style="16" customWidth="1"/>
    <col min="2040" max="2050" width="0" style="16" hidden="1" customWidth="1"/>
    <col min="2051" max="2051" width="9" style="16"/>
    <col min="2052" max="2052" width="9.875" style="16" customWidth="1"/>
    <col min="2053" max="2053" width="9" style="16" customWidth="1"/>
    <col min="2054" max="2054" width="9.5" style="16" bestFit="1" customWidth="1"/>
    <col min="2055" max="2055" width="9.5" style="16" customWidth="1"/>
    <col min="2056" max="2056" width="9.375" style="16" customWidth="1"/>
    <col min="2057" max="2057" width="10.125" style="16" customWidth="1"/>
    <col min="2058" max="2058" width="11.125" style="16" customWidth="1"/>
    <col min="2059" max="2293" width="9" style="16"/>
    <col min="2294" max="2294" width="5.875" style="16" customWidth="1"/>
    <col min="2295" max="2295" width="18" style="16" customWidth="1"/>
    <col min="2296" max="2306" width="0" style="16" hidden="1" customWidth="1"/>
    <col min="2307" max="2307" width="9" style="16"/>
    <col min="2308" max="2308" width="9.875" style="16" customWidth="1"/>
    <col min="2309" max="2309" width="9" style="16" customWidth="1"/>
    <col min="2310" max="2310" width="9.5" style="16" bestFit="1" customWidth="1"/>
    <col min="2311" max="2311" width="9.5" style="16" customWidth="1"/>
    <col min="2312" max="2312" width="9.375" style="16" customWidth="1"/>
    <col min="2313" max="2313" width="10.125" style="16" customWidth="1"/>
    <col min="2314" max="2314" width="11.125" style="16" customWidth="1"/>
    <col min="2315" max="2549" width="9" style="16"/>
    <col min="2550" max="2550" width="5.875" style="16" customWidth="1"/>
    <col min="2551" max="2551" width="18" style="16" customWidth="1"/>
    <col min="2552" max="2562" width="0" style="16" hidden="1" customWidth="1"/>
    <col min="2563" max="2563" width="9" style="16"/>
    <col min="2564" max="2564" width="9.875" style="16" customWidth="1"/>
    <col min="2565" max="2565" width="9" style="16" customWidth="1"/>
    <col min="2566" max="2566" width="9.5" style="16" bestFit="1" customWidth="1"/>
    <col min="2567" max="2567" width="9.5" style="16" customWidth="1"/>
    <col min="2568" max="2568" width="9.375" style="16" customWidth="1"/>
    <col min="2569" max="2569" width="10.125" style="16" customWidth="1"/>
    <col min="2570" max="2570" width="11.125" style="16" customWidth="1"/>
    <col min="2571" max="2805" width="9" style="16"/>
    <col min="2806" max="2806" width="5.875" style="16" customWidth="1"/>
    <col min="2807" max="2807" width="18" style="16" customWidth="1"/>
    <col min="2808" max="2818" width="0" style="16" hidden="1" customWidth="1"/>
    <col min="2819" max="2819" width="9" style="16"/>
    <col min="2820" max="2820" width="9.875" style="16" customWidth="1"/>
    <col min="2821" max="2821" width="9" style="16" customWidth="1"/>
    <col min="2822" max="2822" width="9.5" style="16" bestFit="1" customWidth="1"/>
    <col min="2823" max="2823" width="9.5" style="16" customWidth="1"/>
    <col min="2824" max="2824" width="9.375" style="16" customWidth="1"/>
    <col min="2825" max="2825" width="10.125" style="16" customWidth="1"/>
    <col min="2826" max="2826" width="11.125" style="16" customWidth="1"/>
    <col min="2827" max="3061" width="9" style="16"/>
    <col min="3062" max="3062" width="5.875" style="16" customWidth="1"/>
    <col min="3063" max="3063" width="18" style="16" customWidth="1"/>
    <col min="3064" max="3074" width="0" style="16" hidden="1" customWidth="1"/>
    <col min="3075" max="3075" width="9" style="16"/>
    <col min="3076" max="3076" width="9.875" style="16" customWidth="1"/>
    <col min="3077" max="3077" width="9" style="16" customWidth="1"/>
    <col min="3078" max="3078" width="9.5" style="16" bestFit="1" customWidth="1"/>
    <col min="3079" max="3079" width="9.5" style="16" customWidth="1"/>
    <col min="3080" max="3080" width="9.375" style="16" customWidth="1"/>
    <col min="3081" max="3081" width="10.125" style="16" customWidth="1"/>
    <col min="3082" max="3082" width="11.125" style="16" customWidth="1"/>
    <col min="3083" max="3317" width="9" style="16"/>
    <col min="3318" max="3318" width="5.875" style="16" customWidth="1"/>
    <col min="3319" max="3319" width="18" style="16" customWidth="1"/>
    <col min="3320" max="3330" width="0" style="16" hidden="1" customWidth="1"/>
    <col min="3331" max="3331" width="9" style="16"/>
    <col min="3332" max="3332" width="9.875" style="16" customWidth="1"/>
    <col min="3333" max="3333" width="9" style="16" customWidth="1"/>
    <col min="3334" max="3334" width="9.5" style="16" bestFit="1" customWidth="1"/>
    <col min="3335" max="3335" width="9.5" style="16" customWidth="1"/>
    <col min="3336" max="3336" width="9.375" style="16" customWidth="1"/>
    <col min="3337" max="3337" width="10.125" style="16" customWidth="1"/>
    <col min="3338" max="3338" width="11.125" style="16" customWidth="1"/>
    <col min="3339" max="3573" width="9" style="16"/>
    <col min="3574" max="3574" width="5.875" style="16" customWidth="1"/>
    <col min="3575" max="3575" width="18" style="16" customWidth="1"/>
    <col min="3576" max="3586" width="0" style="16" hidden="1" customWidth="1"/>
    <col min="3587" max="3587" width="9" style="16"/>
    <col min="3588" max="3588" width="9.875" style="16" customWidth="1"/>
    <col min="3589" max="3589" width="9" style="16" customWidth="1"/>
    <col min="3590" max="3590" width="9.5" style="16" bestFit="1" customWidth="1"/>
    <col min="3591" max="3591" width="9.5" style="16" customWidth="1"/>
    <col min="3592" max="3592" width="9.375" style="16" customWidth="1"/>
    <col min="3593" max="3593" width="10.125" style="16" customWidth="1"/>
    <col min="3594" max="3594" width="11.125" style="16" customWidth="1"/>
    <col min="3595" max="3829" width="9" style="16"/>
    <col min="3830" max="3830" width="5.875" style="16" customWidth="1"/>
    <col min="3831" max="3831" width="18" style="16" customWidth="1"/>
    <col min="3832" max="3842" width="0" style="16" hidden="1" customWidth="1"/>
    <col min="3843" max="3843" width="9" style="16"/>
    <col min="3844" max="3844" width="9.875" style="16" customWidth="1"/>
    <col min="3845" max="3845" width="9" style="16" customWidth="1"/>
    <col min="3846" max="3846" width="9.5" style="16" bestFit="1" customWidth="1"/>
    <col min="3847" max="3847" width="9.5" style="16" customWidth="1"/>
    <col min="3848" max="3848" width="9.375" style="16" customWidth="1"/>
    <col min="3849" max="3849" width="10.125" style="16" customWidth="1"/>
    <col min="3850" max="3850" width="11.125" style="16" customWidth="1"/>
    <col min="3851" max="4085" width="9" style="16"/>
    <col min="4086" max="4086" width="5.875" style="16" customWidth="1"/>
    <col min="4087" max="4087" width="18" style="16" customWidth="1"/>
    <col min="4088" max="4098" width="0" style="16" hidden="1" customWidth="1"/>
    <col min="4099" max="4099" width="9" style="16"/>
    <col min="4100" max="4100" width="9.875" style="16" customWidth="1"/>
    <col min="4101" max="4101" width="9" style="16" customWidth="1"/>
    <col min="4102" max="4102" width="9.5" style="16" bestFit="1" customWidth="1"/>
    <col min="4103" max="4103" width="9.5" style="16" customWidth="1"/>
    <col min="4104" max="4104" width="9.375" style="16" customWidth="1"/>
    <col min="4105" max="4105" width="10.125" style="16" customWidth="1"/>
    <col min="4106" max="4106" width="11.125" style="16" customWidth="1"/>
    <col min="4107" max="4341" width="9" style="16"/>
    <col min="4342" max="4342" width="5.875" style="16" customWidth="1"/>
    <col min="4343" max="4343" width="18" style="16" customWidth="1"/>
    <col min="4344" max="4354" width="0" style="16" hidden="1" customWidth="1"/>
    <col min="4355" max="4355" width="9" style="16"/>
    <col min="4356" max="4356" width="9.875" style="16" customWidth="1"/>
    <col min="4357" max="4357" width="9" style="16" customWidth="1"/>
    <col min="4358" max="4358" width="9.5" style="16" bestFit="1" customWidth="1"/>
    <col min="4359" max="4359" width="9.5" style="16" customWidth="1"/>
    <col min="4360" max="4360" width="9.375" style="16" customWidth="1"/>
    <col min="4361" max="4361" width="10.125" style="16" customWidth="1"/>
    <col min="4362" max="4362" width="11.125" style="16" customWidth="1"/>
    <col min="4363" max="4597" width="9" style="16"/>
    <col min="4598" max="4598" width="5.875" style="16" customWidth="1"/>
    <col min="4599" max="4599" width="18" style="16" customWidth="1"/>
    <col min="4600" max="4610" width="0" style="16" hidden="1" customWidth="1"/>
    <col min="4611" max="4611" width="9" style="16"/>
    <col min="4612" max="4612" width="9.875" style="16" customWidth="1"/>
    <col min="4613" max="4613" width="9" style="16" customWidth="1"/>
    <col min="4614" max="4614" width="9.5" style="16" bestFit="1" customWidth="1"/>
    <col min="4615" max="4615" width="9.5" style="16" customWidth="1"/>
    <col min="4616" max="4616" width="9.375" style="16" customWidth="1"/>
    <col min="4617" max="4617" width="10.125" style="16" customWidth="1"/>
    <col min="4618" max="4618" width="11.125" style="16" customWidth="1"/>
    <col min="4619" max="4853" width="9" style="16"/>
    <col min="4854" max="4854" width="5.875" style="16" customWidth="1"/>
    <col min="4855" max="4855" width="18" style="16" customWidth="1"/>
    <col min="4856" max="4866" width="0" style="16" hidden="1" customWidth="1"/>
    <col min="4867" max="4867" width="9" style="16"/>
    <col min="4868" max="4868" width="9.875" style="16" customWidth="1"/>
    <col min="4869" max="4869" width="9" style="16" customWidth="1"/>
    <col min="4870" max="4870" width="9.5" style="16" bestFit="1" customWidth="1"/>
    <col min="4871" max="4871" width="9.5" style="16" customWidth="1"/>
    <col min="4872" max="4872" width="9.375" style="16" customWidth="1"/>
    <col min="4873" max="4873" width="10.125" style="16" customWidth="1"/>
    <col min="4874" max="4874" width="11.125" style="16" customWidth="1"/>
    <col min="4875" max="5109" width="9" style="16"/>
    <col min="5110" max="5110" width="5.875" style="16" customWidth="1"/>
    <col min="5111" max="5111" width="18" style="16" customWidth="1"/>
    <col min="5112" max="5122" width="0" style="16" hidden="1" customWidth="1"/>
    <col min="5123" max="5123" width="9" style="16"/>
    <col min="5124" max="5124" width="9.875" style="16" customWidth="1"/>
    <col min="5125" max="5125" width="9" style="16" customWidth="1"/>
    <col min="5126" max="5126" width="9.5" style="16" bestFit="1" customWidth="1"/>
    <col min="5127" max="5127" width="9.5" style="16" customWidth="1"/>
    <col min="5128" max="5128" width="9.375" style="16" customWidth="1"/>
    <col min="5129" max="5129" width="10.125" style="16" customWidth="1"/>
    <col min="5130" max="5130" width="11.125" style="16" customWidth="1"/>
    <col min="5131" max="5365" width="9" style="16"/>
    <col min="5366" max="5366" width="5.875" style="16" customWidth="1"/>
    <col min="5367" max="5367" width="18" style="16" customWidth="1"/>
    <col min="5368" max="5378" width="0" style="16" hidden="1" customWidth="1"/>
    <col min="5379" max="5379" width="9" style="16"/>
    <col min="5380" max="5380" width="9.875" style="16" customWidth="1"/>
    <col min="5381" max="5381" width="9" style="16" customWidth="1"/>
    <col min="5382" max="5382" width="9.5" style="16" bestFit="1" customWidth="1"/>
    <col min="5383" max="5383" width="9.5" style="16" customWidth="1"/>
    <col min="5384" max="5384" width="9.375" style="16" customWidth="1"/>
    <col min="5385" max="5385" width="10.125" style="16" customWidth="1"/>
    <col min="5386" max="5386" width="11.125" style="16" customWidth="1"/>
    <col min="5387" max="5621" width="9" style="16"/>
    <col min="5622" max="5622" width="5.875" style="16" customWidth="1"/>
    <col min="5623" max="5623" width="18" style="16" customWidth="1"/>
    <col min="5624" max="5634" width="0" style="16" hidden="1" customWidth="1"/>
    <col min="5635" max="5635" width="9" style="16"/>
    <col min="5636" max="5636" width="9.875" style="16" customWidth="1"/>
    <col min="5637" max="5637" width="9" style="16" customWidth="1"/>
    <col min="5638" max="5638" width="9.5" style="16" bestFit="1" customWidth="1"/>
    <col min="5639" max="5639" width="9.5" style="16" customWidth="1"/>
    <col min="5640" max="5640" width="9.375" style="16" customWidth="1"/>
    <col min="5641" max="5641" width="10.125" style="16" customWidth="1"/>
    <col min="5642" max="5642" width="11.125" style="16" customWidth="1"/>
    <col min="5643" max="5877" width="9" style="16"/>
    <col min="5878" max="5878" width="5.875" style="16" customWidth="1"/>
    <col min="5879" max="5879" width="18" style="16" customWidth="1"/>
    <col min="5880" max="5890" width="0" style="16" hidden="1" customWidth="1"/>
    <col min="5891" max="5891" width="9" style="16"/>
    <col min="5892" max="5892" width="9.875" style="16" customWidth="1"/>
    <col min="5893" max="5893" width="9" style="16" customWidth="1"/>
    <col min="5894" max="5894" width="9.5" style="16" bestFit="1" customWidth="1"/>
    <col min="5895" max="5895" width="9.5" style="16" customWidth="1"/>
    <col min="5896" max="5896" width="9.375" style="16" customWidth="1"/>
    <col min="5897" max="5897" width="10.125" style="16" customWidth="1"/>
    <col min="5898" max="5898" width="11.125" style="16" customWidth="1"/>
    <col min="5899" max="6133" width="9" style="16"/>
    <col min="6134" max="6134" width="5.875" style="16" customWidth="1"/>
    <col min="6135" max="6135" width="18" style="16" customWidth="1"/>
    <col min="6136" max="6146" width="0" style="16" hidden="1" customWidth="1"/>
    <col min="6147" max="6147" width="9" style="16"/>
    <col min="6148" max="6148" width="9.875" style="16" customWidth="1"/>
    <col min="6149" max="6149" width="9" style="16" customWidth="1"/>
    <col min="6150" max="6150" width="9.5" style="16" bestFit="1" customWidth="1"/>
    <col min="6151" max="6151" width="9.5" style="16" customWidth="1"/>
    <col min="6152" max="6152" width="9.375" style="16" customWidth="1"/>
    <col min="6153" max="6153" width="10.125" style="16" customWidth="1"/>
    <col min="6154" max="6154" width="11.125" style="16" customWidth="1"/>
    <col min="6155" max="6389" width="9" style="16"/>
    <col min="6390" max="6390" width="5.875" style="16" customWidth="1"/>
    <col min="6391" max="6391" width="18" style="16" customWidth="1"/>
    <col min="6392" max="6402" width="0" style="16" hidden="1" customWidth="1"/>
    <col min="6403" max="6403" width="9" style="16"/>
    <col min="6404" max="6404" width="9.875" style="16" customWidth="1"/>
    <col min="6405" max="6405" width="9" style="16" customWidth="1"/>
    <col min="6406" max="6406" width="9.5" style="16" bestFit="1" customWidth="1"/>
    <col min="6407" max="6407" width="9.5" style="16" customWidth="1"/>
    <col min="6408" max="6408" width="9.375" style="16" customWidth="1"/>
    <col min="6409" max="6409" width="10.125" style="16" customWidth="1"/>
    <col min="6410" max="6410" width="11.125" style="16" customWidth="1"/>
    <col min="6411" max="6645" width="9" style="16"/>
    <col min="6646" max="6646" width="5.875" style="16" customWidth="1"/>
    <col min="6647" max="6647" width="18" style="16" customWidth="1"/>
    <col min="6648" max="6658" width="0" style="16" hidden="1" customWidth="1"/>
    <col min="6659" max="6659" width="9" style="16"/>
    <col min="6660" max="6660" width="9.875" style="16" customWidth="1"/>
    <col min="6661" max="6661" width="9" style="16" customWidth="1"/>
    <col min="6662" max="6662" width="9.5" style="16" bestFit="1" customWidth="1"/>
    <col min="6663" max="6663" width="9.5" style="16" customWidth="1"/>
    <col min="6664" max="6664" width="9.375" style="16" customWidth="1"/>
    <col min="6665" max="6665" width="10.125" style="16" customWidth="1"/>
    <col min="6666" max="6666" width="11.125" style="16" customWidth="1"/>
    <col min="6667" max="6901" width="9" style="16"/>
    <col min="6902" max="6902" width="5.875" style="16" customWidth="1"/>
    <col min="6903" max="6903" width="18" style="16" customWidth="1"/>
    <col min="6904" max="6914" width="0" style="16" hidden="1" customWidth="1"/>
    <col min="6915" max="6915" width="9" style="16"/>
    <col min="6916" max="6916" width="9.875" style="16" customWidth="1"/>
    <col min="6917" max="6917" width="9" style="16" customWidth="1"/>
    <col min="6918" max="6918" width="9.5" style="16" bestFit="1" customWidth="1"/>
    <col min="6919" max="6919" width="9.5" style="16" customWidth="1"/>
    <col min="6920" max="6920" width="9.375" style="16" customWidth="1"/>
    <col min="6921" max="6921" width="10.125" style="16" customWidth="1"/>
    <col min="6922" max="6922" width="11.125" style="16" customWidth="1"/>
    <col min="6923" max="7157" width="9" style="16"/>
    <col min="7158" max="7158" width="5.875" style="16" customWidth="1"/>
    <col min="7159" max="7159" width="18" style="16" customWidth="1"/>
    <col min="7160" max="7170" width="0" style="16" hidden="1" customWidth="1"/>
    <col min="7171" max="7171" width="9" style="16"/>
    <col min="7172" max="7172" width="9.875" style="16" customWidth="1"/>
    <col min="7173" max="7173" width="9" style="16" customWidth="1"/>
    <col min="7174" max="7174" width="9.5" style="16" bestFit="1" customWidth="1"/>
    <col min="7175" max="7175" width="9.5" style="16" customWidth="1"/>
    <col min="7176" max="7176" width="9.375" style="16" customWidth="1"/>
    <col min="7177" max="7177" width="10.125" style="16" customWidth="1"/>
    <col min="7178" max="7178" width="11.125" style="16" customWidth="1"/>
    <col min="7179" max="7413" width="9" style="16"/>
    <col min="7414" max="7414" width="5.875" style="16" customWidth="1"/>
    <col min="7415" max="7415" width="18" style="16" customWidth="1"/>
    <col min="7416" max="7426" width="0" style="16" hidden="1" customWidth="1"/>
    <col min="7427" max="7427" width="9" style="16"/>
    <col min="7428" max="7428" width="9.875" style="16" customWidth="1"/>
    <col min="7429" max="7429" width="9" style="16" customWidth="1"/>
    <col min="7430" max="7430" width="9.5" style="16" bestFit="1" customWidth="1"/>
    <col min="7431" max="7431" width="9.5" style="16" customWidth="1"/>
    <col min="7432" max="7432" width="9.375" style="16" customWidth="1"/>
    <col min="7433" max="7433" width="10.125" style="16" customWidth="1"/>
    <col min="7434" max="7434" width="11.125" style="16" customWidth="1"/>
    <col min="7435" max="7669" width="9" style="16"/>
    <col min="7670" max="7670" width="5.875" style="16" customWidth="1"/>
    <col min="7671" max="7671" width="18" style="16" customWidth="1"/>
    <col min="7672" max="7682" width="0" style="16" hidden="1" customWidth="1"/>
    <col min="7683" max="7683" width="9" style="16"/>
    <col min="7684" max="7684" width="9.875" style="16" customWidth="1"/>
    <col min="7685" max="7685" width="9" style="16" customWidth="1"/>
    <col min="7686" max="7686" width="9.5" style="16" bestFit="1" customWidth="1"/>
    <col min="7687" max="7687" width="9.5" style="16" customWidth="1"/>
    <col min="7688" max="7688" width="9.375" style="16" customWidth="1"/>
    <col min="7689" max="7689" width="10.125" style="16" customWidth="1"/>
    <col min="7690" max="7690" width="11.125" style="16" customWidth="1"/>
    <col min="7691" max="7925" width="9" style="16"/>
    <col min="7926" max="7926" width="5.875" style="16" customWidth="1"/>
    <col min="7927" max="7927" width="18" style="16" customWidth="1"/>
    <col min="7928" max="7938" width="0" style="16" hidden="1" customWidth="1"/>
    <col min="7939" max="7939" width="9" style="16"/>
    <col min="7940" max="7940" width="9.875" style="16" customWidth="1"/>
    <col min="7941" max="7941" width="9" style="16" customWidth="1"/>
    <col min="7942" max="7942" width="9.5" style="16" bestFit="1" customWidth="1"/>
    <col min="7943" max="7943" width="9.5" style="16" customWidth="1"/>
    <col min="7944" max="7944" width="9.375" style="16" customWidth="1"/>
    <col min="7945" max="7945" width="10.125" style="16" customWidth="1"/>
    <col min="7946" max="7946" width="11.125" style="16" customWidth="1"/>
    <col min="7947" max="8181" width="9" style="16"/>
    <col min="8182" max="8182" width="5.875" style="16" customWidth="1"/>
    <col min="8183" max="8183" width="18" style="16" customWidth="1"/>
    <col min="8184" max="8194" width="0" style="16" hidden="1" customWidth="1"/>
    <col min="8195" max="8195" width="9" style="16"/>
    <col min="8196" max="8196" width="9.875" style="16" customWidth="1"/>
    <col min="8197" max="8197" width="9" style="16" customWidth="1"/>
    <col min="8198" max="8198" width="9.5" style="16" bestFit="1" customWidth="1"/>
    <col min="8199" max="8199" width="9.5" style="16" customWidth="1"/>
    <col min="8200" max="8200" width="9.375" style="16" customWidth="1"/>
    <col min="8201" max="8201" width="10.125" style="16" customWidth="1"/>
    <col min="8202" max="8202" width="11.125" style="16" customWidth="1"/>
    <col min="8203" max="8437" width="9" style="16"/>
    <col min="8438" max="8438" width="5.875" style="16" customWidth="1"/>
    <col min="8439" max="8439" width="18" style="16" customWidth="1"/>
    <col min="8440" max="8450" width="0" style="16" hidden="1" customWidth="1"/>
    <col min="8451" max="8451" width="9" style="16"/>
    <col min="8452" max="8452" width="9.875" style="16" customWidth="1"/>
    <col min="8453" max="8453" width="9" style="16" customWidth="1"/>
    <col min="8454" max="8454" width="9.5" style="16" bestFit="1" customWidth="1"/>
    <col min="8455" max="8455" width="9.5" style="16" customWidth="1"/>
    <col min="8456" max="8456" width="9.375" style="16" customWidth="1"/>
    <col min="8457" max="8457" width="10.125" style="16" customWidth="1"/>
    <col min="8458" max="8458" width="11.125" style="16" customWidth="1"/>
    <col min="8459" max="8693" width="9" style="16"/>
    <col min="8694" max="8694" width="5.875" style="16" customWidth="1"/>
    <col min="8695" max="8695" width="18" style="16" customWidth="1"/>
    <col min="8696" max="8706" width="0" style="16" hidden="1" customWidth="1"/>
    <col min="8707" max="8707" width="9" style="16"/>
    <col min="8708" max="8708" width="9.875" style="16" customWidth="1"/>
    <col min="8709" max="8709" width="9" style="16" customWidth="1"/>
    <col min="8710" max="8710" width="9.5" style="16" bestFit="1" customWidth="1"/>
    <col min="8711" max="8711" width="9.5" style="16" customWidth="1"/>
    <col min="8712" max="8712" width="9.375" style="16" customWidth="1"/>
    <col min="8713" max="8713" width="10.125" style="16" customWidth="1"/>
    <col min="8714" max="8714" width="11.125" style="16" customWidth="1"/>
    <col min="8715" max="8949" width="9" style="16"/>
    <col min="8950" max="8950" width="5.875" style="16" customWidth="1"/>
    <col min="8951" max="8951" width="18" style="16" customWidth="1"/>
    <col min="8952" max="8962" width="0" style="16" hidden="1" customWidth="1"/>
    <col min="8963" max="8963" width="9" style="16"/>
    <col min="8964" max="8964" width="9.875" style="16" customWidth="1"/>
    <col min="8965" max="8965" width="9" style="16" customWidth="1"/>
    <col min="8966" max="8966" width="9.5" style="16" bestFit="1" customWidth="1"/>
    <col min="8967" max="8967" width="9.5" style="16" customWidth="1"/>
    <col min="8968" max="8968" width="9.375" style="16" customWidth="1"/>
    <col min="8969" max="8969" width="10.125" style="16" customWidth="1"/>
    <col min="8970" max="8970" width="11.125" style="16" customWidth="1"/>
    <col min="8971" max="9205" width="9" style="16"/>
    <col min="9206" max="9206" width="5.875" style="16" customWidth="1"/>
    <col min="9207" max="9207" width="18" style="16" customWidth="1"/>
    <col min="9208" max="9218" width="0" style="16" hidden="1" customWidth="1"/>
    <col min="9219" max="9219" width="9" style="16"/>
    <col min="9220" max="9220" width="9.875" style="16" customWidth="1"/>
    <col min="9221" max="9221" width="9" style="16" customWidth="1"/>
    <col min="9222" max="9222" width="9.5" style="16" bestFit="1" customWidth="1"/>
    <col min="9223" max="9223" width="9.5" style="16" customWidth="1"/>
    <col min="9224" max="9224" width="9.375" style="16" customWidth="1"/>
    <col min="9225" max="9225" width="10.125" style="16" customWidth="1"/>
    <col min="9226" max="9226" width="11.125" style="16" customWidth="1"/>
    <col min="9227" max="9461" width="9" style="16"/>
    <col min="9462" max="9462" width="5.875" style="16" customWidth="1"/>
    <col min="9463" max="9463" width="18" style="16" customWidth="1"/>
    <col min="9464" max="9474" width="0" style="16" hidden="1" customWidth="1"/>
    <col min="9475" max="9475" width="9" style="16"/>
    <col min="9476" max="9476" width="9.875" style="16" customWidth="1"/>
    <col min="9477" max="9477" width="9" style="16" customWidth="1"/>
    <col min="9478" max="9478" width="9.5" style="16" bestFit="1" customWidth="1"/>
    <col min="9479" max="9479" width="9.5" style="16" customWidth="1"/>
    <col min="9480" max="9480" width="9.375" style="16" customWidth="1"/>
    <col min="9481" max="9481" width="10.125" style="16" customWidth="1"/>
    <col min="9482" max="9482" width="11.125" style="16" customWidth="1"/>
    <col min="9483" max="9717" width="9" style="16"/>
    <col min="9718" max="9718" width="5.875" style="16" customWidth="1"/>
    <col min="9719" max="9719" width="18" style="16" customWidth="1"/>
    <col min="9720" max="9730" width="0" style="16" hidden="1" customWidth="1"/>
    <col min="9731" max="9731" width="9" style="16"/>
    <col min="9732" max="9732" width="9.875" style="16" customWidth="1"/>
    <col min="9733" max="9733" width="9" style="16" customWidth="1"/>
    <col min="9734" max="9734" width="9.5" style="16" bestFit="1" customWidth="1"/>
    <col min="9735" max="9735" width="9.5" style="16" customWidth="1"/>
    <col min="9736" max="9736" width="9.375" style="16" customWidth="1"/>
    <col min="9737" max="9737" width="10.125" style="16" customWidth="1"/>
    <col min="9738" max="9738" width="11.125" style="16" customWidth="1"/>
    <col min="9739" max="9973" width="9" style="16"/>
    <col min="9974" max="9974" width="5.875" style="16" customWidth="1"/>
    <col min="9975" max="9975" width="18" style="16" customWidth="1"/>
    <col min="9976" max="9986" width="0" style="16" hidden="1" customWidth="1"/>
    <col min="9987" max="9987" width="9" style="16"/>
    <col min="9988" max="9988" width="9.875" style="16" customWidth="1"/>
    <col min="9989" max="9989" width="9" style="16" customWidth="1"/>
    <col min="9990" max="9990" width="9.5" style="16" bestFit="1" customWidth="1"/>
    <col min="9991" max="9991" width="9.5" style="16" customWidth="1"/>
    <col min="9992" max="9992" width="9.375" style="16" customWidth="1"/>
    <col min="9993" max="9993" width="10.125" style="16" customWidth="1"/>
    <col min="9994" max="9994" width="11.125" style="16" customWidth="1"/>
    <col min="9995" max="10229" width="9" style="16"/>
    <col min="10230" max="10230" width="5.875" style="16" customWidth="1"/>
    <col min="10231" max="10231" width="18" style="16" customWidth="1"/>
    <col min="10232" max="10242" width="0" style="16" hidden="1" customWidth="1"/>
    <col min="10243" max="10243" width="9" style="16"/>
    <col min="10244" max="10244" width="9.875" style="16" customWidth="1"/>
    <col min="10245" max="10245" width="9" style="16" customWidth="1"/>
    <col min="10246" max="10246" width="9.5" style="16" bestFit="1" customWidth="1"/>
    <col min="10247" max="10247" width="9.5" style="16" customWidth="1"/>
    <col min="10248" max="10248" width="9.375" style="16" customWidth="1"/>
    <col min="10249" max="10249" width="10.125" style="16" customWidth="1"/>
    <col min="10250" max="10250" width="11.125" style="16" customWidth="1"/>
    <col min="10251" max="10485" width="9" style="16"/>
    <col min="10486" max="10486" width="5.875" style="16" customWidth="1"/>
    <col min="10487" max="10487" width="18" style="16" customWidth="1"/>
    <col min="10488" max="10498" width="0" style="16" hidden="1" customWidth="1"/>
    <col min="10499" max="10499" width="9" style="16"/>
    <col min="10500" max="10500" width="9.875" style="16" customWidth="1"/>
    <col min="10501" max="10501" width="9" style="16" customWidth="1"/>
    <col min="10502" max="10502" width="9.5" style="16" bestFit="1" customWidth="1"/>
    <col min="10503" max="10503" width="9.5" style="16" customWidth="1"/>
    <col min="10504" max="10504" width="9.375" style="16" customWidth="1"/>
    <col min="10505" max="10505" width="10.125" style="16" customWidth="1"/>
    <col min="10506" max="10506" width="11.125" style="16" customWidth="1"/>
    <col min="10507" max="10741" width="9" style="16"/>
    <col min="10742" max="10742" width="5.875" style="16" customWidth="1"/>
    <col min="10743" max="10743" width="18" style="16" customWidth="1"/>
    <col min="10744" max="10754" width="0" style="16" hidden="1" customWidth="1"/>
    <col min="10755" max="10755" width="9" style="16"/>
    <col min="10756" max="10756" width="9.875" style="16" customWidth="1"/>
    <col min="10757" max="10757" width="9" style="16" customWidth="1"/>
    <col min="10758" max="10758" width="9.5" style="16" bestFit="1" customWidth="1"/>
    <col min="10759" max="10759" width="9.5" style="16" customWidth="1"/>
    <col min="10760" max="10760" width="9.375" style="16" customWidth="1"/>
    <col min="10761" max="10761" width="10.125" style="16" customWidth="1"/>
    <col min="10762" max="10762" width="11.125" style="16" customWidth="1"/>
    <col min="10763" max="10997" width="9" style="16"/>
    <col min="10998" max="10998" width="5.875" style="16" customWidth="1"/>
    <col min="10999" max="10999" width="18" style="16" customWidth="1"/>
    <col min="11000" max="11010" width="0" style="16" hidden="1" customWidth="1"/>
    <col min="11011" max="11011" width="9" style="16"/>
    <col min="11012" max="11012" width="9.875" style="16" customWidth="1"/>
    <col min="11013" max="11013" width="9" style="16" customWidth="1"/>
    <col min="11014" max="11014" width="9.5" style="16" bestFit="1" customWidth="1"/>
    <col min="11015" max="11015" width="9.5" style="16" customWidth="1"/>
    <col min="11016" max="11016" width="9.375" style="16" customWidth="1"/>
    <col min="11017" max="11017" width="10.125" style="16" customWidth="1"/>
    <col min="11018" max="11018" width="11.125" style="16" customWidth="1"/>
    <col min="11019" max="11253" width="9" style="16"/>
    <col min="11254" max="11254" width="5.875" style="16" customWidth="1"/>
    <col min="11255" max="11255" width="18" style="16" customWidth="1"/>
    <col min="11256" max="11266" width="0" style="16" hidden="1" customWidth="1"/>
    <col min="11267" max="11267" width="9" style="16"/>
    <col min="11268" max="11268" width="9.875" style="16" customWidth="1"/>
    <col min="11269" max="11269" width="9" style="16" customWidth="1"/>
    <col min="11270" max="11270" width="9.5" style="16" bestFit="1" customWidth="1"/>
    <col min="11271" max="11271" width="9.5" style="16" customWidth="1"/>
    <col min="11272" max="11272" width="9.375" style="16" customWidth="1"/>
    <col min="11273" max="11273" width="10.125" style="16" customWidth="1"/>
    <col min="11274" max="11274" width="11.125" style="16" customWidth="1"/>
    <col min="11275" max="11509" width="9" style="16"/>
    <col min="11510" max="11510" width="5.875" style="16" customWidth="1"/>
    <col min="11511" max="11511" width="18" style="16" customWidth="1"/>
    <col min="11512" max="11522" width="0" style="16" hidden="1" customWidth="1"/>
    <col min="11523" max="11523" width="9" style="16"/>
    <col min="11524" max="11524" width="9.875" style="16" customWidth="1"/>
    <col min="11525" max="11525" width="9" style="16" customWidth="1"/>
    <col min="11526" max="11526" width="9.5" style="16" bestFit="1" customWidth="1"/>
    <col min="11527" max="11527" width="9.5" style="16" customWidth="1"/>
    <col min="11528" max="11528" width="9.375" style="16" customWidth="1"/>
    <col min="11529" max="11529" width="10.125" style="16" customWidth="1"/>
    <col min="11530" max="11530" width="11.125" style="16" customWidth="1"/>
    <col min="11531" max="11765" width="9" style="16"/>
    <col min="11766" max="11766" width="5.875" style="16" customWidth="1"/>
    <col min="11767" max="11767" width="18" style="16" customWidth="1"/>
    <col min="11768" max="11778" width="0" style="16" hidden="1" customWidth="1"/>
    <col min="11779" max="11779" width="9" style="16"/>
    <col min="11780" max="11780" width="9.875" style="16" customWidth="1"/>
    <col min="11781" max="11781" width="9" style="16" customWidth="1"/>
    <col min="11782" max="11782" width="9.5" style="16" bestFit="1" customWidth="1"/>
    <col min="11783" max="11783" width="9.5" style="16" customWidth="1"/>
    <col min="11784" max="11784" width="9.375" style="16" customWidth="1"/>
    <col min="11785" max="11785" width="10.125" style="16" customWidth="1"/>
    <col min="11786" max="11786" width="11.125" style="16" customWidth="1"/>
    <col min="11787" max="12021" width="9" style="16"/>
    <col min="12022" max="12022" width="5.875" style="16" customWidth="1"/>
    <col min="12023" max="12023" width="18" style="16" customWidth="1"/>
    <col min="12024" max="12034" width="0" style="16" hidden="1" customWidth="1"/>
    <col min="12035" max="12035" width="9" style="16"/>
    <col min="12036" max="12036" width="9.875" style="16" customWidth="1"/>
    <col min="12037" max="12037" width="9" style="16" customWidth="1"/>
    <col min="12038" max="12038" width="9.5" style="16" bestFit="1" customWidth="1"/>
    <col min="12039" max="12039" width="9.5" style="16" customWidth="1"/>
    <col min="12040" max="12040" width="9.375" style="16" customWidth="1"/>
    <col min="12041" max="12041" width="10.125" style="16" customWidth="1"/>
    <col min="12042" max="12042" width="11.125" style="16" customWidth="1"/>
    <col min="12043" max="12277" width="9" style="16"/>
    <col min="12278" max="12278" width="5.875" style="16" customWidth="1"/>
    <col min="12279" max="12279" width="18" style="16" customWidth="1"/>
    <col min="12280" max="12290" width="0" style="16" hidden="1" customWidth="1"/>
    <col min="12291" max="12291" width="9" style="16"/>
    <col min="12292" max="12292" width="9.875" style="16" customWidth="1"/>
    <col min="12293" max="12293" width="9" style="16" customWidth="1"/>
    <col min="12294" max="12294" width="9.5" style="16" bestFit="1" customWidth="1"/>
    <col min="12295" max="12295" width="9.5" style="16" customWidth="1"/>
    <col min="12296" max="12296" width="9.375" style="16" customWidth="1"/>
    <col min="12297" max="12297" width="10.125" style="16" customWidth="1"/>
    <col min="12298" max="12298" width="11.125" style="16" customWidth="1"/>
    <col min="12299" max="12533" width="9" style="16"/>
    <col min="12534" max="12534" width="5.875" style="16" customWidth="1"/>
    <col min="12535" max="12535" width="18" style="16" customWidth="1"/>
    <col min="12536" max="12546" width="0" style="16" hidden="1" customWidth="1"/>
    <col min="12547" max="12547" width="9" style="16"/>
    <col min="12548" max="12548" width="9.875" style="16" customWidth="1"/>
    <col min="12549" max="12549" width="9" style="16" customWidth="1"/>
    <col min="12550" max="12550" width="9.5" style="16" bestFit="1" customWidth="1"/>
    <col min="12551" max="12551" width="9.5" style="16" customWidth="1"/>
    <col min="12552" max="12552" width="9.375" style="16" customWidth="1"/>
    <col min="12553" max="12553" width="10.125" style="16" customWidth="1"/>
    <col min="12554" max="12554" width="11.125" style="16" customWidth="1"/>
    <col min="12555" max="12789" width="9" style="16"/>
    <col min="12790" max="12790" width="5.875" style="16" customWidth="1"/>
    <col min="12791" max="12791" width="18" style="16" customWidth="1"/>
    <col min="12792" max="12802" width="0" style="16" hidden="1" customWidth="1"/>
    <col min="12803" max="12803" width="9" style="16"/>
    <col min="12804" max="12804" width="9.875" style="16" customWidth="1"/>
    <col min="12805" max="12805" width="9" style="16" customWidth="1"/>
    <col min="12806" max="12806" width="9.5" style="16" bestFit="1" customWidth="1"/>
    <col min="12807" max="12807" width="9.5" style="16" customWidth="1"/>
    <col min="12808" max="12808" width="9.375" style="16" customWidth="1"/>
    <col min="12809" max="12809" width="10.125" style="16" customWidth="1"/>
    <col min="12810" max="12810" width="11.125" style="16" customWidth="1"/>
    <col min="12811" max="13045" width="9" style="16"/>
    <col min="13046" max="13046" width="5.875" style="16" customWidth="1"/>
    <col min="13047" max="13047" width="18" style="16" customWidth="1"/>
    <col min="13048" max="13058" width="0" style="16" hidden="1" customWidth="1"/>
    <col min="13059" max="13059" width="9" style="16"/>
    <col min="13060" max="13060" width="9.875" style="16" customWidth="1"/>
    <col min="13061" max="13061" width="9" style="16" customWidth="1"/>
    <col min="13062" max="13062" width="9.5" style="16" bestFit="1" customWidth="1"/>
    <col min="13063" max="13063" width="9.5" style="16" customWidth="1"/>
    <col min="13064" max="13064" width="9.375" style="16" customWidth="1"/>
    <col min="13065" max="13065" width="10.125" style="16" customWidth="1"/>
    <col min="13066" max="13066" width="11.125" style="16" customWidth="1"/>
    <col min="13067" max="13301" width="9" style="16"/>
    <col min="13302" max="13302" width="5.875" style="16" customWidth="1"/>
    <col min="13303" max="13303" width="18" style="16" customWidth="1"/>
    <col min="13304" max="13314" width="0" style="16" hidden="1" customWidth="1"/>
    <col min="13315" max="13315" width="9" style="16"/>
    <col min="13316" max="13316" width="9.875" style="16" customWidth="1"/>
    <col min="13317" max="13317" width="9" style="16" customWidth="1"/>
    <col min="13318" max="13318" width="9.5" style="16" bestFit="1" customWidth="1"/>
    <col min="13319" max="13319" width="9.5" style="16" customWidth="1"/>
    <col min="13320" max="13320" width="9.375" style="16" customWidth="1"/>
    <col min="13321" max="13321" width="10.125" style="16" customWidth="1"/>
    <col min="13322" max="13322" width="11.125" style="16" customWidth="1"/>
    <col min="13323" max="13557" width="9" style="16"/>
    <col min="13558" max="13558" width="5.875" style="16" customWidth="1"/>
    <col min="13559" max="13559" width="18" style="16" customWidth="1"/>
    <col min="13560" max="13570" width="0" style="16" hidden="1" customWidth="1"/>
    <col min="13571" max="13571" width="9" style="16"/>
    <col min="13572" max="13572" width="9.875" style="16" customWidth="1"/>
    <col min="13573" max="13573" width="9" style="16" customWidth="1"/>
    <col min="13574" max="13574" width="9.5" style="16" bestFit="1" customWidth="1"/>
    <col min="13575" max="13575" width="9.5" style="16" customWidth="1"/>
    <col min="13576" max="13576" width="9.375" style="16" customWidth="1"/>
    <col min="13577" max="13577" width="10.125" style="16" customWidth="1"/>
    <col min="13578" max="13578" width="11.125" style="16" customWidth="1"/>
    <col min="13579" max="13813" width="9" style="16"/>
    <col min="13814" max="13814" width="5.875" style="16" customWidth="1"/>
    <col min="13815" max="13815" width="18" style="16" customWidth="1"/>
    <col min="13816" max="13826" width="0" style="16" hidden="1" customWidth="1"/>
    <col min="13827" max="13827" width="9" style="16"/>
    <col min="13828" max="13828" width="9.875" style="16" customWidth="1"/>
    <col min="13829" max="13829" width="9" style="16" customWidth="1"/>
    <col min="13830" max="13830" width="9.5" style="16" bestFit="1" customWidth="1"/>
    <col min="13831" max="13831" width="9.5" style="16" customWidth="1"/>
    <col min="13832" max="13832" width="9.375" style="16" customWidth="1"/>
    <col min="13833" max="13833" width="10.125" style="16" customWidth="1"/>
    <col min="13834" max="13834" width="11.125" style="16" customWidth="1"/>
    <col min="13835" max="14069" width="9" style="16"/>
    <col min="14070" max="14070" width="5.875" style="16" customWidth="1"/>
    <col min="14071" max="14071" width="18" style="16" customWidth="1"/>
    <col min="14072" max="14082" width="0" style="16" hidden="1" customWidth="1"/>
    <col min="14083" max="14083" width="9" style="16"/>
    <col min="14084" max="14084" width="9.875" style="16" customWidth="1"/>
    <col min="14085" max="14085" width="9" style="16" customWidth="1"/>
    <col min="14086" max="14086" width="9.5" style="16" bestFit="1" customWidth="1"/>
    <col min="14087" max="14087" width="9.5" style="16" customWidth="1"/>
    <col min="14088" max="14088" width="9.375" style="16" customWidth="1"/>
    <col min="14089" max="14089" width="10.125" style="16" customWidth="1"/>
    <col min="14090" max="14090" width="11.125" style="16" customWidth="1"/>
    <col min="14091" max="14325" width="9" style="16"/>
    <col min="14326" max="14326" width="5.875" style="16" customWidth="1"/>
    <col min="14327" max="14327" width="18" style="16" customWidth="1"/>
    <col min="14328" max="14338" width="0" style="16" hidden="1" customWidth="1"/>
    <col min="14339" max="14339" width="9" style="16"/>
    <col min="14340" max="14340" width="9.875" style="16" customWidth="1"/>
    <col min="14341" max="14341" width="9" style="16" customWidth="1"/>
    <col min="14342" max="14342" width="9.5" style="16" bestFit="1" customWidth="1"/>
    <col min="14343" max="14343" width="9.5" style="16" customWidth="1"/>
    <col min="14344" max="14344" width="9.375" style="16" customWidth="1"/>
    <col min="14345" max="14345" width="10.125" style="16" customWidth="1"/>
    <col min="14346" max="14346" width="11.125" style="16" customWidth="1"/>
    <col min="14347" max="14581" width="9" style="16"/>
    <col min="14582" max="14582" width="5.875" style="16" customWidth="1"/>
    <col min="14583" max="14583" width="18" style="16" customWidth="1"/>
    <col min="14584" max="14594" width="0" style="16" hidden="1" customWidth="1"/>
    <col min="14595" max="14595" width="9" style="16"/>
    <col min="14596" max="14596" width="9.875" style="16" customWidth="1"/>
    <col min="14597" max="14597" width="9" style="16" customWidth="1"/>
    <col min="14598" max="14598" width="9.5" style="16" bestFit="1" customWidth="1"/>
    <col min="14599" max="14599" width="9.5" style="16" customWidth="1"/>
    <col min="14600" max="14600" width="9.375" style="16" customWidth="1"/>
    <col min="14601" max="14601" width="10.125" style="16" customWidth="1"/>
    <col min="14602" max="14602" width="11.125" style="16" customWidth="1"/>
    <col min="14603" max="14837" width="9" style="16"/>
    <col min="14838" max="14838" width="5.875" style="16" customWidth="1"/>
    <col min="14839" max="14839" width="18" style="16" customWidth="1"/>
    <col min="14840" max="14850" width="0" style="16" hidden="1" customWidth="1"/>
    <col min="14851" max="14851" width="9" style="16"/>
    <col min="14852" max="14852" width="9.875" style="16" customWidth="1"/>
    <col min="14853" max="14853" width="9" style="16" customWidth="1"/>
    <col min="14854" max="14854" width="9.5" style="16" bestFit="1" customWidth="1"/>
    <col min="14855" max="14855" width="9.5" style="16" customWidth="1"/>
    <col min="14856" max="14856" width="9.375" style="16" customWidth="1"/>
    <col min="14857" max="14857" width="10.125" style="16" customWidth="1"/>
    <col min="14858" max="14858" width="11.125" style="16" customWidth="1"/>
    <col min="14859" max="15093" width="9" style="16"/>
    <col min="15094" max="15094" width="5.875" style="16" customWidth="1"/>
    <col min="15095" max="15095" width="18" style="16" customWidth="1"/>
    <col min="15096" max="15106" width="0" style="16" hidden="1" customWidth="1"/>
    <col min="15107" max="15107" width="9" style="16"/>
    <col min="15108" max="15108" width="9.875" style="16" customWidth="1"/>
    <col min="15109" max="15109" width="9" style="16" customWidth="1"/>
    <col min="15110" max="15110" width="9.5" style="16" bestFit="1" customWidth="1"/>
    <col min="15111" max="15111" width="9.5" style="16" customWidth="1"/>
    <col min="15112" max="15112" width="9.375" style="16" customWidth="1"/>
    <col min="15113" max="15113" width="10.125" style="16" customWidth="1"/>
    <col min="15114" max="15114" width="11.125" style="16" customWidth="1"/>
    <col min="15115" max="15349" width="9" style="16"/>
    <col min="15350" max="15350" width="5.875" style="16" customWidth="1"/>
    <col min="15351" max="15351" width="18" style="16" customWidth="1"/>
    <col min="15352" max="15362" width="0" style="16" hidden="1" customWidth="1"/>
    <col min="15363" max="15363" width="9" style="16"/>
    <col min="15364" max="15364" width="9.875" style="16" customWidth="1"/>
    <col min="15365" max="15365" width="9" style="16" customWidth="1"/>
    <col min="15366" max="15366" width="9.5" style="16" bestFit="1" customWidth="1"/>
    <col min="15367" max="15367" width="9.5" style="16" customWidth="1"/>
    <col min="15368" max="15368" width="9.375" style="16" customWidth="1"/>
    <col min="15369" max="15369" width="10.125" style="16" customWidth="1"/>
    <col min="15370" max="15370" width="11.125" style="16" customWidth="1"/>
    <col min="15371" max="15605" width="9" style="16"/>
    <col min="15606" max="15606" width="5.875" style="16" customWidth="1"/>
    <col min="15607" max="15607" width="18" style="16" customWidth="1"/>
    <col min="15608" max="15618" width="0" style="16" hidden="1" customWidth="1"/>
    <col min="15619" max="15619" width="9" style="16"/>
    <col min="15620" max="15620" width="9.875" style="16" customWidth="1"/>
    <col min="15621" max="15621" width="9" style="16" customWidth="1"/>
    <col min="15622" max="15622" width="9.5" style="16" bestFit="1" customWidth="1"/>
    <col min="15623" max="15623" width="9.5" style="16" customWidth="1"/>
    <col min="15624" max="15624" width="9.375" style="16" customWidth="1"/>
    <col min="15625" max="15625" width="10.125" style="16" customWidth="1"/>
    <col min="15626" max="15626" width="11.125" style="16" customWidth="1"/>
    <col min="15627" max="15861" width="9" style="16"/>
    <col min="15862" max="15862" width="5.875" style="16" customWidth="1"/>
    <col min="15863" max="15863" width="18" style="16" customWidth="1"/>
    <col min="15864" max="15874" width="0" style="16" hidden="1" customWidth="1"/>
    <col min="15875" max="15875" width="9" style="16"/>
    <col min="15876" max="15876" width="9.875" style="16" customWidth="1"/>
    <col min="15877" max="15877" width="9" style="16" customWidth="1"/>
    <col min="15878" max="15878" width="9.5" style="16" bestFit="1" customWidth="1"/>
    <col min="15879" max="15879" width="9.5" style="16" customWidth="1"/>
    <col min="15880" max="15880" width="9.375" style="16" customWidth="1"/>
    <col min="15881" max="15881" width="10.125" style="16" customWidth="1"/>
    <col min="15882" max="15882" width="11.125" style="16" customWidth="1"/>
    <col min="15883" max="16117" width="9" style="16"/>
    <col min="16118" max="16118" width="5.875" style="16" customWidth="1"/>
    <col min="16119" max="16119" width="18" style="16" customWidth="1"/>
    <col min="16120" max="16130" width="0" style="16" hidden="1" customWidth="1"/>
    <col min="16131" max="16131" width="9" style="16"/>
    <col min="16132" max="16132" width="9.875" style="16" customWidth="1"/>
    <col min="16133" max="16133" width="9" style="16" customWidth="1"/>
    <col min="16134" max="16134" width="9.5" style="16" bestFit="1" customWidth="1"/>
    <col min="16135" max="16135" width="9.5" style="16" customWidth="1"/>
    <col min="16136" max="16136" width="9.375" style="16" customWidth="1"/>
    <col min="16137" max="16137" width="10.125" style="16" customWidth="1"/>
    <col min="16138" max="16138" width="11.125" style="16" customWidth="1"/>
    <col min="16139" max="16384" width="9" style="16"/>
  </cols>
  <sheetData>
    <row r="1" spans="1:15" ht="29.25" customHeight="1">
      <c r="A1" s="156" t="s">
        <v>120</v>
      </c>
      <c r="B1" s="157"/>
      <c r="C1" s="157"/>
      <c r="D1" s="157"/>
      <c r="E1" s="157"/>
      <c r="F1" s="157"/>
      <c r="G1" s="157"/>
      <c r="H1" s="157"/>
      <c r="I1" s="157"/>
      <c r="J1" s="157"/>
      <c r="K1" s="157"/>
      <c r="L1" s="157"/>
      <c r="M1" s="157"/>
      <c r="N1" s="157"/>
      <c r="O1" s="157"/>
    </row>
    <row r="2" spans="1:15" s="18" customFormat="1" ht="24.95" customHeight="1">
      <c r="A2" s="159" t="s">
        <v>4</v>
      </c>
      <c r="B2" s="159" t="s">
        <v>1</v>
      </c>
      <c r="C2" s="159" t="s">
        <v>18</v>
      </c>
      <c r="D2" s="159"/>
      <c r="E2" s="159" t="s">
        <v>19</v>
      </c>
      <c r="F2" s="159"/>
      <c r="G2" s="159" t="s">
        <v>20</v>
      </c>
      <c r="H2" s="159"/>
      <c r="I2" s="159" t="s">
        <v>21</v>
      </c>
      <c r="J2" s="159"/>
      <c r="K2" s="159" t="s">
        <v>22</v>
      </c>
      <c r="L2" s="159"/>
      <c r="M2" s="17" t="s">
        <v>23</v>
      </c>
      <c r="N2" s="158" t="s">
        <v>53</v>
      </c>
      <c r="O2" s="158" t="s">
        <v>44</v>
      </c>
    </row>
    <row r="3" spans="1:15" s="18" customFormat="1" ht="24.95" customHeight="1">
      <c r="A3" s="159"/>
      <c r="B3" s="159" t="s">
        <v>1</v>
      </c>
      <c r="C3" s="17" t="s">
        <v>24</v>
      </c>
      <c r="D3" s="17" t="s">
        <v>25</v>
      </c>
      <c r="E3" s="17" t="s">
        <v>24</v>
      </c>
      <c r="F3" s="17" t="s">
        <v>25</v>
      </c>
      <c r="G3" s="17" t="s">
        <v>24</v>
      </c>
      <c r="H3" s="17" t="s">
        <v>25</v>
      </c>
      <c r="I3" s="17" t="s">
        <v>24</v>
      </c>
      <c r="J3" s="17" t="s">
        <v>25</v>
      </c>
      <c r="K3" s="17" t="s">
        <v>24</v>
      </c>
      <c r="L3" s="17" t="s">
        <v>25</v>
      </c>
      <c r="M3" s="17" t="s">
        <v>24</v>
      </c>
      <c r="N3" s="158"/>
      <c r="O3" s="158"/>
    </row>
    <row r="4" spans="1:15" s="18" customFormat="1" ht="24.95" customHeight="1">
      <c r="A4" s="19" t="s">
        <v>3</v>
      </c>
      <c r="B4" s="20" t="s">
        <v>26</v>
      </c>
      <c r="C4" s="20">
        <v>11</v>
      </c>
      <c r="D4" s="20">
        <v>565</v>
      </c>
      <c r="E4" s="20">
        <v>13</v>
      </c>
      <c r="F4" s="20">
        <v>693</v>
      </c>
      <c r="G4" s="20">
        <v>17</v>
      </c>
      <c r="H4" s="20">
        <v>828</v>
      </c>
      <c r="I4" s="20">
        <v>17</v>
      </c>
      <c r="J4" s="20">
        <v>734</v>
      </c>
      <c r="K4" s="20">
        <v>12</v>
      </c>
      <c r="L4" s="20">
        <v>521</v>
      </c>
      <c r="M4" s="20">
        <f>C4+E4+G4+I4+K4</f>
        <v>70</v>
      </c>
      <c r="N4" s="24">
        <v>2835</v>
      </c>
      <c r="O4" s="22">
        <f t="shared" ref="O4" si="0">N4*350</f>
        <v>992250</v>
      </c>
    </row>
    <row r="5" spans="1:15" s="18" customFormat="1" ht="24.95" customHeight="1">
      <c r="A5" s="23"/>
      <c r="B5" s="23" t="s">
        <v>27</v>
      </c>
      <c r="C5" s="23"/>
      <c r="D5" s="23"/>
      <c r="E5" s="23"/>
      <c r="F5" s="23"/>
      <c r="G5" s="23"/>
      <c r="H5" s="23"/>
      <c r="I5" s="23"/>
      <c r="J5" s="23"/>
      <c r="K5" s="23"/>
      <c r="L5" s="23"/>
      <c r="M5" s="23"/>
      <c r="N5" s="23">
        <f t="shared" ref="N5:O5" si="1">SUM(N4)</f>
        <v>2835</v>
      </c>
      <c r="O5" s="23">
        <f t="shared" si="1"/>
        <v>992250</v>
      </c>
    </row>
    <row r="6" spans="1:15" s="18" customFormat="1" ht="11.25"/>
    <row r="7" spans="1:15" s="18" customFormat="1" ht="11.25"/>
    <row r="8" spans="1:15" s="18" customFormat="1" ht="11.25"/>
    <row r="9" spans="1:15" s="18" customFormat="1" ht="11.25"/>
    <row r="10" spans="1:15" s="18" customFormat="1" ht="11.25"/>
    <row r="11" spans="1:15" s="18" customFormat="1" ht="11.25"/>
    <row r="12" spans="1:15" s="18" customFormat="1" ht="11.25"/>
    <row r="13" spans="1:15" s="18" customFormat="1" ht="11.25"/>
    <row r="14" spans="1:15" s="18" customFormat="1" ht="11.25"/>
    <row r="15" spans="1:15" s="18" customFormat="1" ht="11.25"/>
    <row r="16" spans="1:15" s="18" customFormat="1" ht="11.25"/>
    <row r="17" s="18" customFormat="1" ht="11.25"/>
    <row r="18" s="18" customFormat="1" ht="11.25"/>
    <row r="19" s="18" customFormat="1" ht="11.25"/>
    <row r="20" s="18" customFormat="1" ht="11.25"/>
    <row r="21" s="18" customFormat="1" ht="11.25"/>
    <row r="22" s="18" customFormat="1" ht="11.25"/>
    <row r="23" s="18" customFormat="1" ht="11.25"/>
    <row r="24" s="18" customFormat="1" ht="11.25"/>
    <row r="25" s="18" customFormat="1" ht="11.25"/>
    <row r="26" s="18" customFormat="1" ht="11.25"/>
    <row r="27" s="18" customFormat="1" ht="11.25"/>
    <row r="28" s="18" customFormat="1" ht="11.25"/>
    <row r="29" s="18" customFormat="1" ht="11.25"/>
    <row r="30" s="18" customFormat="1" ht="11.25"/>
    <row r="31" s="18" customFormat="1" ht="11.25"/>
    <row r="32" s="18" customFormat="1" ht="11.25"/>
    <row r="33" s="18" customFormat="1" ht="11.25"/>
    <row r="34" s="18" customFormat="1" ht="11.25"/>
    <row r="35" s="18" customFormat="1" ht="11.25"/>
    <row r="36" s="18" customFormat="1" ht="11.25"/>
    <row r="37" s="18" customFormat="1" ht="11.25"/>
    <row r="38" s="18" customFormat="1" ht="11.25"/>
    <row r="39" s="18" customFormat="1" ht="11.25"/>
    <row r="40" s="18" customFormat="1" ht="11.25"/>
    <row r="41" s="18" customFormat="1" ht="11.25"/>
    <row r="42" s="18" customFormat="1" ht="11.25"/>
    <row r="43" s="18" customFormat="1" ht="11.25"/>
    <row r="44" s="18" customFormat="1" ht="11.25"/>
    <row r="45" s="18" customFormat="1" ht="11.25"/>
    <row r="46" s="18" customFormat="1" ht="11.25"/>
    <row r="47" s="18" customFormat="1" ht="11.25"/>
    <row r="48" s="18" customFormat="1" ht="11.25"/>
    <row r="49" s="18" customFormat="1" ht="11.25"/>
    <row r="50" s="18" customFormat="1" ht="11.25"/>
    <row r="51" s="18" customFormat="1" ht="11.25"/>
    <row r="52" s="18" customFormat="1" ht="11.25"/>
    <row r="53" s="18" customFormat="1" ht="11.25"/>
    <row r="54" s="18" customFormat="1" ht="11.25"/>
    <row r="55" s="18" customFormat="1" ht="11.25"/>
    <row r="56" s="18" customFormat="1" ht="11.25"/>
    <row r="57" s="18" customFormat="1" ht="11.25"/>
    <row r="58" s="18" customFormat="1" ht="11.25"/>
    <row r="59" s="18" customFormat="1" ht="11.25"/>
    <row r="60" s="18" customFormat="1" ht="11.25"/>
    <row r="61" s="18" customFormat="1" ht="11.25"/>
    <row r="62" s="18" customFormat="1" ht="11.25"/>
    <row r="63" s="18" customFormat="1" ht="11.25"/>
    <row r="64" s="18" customFormat="1" ht="11.25"/>
    <row r="65" s="18" customFormat="1" ht="11.25"/>
    <row r="66" s="18" customFormat="1" ht="11.25"/>
    <row r="67" s="18" customFormat="1" ht="11.25"/>
    <row r="68" s="18" customFormat="1" ht="11.25"/>
    <row r="69" s="18" customFormat="1" ht="11.25"/>
    <row r="70" s="18" customFormat="1" ht="11.25"/>
    <row r="71" s="18" customFormat="1" ht="11.25"/>
    <row r="72" s="18" customFormat="1" ht="11.25"/>
    <row r="73" s="18" customFormat="1" ht="11.25"/>
    <row r="74" s="18" customFormat="1" ht="11.25"/>
    <row r="75" s="18" customFormat="1" ht="11.25"/>
    <row r="76" s="18" customFormat="1" ht="11.25"/>
    <row r="77" s="18" customFormat="1" ht="11.25"/>
    <row r="78" s="18" customFormat="1" ht="11.25"/>
    <row r="79" s="18" customFormat="1" ht="11.25"/>
    <row r="80" s="18" customFormat="1" ht="11.25"/>
    <row r="81" s="18" customFormat="1" ht="11.25"/>
    <row r="82" s="18" customFormat="1" ht="11.25"/>
    <row r="83" s="18" customFormat="1" ht="11.25"/>
    <row r="84" s="18" customFormat="1" ht="11.25"/>
    <row r="85" s="18" customFormat="1" ht="11.25"/>
    <row r="86" s="18" customFormat="1" ht="11.25"/>
    <row r="87" s="18" customFormat="1" ht="11.25"/>
    <row r="88" s="18" customFormat="1" ht="11.25"/>
    <row r="89" s="18" customFormat="1" ht="11.25"/>
    <row r="90" s="18" customFormat="1" ht="11.25"/>
    <row r="91" s="18" customFormat="1" ht="11.25"/>
    <row r="92" s="18" customFormat="1" ht="11.25"/>
    <row r="93" s="18" customFormat="1" ht="11.25"/>
    <row r="94" s="18" customFormat="1" ht="11.25"/>
    <row r="95" s="18" customFormat="1" ht="11.25"/>
    <row r="96" s="18" customFormat="1" ht="11.25"/>
    <row r="97" s="18" customFormat="1" ht="11.25"/>
    <row r="98" s="18" customFormat="1" ht="11.25"/>
    <row r="99" s="18" customFormat="1" ht="11.25"/>
    <row r="100" s="18" customFormat="1" ht="11.25"/>
    <row r="101" s="18" customFormat="1" ht="11.25"/>
    <row r="102" s="18" customFormat="1" ht="11.25"/>
    <row r="103" s="18" customFormat="1" ht="11.25"/>
    <row r="104" s="18" customFormat="1" ht="11.25"/>
    <row r="105" s="18" customFormat="1" ht="11.25"/>
    <row r="106" s="18" customFormat="1" ht="11.25"/>
    <row r="107" s="18" customFormat="1" ht="11.25"/>
    <row r="108" s="18" customFormat="1" ht="11.25"/>
    <row r="109" s="18" customFormat="1" ht="11.25"/>
    <row r="110" s="18" customFormat="1" ht="11.25"/>
    <row r="111" s="18" customFormat="1" ht="11.25"/>
    <row r="112" s="18" customFormat="1" ht="11.25"/>
    <row r="113" s="18" customFormat="1" ht="11.25"/>
    <row r="114" s="18" customFormat="1" ht="11.25"/>
    <row r="115" s="18" customFormat="1" ht="11.25"/>
    <row r="116" s="18" customFormat="1" ht="11.25"/>
    <row r="117" s="18" customFormat="1" ht="11.25"/>
    <row r="118" s="18" customFormat="1" ht="11.25"/>
    <row r="119" s="18" customFormat="1" ht="11.25"/>
    <row r="120" s="18" customFormat="1" ht="11.25"/>
    <row r="121" s="18" customFormat="1" ht="11.25"/>
    <row r="122" s="18" customFormat="1" ht="11.25"/>
    <row r="123" s="18" customFormat="1" ht="11.25"/>
    <row r="124" s="18" customFormat="1" ht="11.25"/>
    <row r="125" s="18" customFormat="1" ht="11.25"/>
    <row r="126" s="18" customFormat="1" ht="11.25"/>
    <row r="127" s="18" customFormat="1" ht="11.25"/>
    <row r="128" s="18" customFormat="1" ht="11.25"/>
  </sheetData>
  <mergeCells count="10">
    <mergeCell ref="A1:O1"/>
    <mergeCell ref="O2:O3"/>
    <mergeCell ref="A2:A3"/>
    <mergeCell ref="B2:B3"/>
    <mergeCell ref="C2:D2"/>
    <mergeCell ref="E2:F2"/>
    <mergeCell ref="G2:H2"/>
    <mergeCell ref="I2:J2"/>
    <mergeCell ref="K2:L2"/>
    <mergeCell ref="N2:N3"/>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B1" workbookViewId="0">
      <selection activeCell="B8" sqref="A8:XFD25"/>
    </sheetView>
  </sheetViews>
  <sheetFormatPr defaultRowHeight="13.5"/>
  <cols>
    <col min="1" max="1" width="0" style="25" hidden="1" customWidth="1"/>
    <col min="2" max="2" width="27" style="25" customWidth="1"/>
    <col min="3" max="3" width="7.625" style="25" customWidth="1"/>
    <col min="4" max="4" width="9" style="25" customWidth="1"/>
    <col min="5" max="5" width="11.125" style="25" customWidth="1"/>
    <col min="6" max="6" width="8.375" style="25" customWidth="1"/>
    <col min="7" max="7" width="9" style="25" customWidth="1"/>
    <col min="8" max="8" width="11" style="25" customWidth="1"/>
    <col min="9" max="9" width="8.75" style="25" customWidth="1"/>
    <col min="10" max="10" width="7" style="25" customWidth="1"/>
    <col min="11" max="11" width="8.75" style="25" customWidth="1"/>
    <col min="12" max="12" width="12.25" style="25" customWidth="1"/>
    <col min="13" max="13" width="7.75" style="25" customWidth="1"/>
    <col min="14" max="14" width="6.875" style="25" customWidth="1"/>
    <col min="15" max="15" width="7.875" style="25" customWidth="1"/>
    <col min="16" max="16" width="10.5" style="25" bestFit="1" customWidth="1"/>
    <col min="17" max="16384" width="9" style="25"/>
  </cols>
  <sheetData>
    <row r="1" spans="1:16" ht="20.25" customHeight="1">
      <c r="A1" s="164" t="s">
        <v>114</v>
      </c>
      <c r="B1" s="164"/>
      <c r="C1" s="164"/>
      <c r="D1" s="164"/>
      <c r="E1" s="164"/>
      <c r="F1" s="164"/>
      <c r="G1" s="164"/>
      <c r="H1" s="164"/>
      <c r="I1" s="164"/>
      <c r="J1" s="164"/>
      <c r="K1" s="164"/>
      <c r="L1" s="164"/>
      <c r="M1" s="164"/>
      <c r="N1" s="164"/>
      <c r="O1" s="164"/>
      <c r="P1" s="164"/>
    </row>
    <row r="2" spans="1:16" ht="20.25" customHeight="1">
      <c r="A2" s="168" t="s">
        <v>0</v>
      </c>
      <c r="B2" s="168" t="s">
        <v>32</v>
      </c>
      <c r="C2" s="165" t="s">
        <v>33</v>
      </c>
      <c r="D2" s="165"/>
      <c r="E2" s="165"/>
      <c r="F2" s="165" t="s">
        <v>38</v>
      </c>
      <c r="G2" s="165"/>
      <c r="H2" s="165"/>
      <c r="I2" s="165" t="s">
        <v>39</v>
      </c>
      <c r="J2" s="165"/>
      <c r="K2" s="165"/>
      <c r="L2" s="169" t="s">
        <v>50</v>
      </c>
      <c r="M2" s="171" t="s">
        <v>34</v>
      </c>
      <c r="N2" s="172"/>
      <c r="O2" s="173"/>
      <c r="P2" s="166" t="s">
        <v>51</v>
      </c>
    </row>
    <row r="3" spans="1:16" ht="20.25" customHeight="1">
      <c r="A3" s="168"/>
      <c r="B3" s="168"/>
      <c r="C3" s="33" t="s">
        <v>5</v>
      </c>
      <c r="D3" s="33" t="s">
        <v>40</v>
      </c>
      <c r="E3" s="33" t="s">
        <v>6</v>
      </c>
      <c r="F3" s="33" t="s">
        <v>5</v>
      </c>
      <c r="G3" s="33" t="s">
        <v>40</v>
      </c>
      <c r="H3" s="33" t="s">
        <v>6</v>
      </c>
      <c r="I3" s="33" t="s">
        <v>5</v>
      </c>
      <c r="J3" s="33" t="s">
        <v>40</v>
      </c>
      <c r="K3" s="33" t="s">
        <v>6</v>
      </c>
      <c r="L3" s="170"/>
      <c r="M3" s="33" t="s">
        <v>5</v>
      </c>
      <c r="N3" s="33" t="s">
        <v>40</v>
      </c>
      <c r="O3" s="33" t="s">
        <v>6</v>
      </c>
      <c r="P3" s="167"/>
    </row>
    <row r="4" spans="1:16" s="37" customFormat="1" ht="20.25" customHeight="1">
      <c r="A4" s="34">
        <v>3</v>
      </c>
      <c r="B4" s="40" t="s">
        <v>35</v>
      </c>
      <c r="C4" s="35">
        <v>340</v>
      </c>
      <c r="D4" s="35">
        <v>2250</v>
      </c>
      <c r="E4" s="35">
        <f t="shared" ref="E4:E6" si="0">C4*D4</f>
        <v>765000</v>
      </c>
      <c r="F4" s="35">
        <v>166</v>
      </c>
      <c r="G4" s="35">
        <v>2650</v>
      </c>
      <c r="H4" s="35">
        <f t="shared" ref="H4:H6" si="1">F4*G4</f>
        <v>439900</v>
      </c>
      <c r="I4" s="35"/>
      <c r="J4" s="36">
        <v>200</v>
      </c>
      <c r="K4" s="36">
        <f t="shared" ref="K4:K6" si="2">I4*J4</f>
        <v>0</v>
      </c>
      <c r="L4" s="36">
        <f t="shared" ref="L4:L6" si="3">E4+H4+K4</f>
        <v>1204900</v>
      </c>
      <c r="M4" s="35"/>
      <c r="N4" s="36">
        <v>1300</v>
      </c>
      <c r="O4" s="36">
        <f t="shared" ref="O4:O6" si="4">M4*N4</f>
        <v>0</v>
      </c>
      <c r="P4" s="35">
        <f t="shared" ref="P4:P6" si="5">L4+O4</f>
        <v>1204900</v>
      </c>
    </row>
    <row r="5" spans="1:16" s="37" customFormat="1" ht="20.25" customHeight="1">
      <c r="A5" s="34">
        <v>4</v>
      </c>
      <c r="B5" s="40" t="s">
        <v>36</v>
      </c>
      <c r="C5" s="35">
        <v>1042</v>
      </c>
      <c r="D5" s="35">
        <v>2250</v>
      </c>
      <c r="E5" s="35">
        <f t="shared" si="0"/>
        <v>2344500</v>
      </c>
      <c r="F5" s="35">
        <v>627</v>
      </c>
      <c r="G5" s="35">
        <v>2650</v>
      </c>
      <c r="H5" s="35">
        <f t="shared" si="1"/>
        <v>1661550</v>
      </c>
      <c r="I5" s="35"/>
      <c r="J5" s="36">
        <v>200</v>
      </c>
      <c r="K5" s="36">
        <f t="shared" si="2"/>
        <v>0</v>
      </c>
      <c r="L5" s="36">
        <f t="shared" si="3"/>
        <v>4006050</v>
      </c>
      <c r="M5" s="35"/>
      <c r="N5" s="36">
        <v>1300</v>
      </c>
      <c r="O5" s="36">
        <f t="shared" si="4"/>
        <v>0</v>
      </c>
      <c r="P5" s="35">
        <f t="shared" si="5"/>
        <v>4006050</v>
      </c>
    </row>
    <row r="6" spans="1:16" s="37" customFormat="1" ht="20.25" customHeight="1">
      <c r="A6" s="34">
        <v>5</v>
      </c>
      <c r="B6" s="40" t="s">
        <v>37</v>
      </c>
      <c r="C6" s="35"/>
      <c r="D6" s="35">
        <v>2250</v>
      </c>
      <c r="E6" s="35">
        <f t="shared" si="0"/>
        <v>0</v>
      </c>
      <c r="F6" s="35">
        <v>887</v>
      </c>
      <c r="G6" s="35">
        <v>2650</v>
      </c>
      <c r="H6" s="35">
        <f t="shared" si="1"/>
        <v>2350550</v>
      </c>
      <c r="I6" s="35">
        <v>220</v>
      </c>
      <c r="J6" s="36">
        <v>200</v>
      </c>
      <c r="K6" s="36">
        <f t="shared" si="2"/>
        <v>44000</v>
      </c>
      <c r="L6" s="36">
        <f t="shared" si="3"/>
        <v>2394550</v>
      </c>
      <c r="M6" s="35"/>
      <c r="N6" s="36">
        <v>1300</v>
      </c>
      <c r="O6" s="36">
        <f t="shared" si="4"/>
        <v>0</v>
      </c>
      <c r="P6" s="35">
        <f t="shared" si="5"/>
        <v>2394550</v>
      </c>
    </row>
    <row r="7" spans="1:16" s="37" customFormat="1" ht="20.25" customHeight="1">
      <c r="A7" s="38"/>
      <c r="B7" s="38" t="s">
        <v>52</v>
      </c>
      <c r="C7" s="39">
        <f>SUM(C4:C6)</f>
        <v>1382</v>
      </c>
      <c r="D7" s="39"/>
      <c r="E7" s="39">
        <f t="shared" ref="E7:P7" si="6">SUM(E4:E6)</f>
        <v>3109500</v>
      </c>
      <c r="F7" s="39">
        <f t="shared" si="6"/>
        <v>1680</v>
      </c>
      <c r="G7" s="39"/>
      <c r="H7" s="39">
        <f t="shared" si="6"/>
        <v>4452000</v>
      </c>
      <c r="I7" s="39">
        <f t="shared" si="6"/>
        <v>220</v>
      </c>
      <c r="J7" s="39"/>
      <c r="K7" s="39">
        <f t="shared" si="6"/>
        <v>44000</v>
      </c>
      <c r="L7" s="39">
        <f t="shared" si="6"/>
        <v>7605500</v>
      </c>
      <c r="M7" s="39">
        <f t="shared" si="6"/>
        <v>0</v>
      </c>
      <c r="N7" s="39"/>
      <c r="O7" s="39">
        <f t="shared" si="6"/>
        <v>0</v>
      </c>
      <c r="P7" s="39">
        <f t="shared" si="6"/>
        <v>7605500</v>
      </c>
    </row>
  </sheetData>
  <mergeCells count="9">
    <mergeCell ref="A1:P1"/>
    <mergeCell ref="C2:E2"/>
    <mergeCell ref="F2:H2"/>
    <mergeCell ref="I2:K2"/>
    <mergeCell ref="P2:P3"/>
    <mergeCell ref="A2:A3"/>
    <mergeCell ref="B2:B3"/>
    <mergeCell ref="L2:L3"/>
    <mergeCell ref="M2:O2"/>
  </mergeCells>
  <phoneticPr fontId="3" type="noConversion"/>
  <printOptions horizontalCentered="1"/>
  <pageMargins left="0.70866141732283472" right="0.70866141732283472" top="0.55118110236220474" bottom="0.55118110236220474" header="0.31496062992125984" footer="0.31496062992125984"/>
  <pageSetup paperSize="9" scale="75" orientation="landscape" r:id="rId1"/>
  <headerFooter>
    <oddFooter>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XFD25"/>
    </sheetView>
  </sheetViews>
  <sheetFormatPr defaultRowHeight="13.5"/>
  <cols>
    <col min="1" max="2" width="9" style="25"/>
    <col min="3" max="3" width="8.375" style="25" customWidth="1"/>
    <col min="4" max="4" width="28.875" style="25" customWidth="1"/>
    <col min="5" max="6" width="9" style="25" customWidth="1"/>
    <col min="7" max="7" width="9.5" style="25" customWidth="1"/>
    <col min="8" max="238" width="9" style="25"/>
    <col min="239" max="239" width="5.125" style="25" customWidth="1"/>
    <col min="240" max="240" width="25.75" style="25" customWidth="1"/>
    <col min="241" max="251" width="9" style="25" customWidth="1"/>
    <col min="252" max="257" width="9" style="25"/>
    <col min="258" max="258" width="9.5" style="25" bestFit="1" customWidth="1"/>
    <col min="259" max="494" width="9" style="25"/>
    <col min="495" max="495" width="5.125" style="25" customWidth="1"/>
    <col min="496" max="496" width="25.75" style="25" customWidth="1"/>
    <col min="497" max="507" width="9" style="25" customWidth="1"/>
    <col min="508" max="513" width="9" style="25"/>
    <col min="514" max="514" width="9.5" style="25" bestFit="1" customWidth="1"/>
    <col min="515" max="750" width="9" style="25"/>
    <col min="751" max="751" width="5.125" style="25" customWidth="1"/>
    <col min="752" max="752" width="25.75" style="25" customWidth="1"/>
    <col min="753" max="763" width="9" style="25" customWidth="1"/>
    <col min="764" max="769" width="9" style="25"/>
    <col min="770" max="770" width="9.5" style="25" bestFit="1" customWidth="1"/>
    <col min="771" max="1006" width="9" style="25"/>
    <col min="1007" max="1007" width="5.125" style="25" customWidth="1"/>
    <col min="1008" max="1008" width="25.75" style="25" customWidth="1"/>
    <col min="1009" max="1019" width="9" style="25" customWidth="1"/>
    <col min="1020" max="1025" width="9" style="25"/>
    <col min="1026" max="1026" width="9.5" style="25" bestFit="1" customWidth="1"/>
    <col min="1027" max="1262" width="9" style="25"/>
    <col min="1263" max="1263" width="5.125" style="25" customWidth="1"/>
    <col min="1264" max="1264" width="25.75" style="25" customWidth="1"/>
    <col min="1265" max="1275" width="9" style="25" customWidth="1"/>
    <col min="1276" max="1281" width="9" style="25"/>
    <col min="1282" max="1282" width="9.5" style="25" bestFit="1" customWidth="1"/>
    <col min="1283" max="1518" width="9" style="25"/>
    <col min="1519" max="1519" width="5.125" style="25" customWidth="1"/>
    <col min="1520" max="1520" width="25.75" style="25" customWidth="1"/>
    <col min="1521" max="1531" width="9" style="25" customWidth="1"/>
    <col min="1532" max="1537" width="9" style="25"/>
    <col min="1538" max="1538" width="9.5" style="25" bestFit="1" customWidth="1"/>
    <col min="1539" max="1774" width="9" style="25"/>
    <col min="1775" max="1775" width="5.125" style="25" customWidth="1"/>
    <col min="1776" max="1776" width="25.75" style="25" customWidth="1"/>
    <col min="1777" max="1787" width="9" style="25" customWidth="1"/>
    <col min="1788" max="1793" width="9" style="25"/>
    <col min="1794" max="1794" width="9.5" style="25" bestFit="1" customWidth="1"/>
    <col min="1795" max="2030" width="9" style="25"/>
    <col min="2031" max="2031" width="5.125" style="25" customWidth="1"/>
    <col min="2032" max="2032" width="25.75" style="25" customWidth="1"/>
    <col min="2033" max="2043" width="9" style="25" customWidth="1"/>
    <col min="2044" max="2049" width="9" style="25"/>
    <col min="2050" max="2050" width="9.5" style="25" bestFit="1" customWidth="1"/>
    <col min="2051" max="2286" width="9" style="25"/>
    <col min="2287" max="2287" width="5.125" style="25" customWidth="1"/>
    <col min="2288" max="2288" width="25.75" style="25" customWidth="1"/>
    <col min="2289" max="2299" width="9" style="25" customWidth="1"/>
    <col min="2300" max="2305" width="9" style="25"/>
    <col min="2306" max="2306" width="9.5" style="25" bestFit="1" customWidth="1"/>
    <col min="2307" max="2542" width="9" style="25"/>
    <col min="2543" max="2543" width="5.125" style="25" customWidth="1"/>
    <col min="2544" max="2544" width="25.75" style="25" customWidth="1"/>
    <col min="2545" max="2555" width="9" style="25" customWidth="1"/>
    <col min="2556" max="2561" width="9" style="25"/>
    <col min="2562" max="2562" width="9.5" style="25" bestFit="1" customWidth="1"/>
    <col min="2563" max="2798" width="9" style="25"/>
    <col min="2799" max="2799" width="5.125" style="25" customWidth="1"/>
    <col min="2800" max="2800" width="25.75" style="25" customWidth="1"/>
    <col min="2801" max="2811" width="9" style="25" customWidth="1"/>
    <col min="2812" max="2817" width="9" style="25"/>
    <col min="2818" max="2818" width="9.5" style="25" bestFit="1" customWidth="1"/>
    <col min="2819" max="3054" width="9" style="25"/>
    <col min="3055" max="3055" width="5.125" style="25" customWidth="1"/>
    <col min="3056" max="3056" width="25.75" style="25" customWidth="1"/>
    <col min="3057" max="3067" width="9" style="25" customWidth="1"/>
    <col min="3068" max="3073" width="9" style="25"/>
    <col min="3074" max="3074" width="9.5" style="25" bestFit="1" customWidth="1"/>
    <col min="3075" max="3310" width="9" style="25"/>
    <col min="3311" max="3311" width="5.125" style="25" customWidth="1"/>
    <col min="3312" max="3312" width="25.75" style="25" customWidth="1"/>
    <col min="3313" max="3323" width="9" style="25" customWidth="1"/>
    <col min="3324" max="3329" width="9" style="25"/>
    <col min="3330" max="3330" width="9.5" style="25" bestFit="1" customWidth="1"/>
    <col min="3331" max="3566" width="9" style="25"/>
    <col min="3567" max="3567" width="5.125" style="25" customWidth="1"/>
    <col min="3568" max="3568" width="25.75" style="25" customWidth="1"/>
    <col min="3569" max="3579" width="9" style="25" customWidth="1"/>
    <col min="3580" max="3585" width="9" style="25"/>
    <col min="3586" max="3586" width="9.5" style="25" bestFit="1" customWidth="1"/>
    <col min="3587" max="3822" width="9" style="25"/>
    <col min="3823" max="3823" width="5.125" style="25" customWidth="1"/>
    <col min="3824" max="3824" width="25.75" style="25" customWidth="1"/>
    <col min="3825" max="3835" width="9" style="25" customWidth="1"/>
    <col min="3836" max="3841" width="9" style="25"/>
    <col min="3842" max="3842" width="9.5" style="25" bestFit="1" customWidth="1"/>
    <col min="3843" max="4078" width="9" style="25"/>
    <col min="4079" max="4079" width="5.125" style="25" customWidth="1"/>
    <col min="4080" max="4080" width="25.75" style="25" customWidth="1"/>
    <col min="4081" max="4091" width="9" style="25" customWidth="1"/>
    <col min="4092" max="4097" width="9" style="25"/>
    <col min="4098" max="4098" width="9.5" style="25" bestFit="1" customWidth="1"/>
    <col min="4099" max="4334" width="9" style="25"/>
    <col min="4335" max="4335" width="5.125" style="25" customWidth="1"/>
    <col min="4336" max="4336" width="25.75" style="25" customWidth="1"/>
    <col min="4337" max="4347" width="9" style="25" customWidth="1"/>
    <col min="4348" max="4353" width="9" style="25"/>
    <col min="4354" max="4354" width="9.5" style="25" bestFit="1" customWidth="1"/>
    <col min="4355" max="4590" width="9" style="25"/>
    <col min="4591" max="4591" width="5.125" style="25" customWidth="1"/>
    <col min="4592" max="4592" width="25.75" style="25" customWidth="1"/>
    <col min="4593" max="4603" width="9" style="25" customWidth="1"/>
    <col min="4604" max="4609" width="9" style="25"/>
    <col min="4610" max="4610" width="9.5" style="25" bestFit="1" customWidth="1"/>
    <col min="4611" max="4846" width="9" style="25"/>
    <col min="4847" max="4847" width="5.125" style="25" customWidth="1"/>
    <col min="4848" max="4848" width="25.75" style="25" customWidth="1"/>
    <col min="4849" max="4859" width="9" style="25" customWidth="1"/>
    <col min="4860" max="4865" width="9" style="25"/>
    <col min="4866" max="4866" width="9.5" style="25" bestFit="1" customWidth="1"/>
    <col min="4867" max="5102" width="9" style="25"/>
    <col min="5103" max="5103" width="5.125" style="25" customWidth="1"/>
    <col min="5104" max="5104" width="25.75" style="25" customWidth="1"/>
    <col min="5105" max="5115" width="9" style="25" customWidth="1"/>
    <col min="5116" max="5121" width="9" style="25"/>
    <col min="5122" max="5122" width="9.5" style="25" bestFit="1" customWidth="1"/>
    <col min="5123" max="5358" width="9" style="25"/>
    <col min="5359" max="5359" width="5.125" style="25" customWidth="1"/>
    <col min="5360" max="5360" width="25.75" style="25" customWidth="1"/>
    <col min="5361" max="5371" width="9" style="25" customWidth="1"/>
    <col min="5372" max="5377" width="9" style="25"/>
    <col min="5378" max="5378" width="9.5" style="25" bestFit="1" customWidth="1"/>
    <col min="5379" max="5614" width="9" style="25"/>
    <col min="5615" max="5615" width="5.125" style="25" customWidth="1"/>
    <col min="5616" max="5616" width="25.75" style="25" customWidth="1"/>
    <col min="5617" max="5627" width="9" style="25" customWidth="1"/>
    <col min="5628" max="5633" width="9" style="25"/>
    <col min="5634" max="5634" width="9.5" style="25" bestFit="1" customWidth="1"/>
    <col min="5635" max="5870" width="9" style="25"/>
    <col min="5871" max="5871" width="5.125" style="25" customWidth="1"/>
    <col min="5872" max="5872" width="25.75" style="25" customWidth="1"/>
    <col min="5873" max="5883" width="9" style="25" customWidth="1"/>
    <col min="5884" max="5889" width="9" style="25"/>
    <col min="5890" max="5890" width="9.5" style="25" bestFit="1" customWidth="1"/>
    <col min="5891" max="6126" width="9" style="25"/>
    <col min="6127" max="6127" width="5.125" style="25" customWidth="1"/>
    <col min="6128" max="6128" width="25.75" style="25" customWidth="1"/>
    <col min="6129" max="6139" width="9" style="25" customWidth="1"/>
    <col min="6140" max="6145" width="9" style="25"/>
    <col min="6146" max="6146" width="9.5" style="25" bestFit="1" customWidth="1"/>
    <col min="6147" max="6382" width="9" style="25"/>
    <col min="6383" max="6383" width="5.125" style="25" customWidth="1"/>
    <col min="6384" max="6384" width="25.75" style="25" customWidth="1"/>
    <col min="6385" max="6395" width="9" style="25" customWidth="1"/>
    <col min="6396" max="6401" width="9" style="25"/>
    <col min="6402" max="6402" width="9.5" style="25" bestFit="1" customWidth="1"/>
    <col min="6403" max="6638" width="9" style="25"/>
    <col min="6639" max="6639" width="5.125" style="25" customWidth="1"/>
    <col min="6640" max="6640" width="25.75" style="25" customWidth="1"/>
    <col min="6641" max="6651" width="9" style="25" customWidth="1"/>
    <col min="6652" max="6657" width="9" style="25"/>
    <col min="6658" max="6658" width="9.5" style="25" bestFit="1" customWidth="1"/>
    <col min="6659" max="6894" width="9" style="25"/>
    <col min="6895" max="6895" width="5.125" style="25" customWidth="1"/>
    <col min="6896" max="6896" width="25.75" style="25" customWidth="1"/>
    <col min="6897" max="6907" width="9" style="25" customWidth="1"/>
    <col min="6908" max="6913" width="9" style="25"/>
    <col min="6914" max="6914" width="9.5" style="25" bestFit="1" customWidth="1"/>
    <col min="6915" max="7150" width="9" style="25"/>
    <col min="7151" max="7151" width="5.125" style="25" customWidth="1"/>
    <col min="7152" max="7152" width="25.75" style="25" customWidth="1"/>
    <col min="7153" max="7163" width="9" style="25" customWidth="1"/>
    <col min="7164" max="7169" width="9" style="25"/>
    <col min="7170" max="7170" width="9.5" style="25" bestFit="1" customWidth="1"/>
    <col min="7171" max="7406" width="9" style="25"/>
    <col min="7407" max="7407" width="5.125" style="25" customWidth="1"/>
    <col min="7408" max="7408" width="25.75" style="25" customWidth="1"/>
    <col min="7409" max="7419" width="9" style="25" customWidth="1"/>
    <col min="7420" max="7425" width="9" style="25"/>
    <col min="7426" max="7426" width="9.5" style="25" bestFit="1" customWidth="1"/>
    <col min="7427" max="7662" width="9" style="25"/>
    <col min="7663" max="7663" width="5.125" style="25" customWidth="1"/>
    <col min="7664" max="7664" width="25.75" style="25" customWidth="1"/>
    <col min="7665" max="7675" width="9" style="25" customWidth="1"/>
    <col min="7676" max="7681" width="9" style="25"/>
    <col min="7682" max="7682" width="9.5" style="25" bestFit="1" customWidth="1"/>
    <col min="7683" max="7918" width="9" style="25"/>
    <col min="7919" max="7919" width="5.125" style="25" customWidth="1"/>
    <col min="7920" max="7920" width="25.75" style="25" customWidth="1"/>
    <col min="7921" max="7931" width="9" style="25" customWidth="1"/>
    <col min="7932" max="7937" width="9" style="25"/>
    <col min="7938" max="7938" width="9.5" style="25" bestFit="1" customWidth="1"/>
    <col min="7939" max="8174" width="9" style="25"/>
    <col min="8175" max="8175" width="5.125" style="25" customWidth="1"/>
    <col min="8176" max="8176" width="25.75" style="25" customWidth="1"/>
    <col min="8177" max="8187" width="9" style="25" customWidth="1"/>
    <col min="8188" max="8193" width="9" style="25"/>
    <col min="8194" max="8194" width="9.5" style="25" bestFit="1" customWidth="1"/>
    <col min="8195" max="8430" width="9" style="25"/>
    <col min="8431" max="8431" width="5.125" style="25" customWidth="1"/>
    <col min="8432" max="8432" width="25.75" style="25" customWidth="1"/>
    <col min="8433" max="8443" width="9" style="25" customWidth="1"/>
    <col min="8444" max="8449" width="9" style="25"/>
    <col min="8450" max="8450" width="9.5" style="25" bestFit="1" customWidth="1"/>
    <col min="8451" max="8686" width="9" style="25"/>
    <col min="8687" max="8687" width="5.125" style="25" customWidth="1"/>
    <col min="8688" max="8688" width="25.75" style="25" customWidth="1"/>
    <col min="8689" max="8699" width="9" style="25" customWidth="1"/>
    <col min="8700" max="8705" width="9" style="25"/>
    <col min="8706" max="8706" width="9.5" style="25" bestFit="1" customWidth="1"/>
    <col min="8707" max="8942" width="9" style="25"/>
    <col min="8943" max="8943" width="5.125" style="25" customWidth="1"/>
    <col min="8944" max="8944" width="25.75" style="25" customWidth="1"/>
    <col min="8945" max="8955" width="9" style="25" customWidth="1"/>
    <col min="8956" max="8961" width="9" style="25"/>
    <col min="8962" max="8962" width="9.5" style="25" bestFit="1" customWidth="1"/>
    <col min="8963" max="9198" width="9" style="25"/>
    <col min="9199" max="9199" width="5.125" style="25" customWidth="1"/>
    <col min="9200" max="9200" width="25.75" style="25" customWidth="1"/>
    <col min="9201" max="9211" width="9" style="25" customWidth="1"/>
    <col min="9212" max="9217" width="9" style="25"/>
    <col min="9218" max="9218" width="9.5" style="25" bestFit="1" customWidth="1"/>
    <col min="9219" max="9454" width="9" style="25"/>
    <col min="9455" max="9455" width="5.125" style="25" customWidth="1"/>
    <col min="9456" max="9456" width="25.75" style="25" customWidth="1"/>
    <col min="9457" max="9467" width="9" style="25" customWidth="1"/>
    <col min="9468" max="9473" width="9" style="25"/>
    <col min="9474" max="9474" width="9.5" style="25" bestFit="1" customWidth="1"/>
    <col min="9475" max="9710" width="9" style="25"/>
    <col min="9711" max="9711" width="5.125" style="25" customWidth="1"/>
    <col min="9712" max="9712" width="25.75" style="25" customWidth="1"/>
    <col min="9713" max="9723" width="9" style="25" customWidth="1"/>
    <col min="9724" max="9729" width="9" style="25"/>
    <col min="9730" max="9730" width="9.5" style="25" bestFit="1" customWidth="1"/>
    <col min="9731" max="9966" width="9" style="25"/>
    <col min="9967" max="9967" width="5.125" style="25" customWidth="1"/>
    <col min="9968" max="9968" width="25.75" style="25" customWidth="1"/>
    <col min="9969" max="9979" width="9" style="25" customWidth="1"/>
    <col min="9980" max="9985" width="9" style="25"/>
    <col min="9986" max="9986" width="9.5" style="25" bestFit="1" customWidth="1"/>
    <col min="9987" max="10222" width="9" style="25"/>
    <col min="10223" max="10223" width="5.125" style="25" customWidth="1"/>
    <col min="10224" max="10224" width="25.75" style="25" customWidth="1"/>
    <col min="10225" max="10235" width="9" style="25" customWidth="1"/>
    <col min="10236" max="10241" width="9" style="25"/>
    <col min="10242" max="10242" width="9.5" style="25" bestFit="1" customWidth="1"/>
    <col min="10243" max="10478" width="9" style="25"/>
    <col min="10479" max="10479" width="5.125" style="25" customWidth="1"/>
    <col min="10480" max="10480" width="25.75" style="25" customWidth="1"/>
    <col min="10481" max="10491" width="9" style="25" customWidth="1"/>
    <col min="10492" max="10497" width="9" style="25"/>
    <col min="10498" max="10498" width="9.5" style="25" bestFit="1" customWidth="1"/>
    <col min="10499" max="10734" width="9" style="25"/>
    <col min="10735" max="10735" width="5.125" style="25" customWidth="1"/>
    <col min="10736" max="10736" width="25.75" style="25" customWidth="1"/>
    <col min="10737" max="10747" width="9" style="25" customWidth="1"/>
    <col min="10748" max="10753" width="9" style="25"/>
    <col min="10754" max="10754" width="9.5" style="25" bestFit="1" customWidth="1"/>
    <col min="10755" max="10990" width="9" style="25"/>
    <col min="10991" max="10991" width="5.125" style="25" customWidth="1"/>
    <col min="10992" max="10992" width="25.75" style="25" customWidth="1"/>
    <col min="10993" max="11003" width="9" style="25" customWidth="1"/>
    <col min="11004" max="11009" width="9" style="25"/>
    <col min="11010" max="11010" width="9.5" style="25" bestFit="1" customWidth="1"/>
    <col min="11011" max="11246" width="9" style="25"/>
    <col min="11247" max="11247" width="5.125" style="25" customWidth="1"/>
    <col min="11248" max="11248" width="25.75" style="25" customWidth="1"/>
    <col min="11249" max="11259" width="9" style="25" customWidth="1"/>
    <col min="11260" max="11265" width="9" style="25"/>
    <col min="11266" max="11266" width="9.5" style="25" bestFit="1" customWidth="1"/>
    <col min="11267" max="11502" width="9" style="25"/>
    <col min="11503" max="11503" width="5.125" style="25" customWidth="1"/>
    <col min="11504" max="11504" width="25.75" style="25" customWidth="1"/>
    <col min="11505" max="11515" width="9" style="25" customWidth="1"/>
    <col min="11516" max="11521" width="9" style="25"/>
    <col min="11522" max="11522" width="9.5" style="25" bestFit="1" customWidth="1"/>
    <col min="11523" max="11758" width="9" style="25"/>
    <col min="11759" max="11759" width="5.125" style="25" customWidth="1"/>
    <col min="11760" max="11760" width="25.75" style="25" customWidth="1"/>
    <col min="11761" max="11771" width="9" style="25" customWidth="1"/>
    <col min="11772" max="11777" width="9" style="25"/>
    <col min="11778" max="11778" width="9.5" style="25" bestFit="1" customWidth="1"/>
    <col min="11779" max="12014" width="9" style="25"/>
    <col min="12015" max="12015" width="5.125" style="25" customWidth="1"/>
    <col min="12016" max="12016" width="25.75" style="25" customWidth="1"/>
    <col min="12017" max="12027" width="9" style="25" customWidth="1"/>
    <col min="12028" max="12033" width="9" style="25"/>
    <col min="12034" max="12034" width="9.5" style="25" bestFit="1" customWidth="1"/>
    <col min="12035" max="12270" width="9" style="25"/>
    <col min="12271" max="12271" width="5.125" style="25" customWidth="1"/>
    <col min="12272" max="12272" width="25.75" style="25" customWidth="1"/>
    <col min="12273" max="12283" width="9" style="25" customWidth="1"/>
    <col min="12284" max="12289" width="9" style="25"/>
    <col min="12290" max="12290" width="9.5" style="25" bestFit="1" customWidth="1"/>
    <col min="12291" max="12526" width="9" style="25"/>
    <col min="12527" max="12527" width="5.125" style="25" customWidth="1"/>
    <col min="12528" max="12528" width="25.75" style="25" customWidth="1"/>
    <col min="12529" max="12539" width="9" style="25" customWidth="1"/>
    <col min="12540" max="12545" width="9" style="25"/>
    <col min="12546" max="12546" width="9.5" style="25" bestFit="1" customWidth="1"/>
    <col min="12547" max="12782" width="9" style="25"/>
    <col min="12783" max="12783" width="5.125" style="25" customWidth="1"/>
    <col min="12784" max="12784" width="25.75" style="25" customWidth="1"/>
    <col min="12785" max="12795" width="9" style="25" customWidth="1"/>
    <col min="12796" max="12801" width="9" style="25"/>
    <col min="12802" max="12802" width="9.5" style="25" bestFit="1" customWidth="1"/>
    <col min="12803" max="13038" width="9" style="25"/>
    <col min="13039" max="13039" width="5.125" style="25" customWidth="1"/>
    <col min="13040" max="13040" width="25.75" style="25" customWidth="1"/>
    <col min="13041" max="13051" width="9" style="25" customWidth="1"/>
    <col min="13052" max="13057" width="9" style="25"/>
    <col min="13058" max="13058" width="9.5" style="25" bestFit="1" customWidth="1"/>
    <col min="13059" max="13294" width="9" style="25"/>
    <col min="13295" max="13295" width="5.125" style="25" customWidth="1"/>
    <col min="13296" max="13296" width="25.75" style="25" customWidth="1"/>
    <col min="13297" max="13307" width="9" style="25" customWidth="1"/>
    <col min="13308" max="13313" width="9" style="25"/>
    <col min="13314" max="13314" width="9.5" style="25" bestFit="1" customWidth="1"/>
    <col min="13315" max="13550" width="9" style="25"/>
    <col min="13551" max="13551" width="5.125" style="25" customWidth="1"/>
    <col min="13552" max="13552" width="25.75" style="25" customWidth="1"/>
    <col min="13553" max="13563" width="9" style="25" customWidth="1"/>
    <col min="13564" max="13569" width="9" style="25"/>
    <col min="13570" max="13570" width="9.5" style="25" bestFit="1" customWidth="1"/>
    <col min="13571" max="13806" width="9" style="25"/>
    <col min="13807" max="13807" width="5.125" style="25" customWidth="1"/>
    <col min="13808" max="13808" width="25.75" style="25" customWidth="1"/>
    <col min="13809" max="13819" width="9" style="25" customWidth="1"/>
    <col min="13820" max="13825" width="9" style="25"/>
    <col min="13826" max="13826" width="9.5" style="25" bestFit="1" customWidth="1"/>
    <col min="13827" max="14062" width="9" style="25"/>
    <col min="14063" max="14063" width="5.125" style="25" customWidth="1"/>
    <col min="14064" max="14064" width="25.75" style="25" customWidth="1"/>
    <col min="14065" max="14075" width="9" style="25" customWidth="1"/>
    <col min="14076" max="14081" width="9" style="25"/>
    <col min="14082" max="14082" width="9.5" style="25" bestFit="1" customWidth="1"/>
    <col min="14083" max="14318" width="9" style="25"/>
    <col min="14319" max="14319" width="5.125" style="25" customWidth="1"/>
    <col min="14320" max="14320" width="25.75" style="25" customWidth="1"/>
    <col min="14321" max="14331" width="9" style="25" customWidth="1"/>
    <col min="14332" max="14337" width="9" style="25"/>
    <col min="14338" max="14338" width="9.5" style="25" bestFit="1" customWidth="1"/>
    <col min="14339" max="14574" width="9" style="25"/>
    <col min="14575" max="14575" width="5.125" style="25" customWidth="1"/>
    <col min="14576" max="14576" width="25.75" style="25" customWidth="1"/>
    <col min="14577" max="14587" width="9" style="25" customWidth="1"/>
    <col min="14588" max="14593" width="9" style="25"/>
    <col min="14594" max="14594" width="9.5" style="25" bestFit="1" customWidth="1"/>
    <col min="14595" max="14830" width="9" style="25"/>
    <col min="14831" max="14831" width="5.125" style="25" customWidth="1"/>
    <col min="14832" max="14832" width="25.75" style="25" customWidth="1"/>
    <col min="14833" max="14843" width="9" style="25" customWidth="1"/>
    <col min="14844" max="14849" width="9" style="25"/>
    <col min="14850" max="14850" width="9.5" style="25" bestFit="1" customWidth="1"/>
    <col min="14851" max="15086" width="9" style="25"/>
    <col min="15087" max="15087" width="5.125" style="25" customWidth="1"/>
    <col min="15088" max="15088" width="25.75" style="25" customWidth="1"/>
    <col min="15089" max="15099" width="9" style="25" customWidth="1"/>
    <col min="15100" max="15105" width="9" style="25"/>
    <col min="15106" max="15106" width="9.5" style="25" bestFit="1" customWidth="1"/>
    <col min="15107" max="15342" width="9" style="25"/>
    <col min="15343" max="15343" width="5.125" style="25" customWidth="1"/>
    <col min="15344" max="15344" width="25.75" style="25" customWidth="1"/>
    <col min="15345" max="15355" width="9" style="25" customWidth="1"/>
    <col min="15356" max="15361" width="9" style="25"/>
    <col min="15362" max="15362" width="9.5" style="25" bestFit="1" customWidth="1"/>
    <col min="15363" max="15598" width="9" style="25"/>
    <col min="15599" max="15599" width="5.125" style="25" customWidth="1"/>
    <col min="15600" max="15600" width="25.75" style="25" customWidth="1"/>
    <col min="15601" max="15611" width="9" style="25" customWidth="1"/>
    <col min="15612" max="15617" width="9" style="25"/>
    <col min="15618" max="15618" width="9.5" style="25" bestFit="1" customWidth="1"/>
    <col min="15619" max="15854" width="9" style="25"/>
    <col min="15855" max="15855" width="5.125" style="25" customWidth="1"/>
    <col min="15856" max="15856" width="25.75" style="25" customWidth="1"/>
    <col min="15857" max="15867" width="9" style="25" customWidth="1"/>
    <col min="15868" max="15873" width="9" style="25"/>
    <col min="15874" max="15874" width="9.5" style="25" bestFit="1" customWidth="1"/>
    <col min="15875" max="16110" width="9" style="25"/>
    <col min="16111" max="16111" width="5.125" style="25" customWidth="1"/>
    <col min="16112" max="16112" width="25.75" style="25" customWidth="1"/>
    <col min="16113" max="16123" width="9" style="25" customWidth="1"/>
    <col min="16124" max="16129" width="9" style="25"/>
    <col min="16130" max="16130" width="9.5" style="25" bestFit="1" customWidth="1"/>
    <col min="16131" max="16384" width="9" style="25"/>
  </cols>
  <sheetData>
    <row r="1" spans="1:7" ht="20.25" customHeight="1">
      <c r="A1" s="155" t="s">
        <v>121</v>
      </c>
      <c r="B1" s="155"/>
      <c r="C1" s="155"/>
      <c r="D1" s="155"/>
      <c r="E1" s="155"/>
      <c r="F1" s="155"/>
      <c r="G1" s="174"/>
    </row>
    <row r="2" spans="1:7" ht="20.25" customHeight="1">
      <c r="A2" s="175" t="s">
        <v>0</v>
      </c>
      <c r="B2" s="175" t="s">
        <v>30</v>
      </c>
      <c r="C2" s="175" t="s">
        <v>31</v>
      </c>
      <c r="D2" s="175" t="s">
        <v>32</v>
      </c>
      <c r="E2" s="175" t="s">
        <v>42</v>
      </c>
      <c r="F2" s="175" t="s">
        <v>43</v>
      </c>
      <c r="G2" s="175" t="s">
        <v>44</v>
      </c>
    </row>
    <row r="3" spans="1:7" ht="20.25" customHeight="1">
      <c r="A3" s="175"/>
      <c r="B3" s="175"/>
      <c r="C3" s="175"/>
      <c r="D3" s="175"/>
      <c r="E3" s="175" t="s">
        <v>5</v>
      </c>
      <c r="F3" s="175" t="s">
        <v>5</v>
      </c>
      <c r="G3" s="175"/>
    </row>
    <row r="4" spans="1:7" s="61" customFormat="1" ht="20.25" customHeight="1">
      <c r="A4" s="57">
        <v>1</v>
      </c>
      <c r="B4" s="57" t="s">
        <v>3</v>
      </c>
      <c r="C4" s="58" t="s">
        <v>2</v>
      </c>
      <c r="D4" s="65" t="s">
        <v>35</v>
      </c>
      <c r="E4" s="35">
        <v>340</v>
      </c>
      <c r="F4" s="35">
        <v>166</v>
      </c>
      <c r="G4" s="60">
        <f t="shared" ref="G4:G6" si="0">E4*350+F4*430</f>
        <v>190380</v>
      </c>
    </row>
    <row r="5" spans="1:7" s="61" customFormat="1" ht="20.25" customHeight="1">
      <c r="A5" s="57">
        <v>2</v>
      </c>
      <c r="B5" s="57" t="s">
        <v>3</v>
      </c>
      <c r="C5" s="58" t="s">
        <v>2</v>
      </c>
      <c r="D5" s="65" t="s">
        <v>36</v>
      </c>
      <c r="E5" s="35">
        <v>1042</v>
      </c>
      <c r="F5" s="35">
        <v>627</v>
      </c>
      <c r="G5" s="60">
        <f t="shared" si="0"/>
        <v>634310</v>
      </c>
    </row>
    <row r="6" spans="1:7" s="61" customFormat="1" ht="20.25" customHeight="1">
      <c r="A6" s="57">
        <v>3</v>
      </c>
      <c r="B6" s="57" t="s">
        <v>3</v>
      </c>
      <c r="C6" s="58" t="s">
        <v>2</v>
      </c>
      <c r="D6" s="65" t="s">
        <v>37</v>
      </c>
      <c r="E6" s="59"/>
      <c r="F6" s="35">
        <v>887</v>
      </c>
      <c r="G6" s="60">
        <f t="shared" si="0"/>
        <v>381410</v>
      </c>
    </row>
    <row r="7" spans="1:7" s="61" customFormat="1" ht="20.25" customHeight="1">
      <c r="A7" s="62"/>
      <c r="B7" s="63"/>
      <c r="C7" s="63"/>
      <c r="D7" s="63" t="s">
        <v>41</v>
      </c>
      <c r="E7" s="64">
        <f>SUM(E4:E6)</f>
        <v>1382</v>
      </c>
      <c r="F7" s="64">
        <f t="shared" ref="F7:G7" si="1">SUM(F4:F6)</f>
        <v>1680</v>
      </c>
      <c r="G7" s="64">
        <f t="shared" si="1"/>
        <v>1206100</v>
      </c>
    </row>
  </sheetData>
  <mergeCells count="8">
    <mergeCell ref="A1:G1"/>
    <mergeCell ref="E2:E3"/>
    <mergeCell ref="F2:F3"/>
    <mergeCell ref="G2:G3"/>
    <mergeCell ref="A2:A3"/>
    <mergeCell ref="B2:B3"/>
    <mergeCell ref="C2:C3"/>
    <mergeCell ref="D2:D3"/>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topLeftCell="B1" workbookViewId="0">
      <pane xSplit="2" ySplit="3" topLeftCell="D4" activePane="bottomRight" state="frozen"/>
      <selection activeCell="B1" sqref="B1"/>
      <selection pane="topRight" activeCell="D1" sqref="D1"/>
      <selection pane="bottomLeft" activeCell="B4" sqref="B4"/>
      <selection pane="bottomRight" activeCell="B12" sqref="A12:XFD109"/>
    </sheetView>
  </sheetViews>
  <sheetFormatPr defaultColWidth="9" defaultRowHeight="13.5"/>
  <cols>
    <col min="1" max="1" width="4" style="101" hidden="1" customWidth="1"/>
    <col min="2" max="2" width="27.625" style="101" bestFit="1" customWidth="1"/>
    <col min="3" max="3" width="12.625" style="101" customWidth="1"/>
    <col min="4" max="23" width="9" style="101" hidden="1" customWidth="1"/>
    <col min="24" max="24" width="8.375" style="101" hidden="1" customWidth="1"/>
    <col min="25" max="25" width="9.625" style="101" hidden="1" customWidth="1"/>
    <col min="26" max="26" width="9.375" style="101" customWidth="1"/>
    <col min="27" max="27" width="12.5" style="101" customWidth="1"/>
    <col min="28" max="28" width="9.875" style="101" customWidth="1"/>
    <col min="29" max="29" width="14.75" style="101" customWidth="1"/>
    <col min="30" max="30" width="10.5" style="101" customWidth="1"/>
    <col min="31" max="34" width="9" style="101"/>
    <col min="35" max="35" width="12.375" style="101" customWidth="1"/>
    <col min="36" max="36" width="14.75" style="101" customWidth="1"/>
    <col min="37" max="38" width="14" style="101" customWidth="1"/>
    <col min="39" max="39" width="11.625" style="101" customWidth="1"/>
    <col min="40" max="16384" width="9" style="101"/>
  </cols>
  <sheetData>
    <row r="1" spans="1:38" ht="20.25">
      <c r="A1" s="130" t="s">
        <v>166</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2"/>
    </row>
    <row r="2" spans="1:38">
      <c r="A2" s="133" t="s">
        <v>4</v>
      </c>
      <c r="B2" s="135" t="s">
        <v>32</v>
      </c>
      <c r="C2" s="135" t="s">
        <v>167</v>
      </c>
      <c r="D2" s="135" t="s">
        <v>168</v>
      </c>
      <c r="E2" s="135"/>
      <c r="F2" s="135"/>
      <c r="G2" s="135"/>
      <c r="H2" s="135"/>
      <c r="I2" s="136" t="s">
        <v>169</v>
      </c>
      <c r="J2" s="135"/>
      <c r="K2" s="135"/>
      <c r="L2" s="135"/>
      <c r="M2" s="135"/>
      <c r="N2" s="137" t="s">
        <v>170</v>
      </c>
      <c r="O2" s="137"/>
      <c r="P2" s="137"/>
      <c r="Q2" s="137"/>
      <c r="R2" s="137"/>
      <c r="S2" s="137" t="s">
        <v>171</v>
      </c>
      <c r="T2" s="137"/>
      <c r="U2" s="137"/>
      <c r="V2" s="137"/>
      <c r="W2" s="137"/>
      <c r="X2" s="137" t="s">
        <v>172</v>
      </c>
      <c r="Y2" s="137"/>
      <c r="Z2" s="137"/>
      <c r="AA2" s="137"/>
      <c r="AB2" s="137"/>
      <c r="AC2" s="135" t="s">
        <v>173</v>
      </c>
      <c r="AD2" s="135"/>
      <c r="AE2" s="135"/>
      <c r="AF2" s="135"/>
      <c r="AG2" s="135"/>
      <c r="AH2" s="135"/>
      <c r="AI2" s="135"/>
      <c r="AJ2" s="135"/>
      <c r="AK2" s="135"/>
      <c r="AL2" s="129" t="s">
        <v>174</v>
      </c>
    </row>
    <row r="3" spans="1:38" ht="48">
      <c r="A3" s="134"/>
      <c r="B3" s="135"/>
      <c r="C3" s="135"/>
      <c r="D3" s="102" t="s">
        <v>175</v>
      </c>
      <c r="E3" s="102" t="s">
        <v>176</v>
      </c>
      <c r="F3" s="102" t="s">
        <v>177</v>
      </c>
      <c r="G3" s="102" t="s">
        <v>177</v>
      </c>
      <c r="H3" s="103" t="s">
        <v>7</v>
      </c>
      <c r="I3" s="102" t="s">
        <v>175</v>
      </c>
      <c r="J3" s="102" t="s">
        <v>178</v>
      </c>
      <c r="K3" s="102" t="s">
        <v>179</v>
      </c>
      <c r="L3" s="102" t="s">
        <v>180</v>
      </c>
      <c r="M3" s="103" t="s">
        <v>7</v>
      </c>
      <c r="N3" s="102" t="s">
        <v>175</v>
      </c>
      <c r="O3" s="102" t="s">
        <v>178</v>
      </c>
      <c r="P3" s="102" t="s">
        <v>176</v>
      </c>
      <c r="Q3" s="102" t="s">
        <v>177</v>
      </c>
      <c r="R3" s="102" t="s">
        <v>7</v>
      </c>
      <c r="S3" s="102" t="s">
        <v>175</v>
      </c>
      <c r="T3" s="102" t="s">
        <v>178</v>
      </c>
      <c r="U3" s="102" t="s">
        <v>176</v>
      </c>
      <c r="V3" s="102" t="s">
        <v>177</v>
      </c>
      <c r="W3" s="102" t="s">
        <v>7</v>
      </c>
      <c r="X3" s="102" t="s">
        <v>175</v>
      </c>
      <c r="Y3" s="102" t="s">
        <v>178</v>
      </c>
      <c r="Z3" s="102" t="s">
        <v>176</v>
      </c>
      <c r="AA3" s="102" t="s">
        <v>177</v>
      </c>
      <c r="AB3" s="103" t="s">
        <v>7</v>
      </c>
      <c r="AC3" s="102" t="s">
        <v>181</v>
      </c>
      <c r="AD3" s="102" t="s">
        <v>182</v>
      </c>
      <c r="AE3" s="102" t="s">
        <v>183</v>
      </c>
      <c r="AF3" s="102" t="s">
        <v>184</v>
      </c>
      <c r="AG3" s="102" t="s">
        <v>185</v>
      </c>
      <c r="AH3" s="102" t="s">
        <v>186</v>
      </c>
      <c r="AI3" s="102" t="s">
        <v>187</v>
      </c>
      <c r="AJ3" s="104" t="s">
        <v>188</v>
      </c>
      <c r="AK3" s="103" t="s">
        <v>189</v>
      </c>
      <c r="AL3" s="129"/>
    </row>
    <row r="4" spans="1:38">
      <c r="A4" s="105" t="s">
        <v>3</v>
      </c>
      <c r="B4" s="106" t="s">
        <v>191</v>
      </c>
      <c r="C4" s="106" t="s">
        <v>192</v>
      </c>
      <c r="D4" s="107">
        <v>2</v>
      </c>
      <c r="E4" s="107">
        <v>3</v>
      </c>
      <c r="F4" s="107">
        <v>24</v>
      </c>
      <c r="G4" s="107">
        <v>3</v>
      </c>
      <c r="H4" s="105">
        <f t="shared" ref="H4:H10" si="0">SUM(D4:G4)</f>
        <v>32</v>
      </c>
      <c r="I4" s="108"/>
      <c r="J4" s="108">
        <v>1</v>
      </c>
      <c r="K4" s="108"/>
      <c r="L4" s="108"/>
      <c r="M4" s="105">
        <f t="shared" ref="M4:M10" si="1">SUM(I4:L4)</f>
        <v>1</v>
      </c>
      <c r="N4" s="105">
        <f>D4+I4</f>
        <v>2</v>
      </c>
      <c r="O4" s="105">
        <f t="shared" ref="O4:Q10" si="2">E4+J4</f>
        <v>4</v>
      </c>
      <c r="P4" s="105">
        <f t="shared" si="2"/>
        <v>24</v>
      </c>
      <c r="Q4" s="105">
        <f t="shared" si="2"/>
        <v>3</v>
      </c>
      <c r="R4" s="105">
        <f t="shared" ref="R4:R10" si="3">SUM(N4:Q4)</f>
        <v>33</v>
      </c>
      <c r="S4" s="106">
        <v>5</v>
      </c>
      <c r="T4" s="106">
        <v>5</v>
      </c>
      <c r="U4" s="106">
        <v>24</v>
      </c>
      <c r="V4" s="106">
        <v>1</v>
      </c>
      <c r="W4" s="105">
        <f t="shared" ref="W4:W10" si="4">SUM(S4:V4)</f>
        <v>35</v>
      </c>
      <c r="X4" s="106">
        <v>2</v>
      </c>
      <c r="Y4" s="106">
        <v>4</v>
      </c>
      <c r="Z4" s="106">
        <v>24</v>
      </c>
      <c r="AA4" s="106">
        <v>3</v>
      </c>
      <c r="AB4" s="105">
        <f t="shared" ref="AB4:AB10" si="5">SUM(X4:AA4)</f>
        <v>33</v>
      </c>
      <c r="AC4" s="105">
        <f t="shared" ref="AC4:AC10" si="6">(X4*5917+Y4*5150+Z4*5094+AA4*4150)*12</f>
        <v>2005680</v>
      </c>
      <c r="AD4" s="105">
        <f t="shared" ref="AD4:AD10" si="7">AB4*4320</f>
        <v>142560</v>
      </c>
      <c r="AE4" s="105">
        <f t="shared" ref="AE4:AE10" si="8">AB4*6000</f>
        <v>198000</v>
      </c>
      <c r="AF4" s="105">
        <f t="shared" ref="AF4:AF10" si="9">AB4*2400</f>
        <v>79200</v>
      </c>
      <c r="AG4" s="105">
        <f t="shared" ref="AG4:AG10" si="10">AB4*8800</f>
        <v>290400</v>
      </c>
      <c r="AH4" s="105">
        <f t="shared" ref="AH4:AH10" si="11">AB4*800</f>
        <v>26400</v>
      </c>
      <c r="AI4" s="105">
        <f t="shared" ref="AI4:AI10" si="12">AB4*960</f>
        <v>31680</v>
      </c>
      <c r="AJ4" s="105">
        <f t="shared" ref="AJ4:AJ10" si="13">ROUND((AC4+AG4+AH4)*0.34,2)</f>
        <v>789643.2</v>
      </c>
      <c r="AK4" s="109">
        <f t="shared" ref="AK4:AK10" si="14">SUM(AC4:AJ4)</f>
        <v>3563563.2</v>
      </c>
      <c r="AL4" s="110">
        <f t="shared" ref="AL4:AL10" si="15">ROUND(AK4*0.7,0)</f>
        <v>2494494</v>
      </c>
    </row>
    <row r="5" spans="1:38">
      <c r="A5" s="105" t="s">
        <v>3</v>
      </c>
      <c r="B5" s="106" t="s">
        <v>193</v>
      </c>
      <c r="C5" s="106" t="s">
        <v>192</v>
      </c>
      <c r="D5" s="107">
        <v>0</v>
      </c>
      <c r="E5" s="107">
        <v>2</v>
      </c>
      <c r="F5" s="107">
        <v>15</v>
      </c>
      <c r="G5" s="107">
        <v>3</v>
      </c>
      <c r="H5" s="105">
        <f t="shared" si="0"/>
        <v>20</v>
      </c>
      <c r="I5" s="108"/>
      <c r="J5" s="108"/>
      <c r="K5" s="108"/>
      <c r="L5" s="108"/>
      <c r="M5" s="105">
        <f t="shared" si="1"/>
        <v>0</v>
      </c>
      <c r="N5" s="105">
        <f t="shared" ref="N5:N10" si="16">D5+I5</f>
        <v>0</v>
      </c>
      <c r="O5" s="105">
        <f t="shared" si="2"/>
        <v>2</v>
      </c>
      <c r="P5" s="105">
        <f t="shared" si="2"/>
        <v>15</v>
      </c>
      <c r="Q5" s="105">
        <f t="shared" si="2"/>
        <v>3</v>
      </c>
      <c r="R5" s="105">
        <f t="shared" si="3"/>
        <v>20</v>
      </c>
      <c r="S5" s="105">
        <f>I5+N5</f>
        <v>0</v>
      </c>
      <c r="T5" s="105">
        <f t="shared" ref="T5:V5" si="17">J5+O5</f>
        <v>2</v>
      </c>
      <c r="U5" s="105">
        <f t="shared" si="17"/>
        <v>15</v>
      </c>
      <c r="V5" s="105">
        <f t="shared" si="17"/>
        <v>3</v>
      </c>
      <c r="W5" s="105">
        <f t="shared" si="4"/>
        <v>20</v>
      </c>
      <c r="X5" s="106">
        <v>0</v>
      </c>
      <c r="Y5" s="106">
        <v>2</v>
      </c>
      <c r="Z5" s="106">
        <v>15</v>
      </c>
      <c r="AA5" s="106">
        <v>3</v>
      </c>
      <c r="AB5" s="105">
        <f t="shared" si="5"/>
        <v>20</v>
      </c>
      <c r="AC5" s="105">
        <f t="shared" si="6"/>
        <v>1189920</v>
      </c>
      <c r="AD5" s="105">
        <f t="shared" si="7"/>
        <v>86400</v>
      </c>
      <c r="AE5" s="105">
        <f t="shared" si="8"/>
        <v>120000</v>
      </c>
      <c r="AF5" s="105">
        <f t="shared" si="9"/>
        <v>48000</v>
      </c>
      <c r="AG5" s="105">
        <f t="shared" si="10"/>
        <v>176000</v>
      </c>
      <c r="AH5" s="105">
        <f t="shared" si="11"/>
        <v>16000</v>
      </c>
      <c r="AI5" s="105">
        <f t="shared" si="12"/>
        <v>19200</v>
      </c>
      <c r="AJ5" s="105">
        <f t="shared" si="13"/>
        <v>469852.8</v>
      </c>
      <c r="AK5" s="109">
        <f t="shared" si="14"/>
        <v>2125372.7999999998</v>
      </c>
      <c r="AL5" s="110">
        <f t="shared" si="15"/>
        <v>1487761</v>
      </c>
    </row>
    <row r="6" spans="1:38">
      <c r="A6" s="105" t="s">
        <v>3</v>
      </c>
      <c r="B6" s="106" t="s">
        <v>194</v>
      </c>
      <c r="C6" s="106" t="s">
        <v>192</v>
      </c>
      <c r="D6" s="107">
        <v>6</v>
      </c>
      <c r="E6" s="107">
        <v>3</v>
      </c>
      <c r="F6" s="107">
        <v>37</v>
      </c>
      <c r="G6" s="107">
        <v>4</v>
      </c>
      <c r="H6" s="105">
        <f t="shared" si="0"/>
        <v>50</v>
      </c>
      <c r="I6" s="108">
        <v>6</v>
      </c>
      <c r="J6" s="108"/>
      <c r="K6" s="108"/>
      <c r="L6" s="108"/>
      <c r="M6" s="105">
        <f t="shared" si="1"/>
        <v>6</v>
      </c>
      <c r="N6" s="105">
        <f t="shared" si="16"/>
        <v>12</v>
      </c>
      <c r="O6" s="105">
        <f t="shared" si="2"/>
        <v>3</v>
      </c>
      <c r="P6" s="105">
        <f t="shared" si="2"/>
        <v>37</v>
      </c>
      <c r="Q6" s="105">
        <f t="shared" si="2"/>
        <v>4</v>
      </c>
      <c r="R6" s="105">
        <f t="shared" si="3"/>
        <v>56</v>
      </c>
      <c r="S6" s="106">
        <v>11</v>
      </c>
      <c r="T6" s="106">
        <v>4</v>
      </c>
      <c r="U6" s="106">
        <v>37</v>
      </c>
      <c r="V6" s="106">
        <v>2</v>
      </c>
      <c r="W6" s="105">
        <f t="shared" si="4"/>
        <v>54</v>
      </c>
      <c r="X6" s="106">
        <v>11</v>
      </c>
      <c r="Y6" s="106">
        <v>4</v>
      </c>
      <c r="Z6" s="106">
        <v>37</v>
      </c>
      <c r="AA6" s="106">
        <v>2</v>
      </c>
      <c r="AB6" s="105">
        <f t="shared" si="5"/>
        <v>54</v>
      </c>
      <c r="AC6" s="105">
        <f t="shared" si="6"/>
        <v>3389580</v>
      </c>
      <c r="AD6" s="105">
        <f t="shared" si="7"/>
        <v>233280</v>
      </c>
      <c r="AE6" s="105">
        <f t="shared" si="8"/>
        <v>324000</v>
      </c>
      <c r="AF6" s="105">
        <f t="shared" si="9"/>
        <v>129600</v>
      </c>
      <c r="AG6" s="105">
        <f t="shared" si="10"/>
        <v>475200</v>
      </c>
      <c r="AH6" s="105">
        <f t="shared" si="11"/>
        <v>43200</v>
      </c>
      <c r="AI6" s="105">
        <f t="shared" si="12"/>
        <v>51840</v>
      </c>
      <c r="AJ6" s="105">
        <f t="shared" si="13"/>
        <v>1328713.2</v>
      </c>
      <c r="AK6" s="109">
        <f t="shared" si="14"/>
        <v>5975413.2000000002</v>
      </c>
      <c r="AL6" s="110">
        <f t="shared" si="15"/>
        <v>4182789</v>
      </c>
    </row>
    <row r="7" spans="1:38">
      <c r="A7" s="105" t="s">
        <v>3</v>
      </c>
      <c r="B7" s="106" t="s">
        <v>195</v>
      </c>
      <c r="C7" s="106" t="s">
        <v>192</v>
      </c>
      <c r="D7" s="107">
        <v>0</v>
      </c>
      <c r="E7" s="107">
        <v>3</v>
      </c>
      <c r="F7" s="107">
        <v>23</v>
      </c>
      <c r="G7" s="107">
        <v>3</v>
      </c>
      <c r="H7" s="105">
        <f t="shared" si="0"/>
        <v>29</v>
      </c>
      <c r="I7" s="108"/>
      <c r="J7" s="108"/>
      <c r="K7" s="108"/>
      <c r="L7" s="108"/>
      <c r="M7" s="105">
        <f t="shared" si="1"/>
        <v>0</v>
      </c>
      <c r="N7" s="105">
        <f t="shared" si="16"/>
        <v>0</v>
      </c>
      <c r="O7" s="105">
        <f t="shared" si="2"/>
        <v>3</v>
      </c>
      <c r="P7" s="105">
        <f t="shared" si="2"/>
        <v>23</v>
      </c>
      <c r="Q7" s="105">
        <f t="shared" si="2"/>
        <v>3</v>
      </c>
      <c r="R7" s="105">
        <f t="shared" si="3"/>
        <v>29</v>
      </c>
      <c r="S7" s="106">
        <v>5</v>
      </c>
      <c r="T7" s="106">
        <v>2</v>
      </c>
      <c r="U7" s="106">
        <v>23</v>
      </c>
      <c r="V7" s="106">
        <v>2</v>
      </c>
      <c r="W7" s="105">
        <f t="shared" si="4"/>
        <v>32</v>
      </c>
      <c r="X7" s="106">
        <v>0</v>
      </c>
      <c r="Y7" s="106">
        <v>3</v>
      </c>
      <c r="Z7" s="106">
        <v>23</v>
      </c>
      <c r="AA7" s="106">
        <v>3</v>
      </c>
      <c r="AB7" s="105">
        <f t="shared" si="5"/>
        <v>29</v>
      </c>
      <c r="AC7" s="105">
        <f t="shared" si="6"/>
        <v>1740744</v>
      </c>
      <c r="AD7" s="105">
        <f t="shared" si="7"/>
        <v>125280</v>
      </c>
      <c r="AE7" s="105">
        <f t="shared" si="8"/>
        <v>174000</v>
      </c>
      <c r="AF7" s="105">
        <f t="shared" si="9"/>
        <v>69600</v>
      </c>
      <c r="AG7" s="105">
        <f t="shared" si="10"/>
        <v>255200</v>
      </c>
      <c r="AH7" s="105">
        <f t="shared" si="11"/>
        <v>23200</v>
      </c>
      <c r="AI7" s="105">
        <f t="shared" si="12"/>
        <v>27840</v>
      </c>
      <c r="AJ7" s="105">
        <f t="shared" si="13"/>
        <v>686508.96</v>
      </c>
      <c r="AK7" s="109">
        <f t="shared" si="14"/>
        <v>3102372.96</v>
      </c>
      <c r="AL7" s="110">
        <f t="shared" si="15"/>
        <v>2171661</v>
      </c>
    </row>
    <row r="8" spans="1:38">
      <c r="A8" s="105" t="s">
        <v>3</v>
      </c>
      <c r="B8" s="106" t="s">
        <v>196</v>
      </c>
      <c r="C8" s="106" t="s">
        <v>190</v>
      </c>
      <c r="D8" s="107">
        <v>10</v>
      </c>
      <c r="E8" s="107">
        <v>6</v>
      </c>
      <c r="F8" s="107">
        <v>0</v>
      </c>
      <c r="G8" s="107">
        <v>10</v>
      </c>
      <c r="H8" s="105">
        <f t="shared" si="0"/>
        <v>26</v>
      </c>
      <c r="I8" s="108"/>
      <c r="J8" s="108">
        <v>2</v>
      </c>
      <c r="K8" s="108"/>
      <c r="L8" s="108">
        <v>1</v>
      </c>
      <c r="M8" s="105">
        <f t="shared" si="1"/>
        <v>3</v>
      </c>
      <c r="N8" s="105">
        <f t="shared" si="16"/>
        <v>10</v>
      </c>
      <c r="O8" s="105">
        <f t="shared" si="2"/>
        <v>8</v>
      </c>
      <c r="P8" s="105">
        <f t="shared" si="2"/>
        <v>0</v>
      </c>
      <c r="Q8" s="105">
        <f t="shared" si="2"/>
        <v>11</v>
      </c>
      <c r="R8" s="105">
        <f t="shared" si="3"/>
        <v>29</v>
      </c>
      <c r="S8" s="106">
        <v>3</v>
      </c>
      <c r="T8" s="106">
        <v>7</v>
      </c>
      <c r="U8" s="106">
        <v>0</v>
      </c>
      <c r="V8" s="106">
        <v>8</v>
      </c>
      <c r="W8" s="105">
        <f t="shared" si="4"/>
        <v>18</v>
      </c>
      <c r="X8" s="106">
        <v>3</v>
      </c>
      <c r="Y8" s="106">
        <v>7</v>
      </c>
      <c r="Z8" s="106">
        <v>0</v>
      </c>
      <c r="AA8" s="106">
        <v>8</v>
      </c>
      <c r="AB8" s="105">
        <f t="shared" si="5"/>
        <v>18</v>
      </c>
      <c r="AC8" s="105">
        <f t="shared" si="6"/>
        <v>1044012</v>
      </c>
      <c r="AD8" s="105">
        <f t="shared" si="7"/>
        <v>77760</v>
      </c>
      <c r="AE8" s="105">
        <f t="shared" si="8"/>
        <v>108000</v>
      </c>
      <c r="AF8" s="105">
        <f t="shared" si="9"/>
        <v>43200</v>
      </c>
      <c r="AG8" s="105">
        <f t="shared" si="10"/>
        <v>158400</v>
      </c>
      <c r="AH8" s="105">
        <f t="shared" si="11"/>
        <v>14400</v>
      </c>
      <c r="AI8" s="105">
        <f t="shared" si="12"/>
        <v>17280</v>
      </c>
      <c r="AJ8" s="105">
        <f t="shared" si="13"/>
        <v>413716.08</v>
      </c>
      <c r="AK8" s="109">
        <f t="shared" si="14"/>
        <v>1876768.08</v>
      </c>
      <c r="AL8" s="110">
        <f t="shared" si="15"/>
        <v>1313738</v>
      </c>
    </row>
    <row r="9" spans="1:38">
      <c r="A9" s="105" t="s">
        <v>3</v>
      </c>
      <c r="B9" s="106" t="s">
        <v>197</v>
      </c>
      <c r="C9" s="106" t="s">
        <v>190</v>
      </c>
      <c r="D9" s="107">
        <v>5</v>
      </c>
      <c r="E9" s="107">
        <v>6</v>
      </c>
      <c r="F9" s="107">
        <v>0</v>
      </c>
      <c r="G9" s="107">
        <v>10</v>
      </c>
      <c r="H9" s="105">
        <f t="shared" si="0"/>
        <v>21</v>
      </c>
      <c r="I9" s="108">
        <v>5</v>
      </c>
      <c r="J9" s="108"/>
      <c r="K9" s="108"/>
      <c r="L9" s="108"/>
      <c r="M9" s="105">
        <f t="shared" si="1"/>
        <v>5</v>
      </c>
      <c r="N9" s="105">
        <f t="shared" si="16"/>
        <v>10</v>
      </c>
      <c r="O9" s="105">
        <f t="shared" si="2"/>
        <v>6</v>
      </c>
      <c r="P9" s="105">
        <f t="shared" si="2"/>
        <v>0</v>
      </c>
      <c r="Q9" s="105">
        <f t="shared" si="2"/>
        <v>10</v>
      </c>
      <c r="R9" s="105">
        <f t="shared" si="3"/>
        <v>26</v>
      </c>
      <c r="S9" s="106">
        <v>6</v>
      </c>
      <c r="T9" s="106">
        <v>4</v>
      </c>
      <c r="U9" s="106">
        <v>0</v>
      </c>
      <c r="V9" s="106">
        <v>7</v>
      </c>
      <c r="W9" s="105">
        <f t="shared" si="4"/>
        <v>17</v>
      </c>
      <c r="X9" s="106">
        <v>6</v>
      </c>
      <c r="Y9" s="106">
        <v>4</v>
      </c>
      <c r="Z9" s="106">
        <v>0</v>
      </c>
      <c r="AA9" s="106">
        <v>7</v>
      </c>
      <c r="AB9" s="105">
        <f t="shared" si="5"/>
        <v>17</v>
      </c>
      <c r="AC9" s="105">
        <f t="shared" si="6"/>
        <v>1021824</v>
      </c>
      <c r="AD9" s="105">
        <f t="shared" si="7"/>
        <v>73440</v>
      </c>
      <c r="AE9" s="105">
        <f t="shared" si="8"/>
        <v>102000</v>
      </c>
      <c r="AF9" s="105">
        <f t="shared" si="9"/>
        <v>40800</v>
      </c>
      <c r="AG9" s="105">
        <f t="shared" si="10"/>
        <v>149600</v>
      </c>
      <c r="AH9" s="105">
        <f t="shared" si="11"/>
        <v>13600</v>
      </c>
      <c r="AI9" s="105">
        <f t="shared" si="12"/>
        <v>16320</v>
      </c>
      <c r="AJ9" s="105">
        <f t="shared" si="13"/>
        <v>402908.15999999997</v>
      </c>
      <c r="AK9" s="109">
        <f t="shared" si="14"/>
        <v>1820492.16</v>
      </c>
      <c r="AL9" s="110">
        <f t="shared" si="15"/>
        <v>1274345</v>
      </c>
    </row>
    <row r="10" spans="1:38">
      <c r="A10" s="105" t="s">
        <v>3</v>
      </c>
      <c r="B10" s="106" t="s">
        <v>198</v>
      </c>
      <c r="C10" s="106" t="s">
        <v>190</v>
      </c>
      <c r="D10" s="107">
        <v>0</v>
      </c>
      <c r="E10" s="107">
        <v>6</v>
      </c>
      <c r="F10" s="107">
        <v>0</v>
      </c>
      <c r="G10" s="107">
        <v>9</v>
      </c>
      <c r="H10" s="105">
        <f t="shared" si="0"/>
        <v>15</v>
      </c>
      <c r="I10" s="108"/>
      <c r="J10" s="108"/>
      <c r="K10" s="108"/>
      <c r="L10" s="108"/>
      <c r="M10" s="105">
        <f t="shared" si="1"/>
        <v>0</v>
      </c>
      <c r="N10" s="105">
        <f t="shared" si="16"/>
        <v>0</v>
      </c>
      <c r="O10" s="105">
        <f t="shared" si="2"/>
        <v>6</v>
      </c>
      <c r="P10" s="105">
        <f t="shared" si="2"/>
        <v>0</v>
      </c>
      <c r="Q10" s="105">
        <f t="shared" si="2"/>
        <v>9</v>
      </c>
      <c r="R10" s="105">
        <f t="shared" si="3"/>
        <v>15</v>
      </c>
      <c r="S10" s="106">
        <v>0</v>
      </c>
      <c r="T10" s="106">
        <v>5</v>
      </c>
      <c r="U10" s="106">
        <v>0</v>
      </c>
      <c r="V10" s="106">
        <v>8</v>
      </c>
      <c r="W10" s="105">
        <f t="shared" si="4"/>
        <v>13</v>
      </c>
      <c r="X10" s="106">
        <v>0</v>
      </c>
      <c r="Y10" s="106">
        <v>5</v>
      </c>
      <c r="Z10" s="106">
        <v>0</v>
      </c>
      <c r="AA10" s="106">
        <v>8</v>
      </c>
      <c r="AB10" s="105">
        <f t="shared" si="5"/>
        <v>13</v>
      </c>
      <c r="AC10" s="105">
        <f t="shared" si="6"/>
        <v>707400</v>
      </c>
      <c r="AD10" s="105">
        <f t="shared" si="7"/>
        <v>56160</v>
      </c>
      <c r="AE10" s="105">
        <f t="shared" si="8"/>
        <v>78000</v>
      </c>
      <c r="AF10" s="105">
        <f t="shared" si="9"/>
        <v>31200</v>
      </c>
      <c r="AG10" s="105">
        <f t="shared" si="10"/>
        <v>114400</v>
      </c>
      <c r="AH10" s="105">
        <f t="shared" si="11"/>
        <v>10400</v>
      </c>
      <c r="AI10" s="105">
        <f t="shared" si="12"/>
        <v>12480</v>
      </c>
      <c r="AJ10" s="105">
        <f t="shared" si="13"/>
        <v>282948</v>
      </c>
      <c r="AK10" s="109">
        <f t="shared" si="14"/>
        <v>1292988</v>
      </c>
      <c r="AL10" s="110">
        <f t="shared" si="15"/>
        <v>905092</v>
      </c>
    </row>
    <row r="11" spans="1:38">
      <c r="A11" s="103"/>
      <c r="B11" s="104" t="s">
        <v>27</v>
      </c>
      <c r="C11" s="104"/>
      <c r="D11" s="103">
        <f>SUM(D4:D10)</f>
        <v>23</v>
      </c>
      <c r="E11" s="103">
        <f t="shared" ref="E11:AL11" si="18">SUM(E4:E10)</f>
        <v>29</v>
      </c>
      <c r="F11" s="103">
        <f t="shared" si="18"/>
        <v>99</v>
      </c>
      <c r="G11" s="103">
        <f t="shared" si="18"/>
        <v>42</v>
      </c>
      <c r="H11" s="103">
        <f t="shared" si="18"/>
        <v>193</v>
      </c>
      <c r="I11" s="103">
        <f t="shared" si="18"/>
        <v>11</v>
      </c>
      <c r="J11" s="103">
        <f t="shared" si="18"/>
        <v>3</v>
      </c>
      <c r="K11" s="103">
        <f t="shared" si="18"/>
        <v>0</v>
      </c>
      <c r="L11" s="103">
        <f t="shared" si="18"/>
        <v>1</v>
      </c>
      <c r="M11" s="103">
        <f t="shared" si="18"/>
        <v>15</v>
      </c>
      <c r="N11" s="103">
        <f t="shared" si="18"/>
        <v>34</v>
      </c>
      <c r="O11" s="103">
        <f t="shared" si="18"/>
        <v>32</v>
      </c>
      <c r="P11" s="103">
        <f t="shared" si="18"/>
        <v>99</v>
      </c>
      <c r="Q11" s="103">
        <f t="shared" si="18"/>
        <v>43</v>
      </c>
      <c r="R11" s="103">
        <f t="shared" si="18"/>
        <v>208</v>
      </c>
      <c r="S11" s="103">
        <f t="shared" si="18"/>
        <v>30</v>
      </c>
      <c r="T11" s="103">
        <f t="shared" si="18"/>
        <v>29</v>
      </c>
      <c r="U11" s="103">
        <f t="shared" si="18"/>
        <v>99</v>
      </c>
      <c r="V11" s="103">
        <f t="shared" si="18"/>
        <v>31</v>
      </c>
      <c r="W11" s="103">
        <f t="shared" si="18"/>
        <v>189</v>
      </c>
      <c r="X11" s="103">
        <f t="shared" si="18"/>
        <v>22</v>
      </c>
      <c r="Y11" s="103">
        <f t="shared" si="18"/>
        <v>29</v>
      </c>
      <c r="Z11" s="103">
        <f t="shared" si="18"/>
        <v>99</v>
      </c>
      <c r="AA11" s="103">
        <f t="shared" si="18"/>
        <v>34</v>
      </c>
      <c r="AB11" s="103">
        <f t="shared" si="18"/>
        <v>184</v>
      </c>
      <c r="AC11" s="103">
        <f t="shared" si="18"/>
        <v>11099160</v>
      </c>
      <c r="AD11" s="103">
        <f t="shared" si="18"/>
        <v>794880</v>
      </c>
      <c r="AE11" s="103">
        <f t="shared" si="18"/>
        <v>1104000</v>
      </c>
      <c r="AF11" s="103">
        <f t="shared" si="18"/>
        <v>441600</v>
      </c>
      <c r="AG11" s="103">
        <f t="shared" si="18"/>
        <v>1619200</v>
      </c>
      <c r="AH11" s="103">
        <f t="shared" si="18"/>
        <v>147200</v>
      </c>
      <c r="AI11" s="103">
        <f t="shared" si="18"/>
        <v>176640</v>
      </c>
      <c r="AJ11" s="103">
        <f t="shared" si="18"/>
        <v>4374290.4000000004</v>
      </c>
      <c r="AK11" s="103">
        <f t="shared" si="18"/>
        <v>19756970.399999999</v>
      </c>
      <c r="AL11" s="103">
        <f t="shared" si="18"/>
        <v>13829880</v>
      </c>
    </row>
  </sheetData>
  <mergeCells count="11">
    <mergeCell ref="AL2:AL3"/>
    <mergeCell ref="A1:AL1"/>
    <mergeCell ref="A2:A3"/>
    <mergeCell ref="B2:B3"/>
    <mergeCell ref="C2:C3"/>
    <mergeCell ref="D2:H2"/>
    <mergeCell ref="I2:M2"/>
    <mergeCell ref="N2:R2"/>
    <mergeCell ref="S2:W2"/>
    <mergeCell ref="X2:AB2"/>
    <mergeCell ref="AC2:AK2"/>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B1" workbookViewId="0">
      <selection activeCell="G19" sqref="G19"/>
    </sheetView>
  </sheetViews>
  <sheetFormatPr defaultColWidth="9" defaultRowHeight="13.5"/>
  <cols>
    <col min="1" max="1" width="5.25" style="1" hidden="1" customWidth="1"/>
    <col min="2" max="2" width="5" style="1" customWidth="1"/>
    <col min="3" max="3" width="9.25" style="1" customWidth="1"/>
    <col min="4" max="4" width="31.125" style="1" customWidth="1"/>
    <col min="5" max="5" width="9.5" style="1" customWidth="1"/>
    <col min="6" max="6" width="8.625" style="1" customWidth="1"/>
    <col min="7" max="8" width="14.625" style="1" customWidth="1"/>
    <col min="9" max="9" width="15.5" style="1" customWidth="1"/>
    <col min="10" max="10" width="15.375" style="1" bestFit="1" customWidth="1"/>
    <col min="11" max="16384" width="9" style="1"/>
  </cols>
  <sheetData>
    <row r="1" spans="1:9" ht="18.75">
      <c r="A1" s="138" t="s">
        <v>115</v>
      </c>
      <c r="B1" s="138"/>
      <c r="C1" s="138"/>
      <c r="D1" s="138"/>
      <c r="E1" s="138"/>
      <c r="F1" s="138"/>
      <c r="G1" s="138"/>
      <c r="H1" s="138"/>
      <c r="I1" s="138"/>
    </row>
    <row r="2" spans="1:9" ht="26.25" customHeight="1">
      <c r="A2" s="122" t="s">
        <v>8</v>
      </c>
      <c r="B2" s="2" t="s">
        <v>4</v>
      </c>
      <c r="C2" s="2" t="s">
        <v>9</v>
      </c>
      <c r="D2" s="2" t="s">
        <v>1</v>
      </c>
      <c r="E2" s="2" t="s">
        <v>10</v>
      </c>
      <c r="F2" s="2" t="s">
        <v>11</v>
      </c>
      <c r="G2" s="3" t="s">
        <v>12</v>
      </c>
      <c r="H2" s="3" t="s">
        <v>13</v>
      </c>
      <c r="I2" s="2" t="s">
        <v>7</v>
      </c>
    </row>
    <row r="3" spans="1:9">
      <c r="A3" s="123" t="s">
        <v>2</v>
      </c>
      <c r="B3" s="4" t="s">
        <v>3</v>
      </c>
      <c r="C3" s="4" t="s">
        <v>14</v>
      </c>
      <c r="D3" s="4" t="s">
        <v>15</v>
      </c>
      <c r="E3" s="4">
        <v>1145</v>
      </c>
      <c r="F3" s="4">
        <v>950</v>
      </c>
      <c r="G3" s="4">
        <f t="shared" ref="G3:G5" si="0">E3*175*2</f>
        <v>400750</v>
      </c>
      <c r="H3" s="4">
        <f t="shared" ref="H3:H5" si="1">F3*215*2</f>
        <v>408500</v>
      </c>
      <c r="I3" s="4">
        <f t="shared" ref="I3:I5" si="2">G3+H3</f>
        <v>809250</v>
      </c>
    </row>
    <row r="4" spans="1:9">
      <c r="A4" s="123" t="s">
        <v>2</v>
      </c>
      <c r="B4" s="4" t="s">
        <v>3</v>
      </c>
      <c r="C4" s="4" t="s">
        <v>14</v>
      </c>
      <c r="D4" s="4" t="s">
        <v>16</v>
      </c>
      <c r="E4" s="4">
        <v>641</v>
      </c>
      <c r="F4" s="4">
        <v>578</v>
      </c>
      <c r="G4" s="4">
        <f t="shared" si="0"/>
        <v>224350</v>
      </c>
      <c r="H4" s="4">
        <f t="shared" si="1"/>
        <v>248540</v>
      </c>
      <c r="I4" s="4">
        <f t="shared" si="2"/>
        <v>472890</v>
      </c>
    </row>
    <row r="5" spans="1:9">
      <c r="A5" s="123" t="s">
        <v>2</v>
      </c>
      <c r="B5" s="4" t="s">
        <v>3</v>
      </c>
      <c r="C5" s="4" t="s">
        <v>14</v>
      </c>
      <c r="D5" s="4" t="s">
        <v>17</v>
      </c>
      <c r="E5" s="4">
        <v>1050</v>
      </c>
      <c r="F5" s="4">
        <v>872</v>
      </c>
      <c r="G5" s="4">
        <f t="shared" si="0"/>
        <v>367500</v>
      </c>
      <c r="H5" s="4">
        <f t="shared" si="1"/>
        <v>374960</v>
      </c>
      <c r="I5" s="4">
        <f t="shared" si="2"/>
        <v>742460</v>
      </c>
    </row>
    <row r="6" spans="1:9">
      <c r="B6" s="124"/>
      <c r="C6" s="124"/>
      <c r="D6" s="124" t="s">
        <v>220</v>
      </c>
      <c r="E6" s="124">
        <f>SUM(E3:E5)</f>
        <v>2836</v>
      </c>
      <c r="F6" s="124">
        <f t="shared" ref="F6:I6" si="3">SUM(F3:F5)</f>
        <v>2400</v>
      </c>
      <c r="G6" s="124">
        <f t="shared" si="3"/>
        <v>992600</v>
      </c>
      <c r="H6" s="124">
        <f t="shared" si="3"/>
        <v>1032000</v>
      </c>
      <c r="I6" s="124">
        <f t="shared" si="3"/>
        <v>2024600</v>
      </c>
    </row>
  </sheetData>
  <mergeCells count="1">
    <mergeCell ref="A1:I1"/>
  </mergeCells>
  <phoneticPr fontId="3" type="noConversion"/>
  <printOptions horizontalCentered="1"/>
  <pageMargins left="0.70866141732283472" right="0.70866141732283472" top="0.19685039370078741" bottom="0.19685039370078741"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A10" sqref="A10:XFD27"/>
    </sheetView>
  </sheetViews>
  <sheetFormatPr defaultRowHeight="13.5"/>
  <cols>
    <col min="1" max="1" width="9" style="5"/>
    <col min="2" max="2" width="27.625" style="5" bestFit="1" customWidth="1"/>
    <col min="3" max="3" width="9" style="5"/>
    <col min="4" max="4" width="14.75" style="5" customWidth="1"/>
    <col min="5" max="5" width="16.375" style="5" customWidth="1"/>
    <col min="6" max="16384" width="9" style="5"/>
  </cols>
  <sheetData>
    <row r="1" spans="1:5">
      <c r="A1" s="139" t="s">
        <v>116</v>
      </c>
      <c r="B1" s="139"/>
      <c r="C1" s="139"/>
      <c r="D1" s="139"/>
      <c r="E1" s="140"/>
    </row>
    <row r="2" spans="1:5">
      <c r="A2" s="6" t="s">
        <v>0</v>
      </c>
      <c r="B2" s="6" t="s">
        <v>28</v>
      </c>
      <c r="C2" s="6" t="s">
        <v>29</v>
      </c>
      <c r="D2" s="7" t="s">
        <v>56</v>
      </c>
      <c r="E2" s="6" t="s">
        <v>51</v>
      </c>
    </row>
    <row r="3" spans="1:5">
      <c r="A3" s="8">
        <v>1</v>
      </c>
      <c r="B3" s="9" t="s">
        <v>59</v>
      </c>
      <c r="C3" s="9" t="s">
        <v>57</v>
      </c>
      <c r="D3" s="15">
        <v>117040</v>
      </c>
      <c r="E3" s="10">
        <f t="shared" ref="E3:E8" si="0">D3*2</f>
        <v>234080</v>
      </c>
    </row>
    <row r="4" spans="1:5">
      <c r="A4" s="8"/>
      <c r="B4" s="9" t="s">
        <v>97</v>
      </c>
      <c r="C4" s="9" t="s">
        <v>57</v>
      </c>
      <c r="D4" s="15">
        <v>154280</v>
      </c>
      <c r="E4" s="10">
        <f t="shared" si="0"/>
        <v>308560</v>
      </c>
    </row>
    <row r="5" spans="1:5">
      <c r="A5" s="8">
        <v>2</v>
      </c>
      <c r="B5" s="9" t="s">
        <v>60</v>
      </c>
      <c r="C5" s="9" t="s">
        <v>57</v>
      </c>
      <c r="D5" s="15">
        <v>159600</v>
      </c>
      <c r="E5" s="10">
        <f t="shared" si="0"/>
        <v>319200</v>
      </c>
    </row>
    <row r="6" spans="1:5">
      <c r="A6" s="8"/>
      <c r="B6" s="9" t="s">
        <v>61</v>
      </c>
      <c r="C6" s="9" t="s">
        <v>57</v>
      </c>
      <c r="D6" s="15">
        <v>235125</v>
      </c>
      <c r="E6" s="10">
        <f t="shared" si="0"/>
        <v>470250</v>
      </c>
    </row>
    <row r="7" spans="1:5">
      <c r="A7" s="8">
        <v>3</v>
      </c>
      <c r="B7" s="9" t="s">
        <v>62</v>
      </c>
      <c r="C7" s="9" t="s">
        <v>57</v>
      </c>
      <c r="D7" s="15">
        <v>228760</v>
      </c>
      <c r="E7" s="10">
        <f t="shared" si="0"/>
        <v>457520</v>
      </c>
    </row>
    <row r="8" spans="1:5">
      <c r="A8" s="8"/>
      <c r="B8" s="9" t="s">
        <v>63</v>
      </c>
      <c r="C8" s="9" t="s">
        <v>57</v>
      </c>
      <c r="D8" s="15">
        <v>275405</v>
      </c>
      <c r="E8" s="10">
        <f t="shared" si="0"/>
        <v>550810</v>
      </c>
    </row>
    <row r="9" spans="1:5">
      <c r="A9" s="11"/>
      <c r="B9" s="12" t="s">
        <v>27</v>
      </c>
      <c r="C9" s="13"/>
      <c r="D9" s="14">
        <f>SUM(D3:D8)</f>
        <v>1170210</v>
      </c>
      <c r="E9" s="14">
        <f>SUM(E3:E8)</f>
        <v>2340420</v>
      </c>
    </row>
  </sheetData>
  <mergeCells count="1">
    <mergeCell ref="A1:E1"/>
  </mergeCells>
  <phoneticPr fontId="3" type="noConversion"/>
  <printOptions horizontalCentered="1"/>
  <pageMargins left="0.70866141732283472" right="0.70866141732283472" top="0.55118110236220474" bottom="0.55118110236220474" header="0.31496062992125984" footer="0.31496062992125984"/>
  <pageSetup paperSize="9" scale="90" orientation="portrait" r:id="rId1"/>
  <headerFooter>
    <oddFooter>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workbookViewId="0">
      <selection activeCell="A12" sqref="A12:XFD30"/>
    </sheetView>
  </sheetViews>
  <sheetFormatPr defaultRowHeight="13.5"/>
  <cols>
    <col min="1" max="1" width="4.625" style="49" customWidth="1"/>
    <col min="2" max="2" width="20.375" style="41" customWidth="1"/>
    <col min="3" max="3" width="8.625" style="41" customWidth="1"/>
    <col min="4" max="12" width="10.625" style="41" customWidth="1"/>
    <col min="13" max="16384" width="9" style="41"/>
  </cols>
  <sheetData>
    <row r="1" spans="1:12" ht="28.5" customHeight="1">
      <c r="A1" s="141" t="s">
        <v>117</v>
      </c>
      <c r="B1" s="141"/>
      <c r="C1" s="141"/>
      <c r="D1" s="141"/>
      <c r="E1" s="141"/>
      <c r="F1" s="141"/>
      <c r="G1" s="141"/>
      <c r="H1" s="141"/>
      <c r="I1" s="141"/>
      <c r="J1" s="141"/>
      <c r="K1" s="141"/>
      <c r="L1" s="141"/>
    </row>
    <row r="2" spans="1:12" ht="13.5" customHeight="1">
      <c r="A2" s="142" t="s">
        <v>0</v>
      </c>
      <c r="B2" s="142" t="s">
        <v>28</v>
      </c>
      <c r="C2" s="142" t="s">
        <v>96</v>
      </c>
      <c r="D2" s="144" t="s">
        <v>99</v>
      </c>
      <c r="E2" s="144"/>
      <c r="F2" s="144"/>
      <c r="G2" s="144"/>
      <c r="H2" s="144"/>
      <c r="I2" s="144"/>
      <c r="J2" s="144"/>
      <c r="K2" s="144"/>
      <c r="L2" s="145" t="s">
        <v>67</v>
      </c>
    </row>
    <row r="3" spans="1:12" ht="13.5" customHeight="1">
      <c r="A3" s="142"/>
      <c r="B3" s="142"/>
      <c r="C3" s="142"/>
      <c r="D3" s="42" t="s">
        <v>100</v>
      </c>
      <c r="E3" s="42" t="s">
        <v>103</v>
      </c>
      <c r="F3" s="42" t="s">
        <v>104</v>
      </c>
      <c r="G3" s="42" t="s">
        <v>101</v>
      </c>
      <c r="H3" s="42" t="s">
        <v>105</v>
      </c>
      <c r="I3" s="42" t="s">
        <v>102</v>
      </c>
      <c r="J3" s="42" t="s">
        <v>65</v>
      </c>
      <c r="K3" s="43" t="s">
        <v>51</v>
      </c>
      <c r="L3" s="146"/>
    </row>
    <row r="4" spans="1:12">
      <c r="A4" s="143"/>
      <c r="B4" s="143"/>
      <c r="C4" s="143"/>
      <c r="D4" s="42" t="s">
        <v>6</v>
      </c>
      <c r="E4" s="42" t="s">
        <v>6</v>
      </c>
      <c r="F4" s="42" t="s">
        <v>6</v>
      </c>
      <c r="G4" s="42" t="s">
        <v>6</v>
      </c>
      <c r="H4" s="42" t="s">
        <v>6</v>
      </c>
      <c r="I4" s="42" t="s">
        <v>6</v>
      </c>
      <c r="J4" s="42" t="s">
        <v>6</v>
      </c>
      <c r="K4" s="42" t="s">
        <v>6</v>
      </c>
      <c r="L4" s="147" t="s">
        <v>6</v>
      </c>
    </row>
    <row r="5" spans="1:12">
      <c r="A5" s="44">
        <v>1</v>
      </c>
      <c r="B5" s="45" t="s">
        <v>106</v>
      </c>
      <c r="C5" s="45" t="s">
        <v>58</v>
      </c>
      <c r="D5" s="30">
        <v>7770</v>
      </c>
      <c r="E5" s="30">
        <v>24420</v>
      </c>
      <c r="F5" s="30"/>
      <c r="G5" s="30">
        <v>2230</v>
      </c>
      <c r="H5" s="30"/>
      <c r="I5" s="30"/>
      <c r="J5" s="30"/>
      <c r="K5" s="30">
        <f t="shared" ref="K5:K10" si="0">D5+E5+F5+G5+H5+I5+J5</f>
        <v>34420</v>
      </c>
      <c r="L5" s="30">
        <f t="shared" ref="L5:L10" si="1">K5*2</f>
        <v>68840</v>
      </c>
    </row>
    <row r="6" spans="1:12">
      <c r="A6" s="44"/>
      <c r="B6" s="45" t="s">
        <v>107</v>
      </c>
      <c r="C6" s="45" t="s">
        <v>58</v>
      </c>
      <c r="D6" s="30"/>
      <c r="E6" s="30">
        <v>12560</v>
      </c>
      <c r="F6" s="30"/>
      <c r="G6" s="30"/>
      <c r="H6" s="30">
        <v>3240</v>
      </c>
      <c r="I6" s="30"/>
      <c r="J6" s="30"/>
      <c r="K6" s="30">
        <f t="shared" si="0"/>
        <v>15800</v>
      </c>
      <c r="L6" s="30">
        <f t="shared" si="1"/>
        <v>31600</v>
      </c>
    </row>
    <row r="7" spans="1:12">
      <c r="A7" s="44">
        <v>2</v>
      </c>
      <c r="B7" s="45" t="s">
        <v>108</v>
      </c>
      <c r="C7" s="45" t="s">
        <v>58</v>
      </c>
      <c r="D7" s="30">
        <v>15420</v>
      </c>
      <c r="E7" s="30">
        <v>22845</v>
      </c>
      <c r="F7" s="30"/>
      <c r="G7" s="30"/>
      <c r="H7" s="30">
        <v>4920</v>
      </c>
      <c r="I7" s="30"/>
      <c r="J7" s="30"/>
      <c r="K7" s="30">
        <f t="shared" si="0"/>
        <v>43185</v>
      </c>
      <c r="L7" s="30">
        <f t="shared" si="1"/>
        <v>86370</v>
      </c>
    </row>
    <row r="8" spans="1:12">
      <c r="A8" s="44"/>
      <c r="B8" s="45" t="s">
        <v>109</v>
      </c>
      <c r="C8" s="45" t="s">
        <v>58</v>
      </c>
      <c r="D8" s="30">
        <v>5650</v>
      </c>
      <c r="E8" s="30">
        <v>10500</v>
      </c>
      <c r="F8" s="30"/>
      <c r="G8" s="30"/>
      <c r="H8" s="30"/>
      <c r="I8" s="30"/>
      <c r="J8" s="30"/>
      <c r="K8" s="30">
        <f t="shared" si="0"/>
        <v>16150</v>
      </c>
      <c r="L8" s="30">
        <f t="shared" si="1"/>
        <v>32300</v>
      </c>
    </row>
    <row r="9" spans="1:12">
      <c r="A9" s="44">
        <v>3</v>
      </c>
      <c r="B9" s="45" t="s">
        <v>110</v>
      </c>
      <c r="C9" s="45" t="s">
        <v>58</v>
      </c>
      <c r="D9" s="30">
        <v>7335</v>
      </c>
      <c r="E9" s="30">
        <v>7875</v>
      </c>
      <c r="F9" s="30"/>
      <c r="G9" s="30"/>
      <c r="H9" s="30">
        <v>10140</v>
      </c>
      <c r="I9" s="30"/>
      <c r="J9" s="30"/>
      <c r="K9" s="30">
        <f t="shared" si="0"/>
        <v>25350</v>
      </c>
      <c r="L9" s="30">
        <f t="shared" si="1"/>
        <v>50700</v>
      </c>
    </row>
    <row r="10" spans="1:12">
      <c r="A10" s="44"/>
      <c r="B10" s="45" t="s">
        <v>111</v>
      </c>
      <c r="C10" s="45" t="s">
        <v>58</v>
      </c>
      <c r="D10" s="30"/>
      <c r="E10" s="30">
        <v>20760</v>
      </c>
      <c r="F10" s="30"/>
      <c r="G10" s="30"/>
      <c r="H10" s="30">
        <v>5190</v>
      </c>
      <c r="I10" s="30"/>
      <c r="J10" s="30"/>
      <c r="K10" s="30">
        <f t="shared" si="0"/>
        <v>25950</v>
      </c>
      <c r="L10" s="30">
        <f t="shared" si="1"/>
        <v>51900</v>
      </c>
    </row>
    <row r="11" spans="1:12">
      <c r="A11" s="46"/>
      <c r="B11" s="47" t="s">
        <v>27</v>
      </c>
      <c r="C11" s="48"/>
      <c r="D11" s="32">
        <f t="shared" ref="D11:L11" si="2">SUM(D5:D10)</f>
        <v>36175</v>
      </c>
      <c r="E11" s="32">
        <f t="shared" si="2"/>
        <v>98960</v>
      </c>
      <c r="F11" s="32">
        <f t="shared" si="2"/>
        <v>0</v>
      </c>
      <c r="G11" s="32">
        <f t="shared" si="2"/>
        <v>2230</v>
      </c>
      <c r="H11" s="32">
        <f t="shared" si="2"/>
        <v>23490</v>
      </c>
      <c r="I11" s="32">
        <f t="shared" si="2"/>
        <v>0</v>
      </c>
      <c r="J11" s="32">
        <f t="shared" si="2"/>
        <v>0</v>
      </c>
      <c r="K11" s="32">
        <f t="shared" si="2"/>
        <v>160855</v>
      </c>
      <c r="L11" s="32">
        <f t="shared" si="2"/>
        <v>321710</v>
      </c>
    </row>
    <row r="15" spans="1:12" ht="20.100000000000001" customHeight="1"/>
    <row r="16" spans="1:12"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sheetData>
  <mergeCells count="6">
    <mergeCell ref="A1:L1"/>
    <mergeCell ref="A2:A4"/>
    <mergeCell ref="B2:B4"/>
    <mergeCell ref="C2:C4"/>
    <mergeCell ref="D2:K2"/>
    <mergeCell ref="L2:L4"/>
  </mergeCells>
  <phoneticPr fontId="3" type="noConversion"/>
  <printOptions horizontalCentered="1"/>
  <pageMargins left="0.70866141732283472" right="0.70866141732283472" top="0.55118110236220474" bottom="0.59055118110236227" header="0.31496062992125984" footer="0.31496062992125984"/>
  <pageSetup paperSize="9" orientation="landscape" r:id="rId1"/>
  <headerFooter>
    <oddFooter>第 &amp;P 页，共 &amp;N 页</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"建档立卡贫困家庭学生,低保家庭学生,特困供养学生,烈士子女,孤儿,残疾学生,低收入困难家庭学生,困境儿童"</xm:f>
          </x14:formula1>
          <xm:sqref>IO65547 SK65547 ACG65547 AMC65547 AVY65547 BFU65547 BPQ65547 BZM65547 CJI65547 CTE65547 DDA65547 DMW65547 DWS65547 EGO65547 EQK65547 FAG65547 FKC65547 FTY65547 GDU65547 GNQ65547 GXM65547 HHI65547 HRE65547 IBA65547 IKW65547 IUS65547 JEO65547 JOK65547 JYG65547 KIC65547 KRY65547 LBU65547 LLQ65547 LVM65547 MFI65547 MPE65547 MZA65547 NIW65547 NSS65547 OCO65547 OMK65547 OWG65547 PGC65547 PPY65547 PZU65547 QJQ65547 QTM65547 RDI65547 RNE65547 RXA65547 SGW65547 SQS65547 TAO65547 TKK65547 TUG65547 UEC65547 UNY65547 UXU65547 VHQ65547 VRM65547 WBI65547 WLE65547 WVA65547 IO131083 SK131083 ACG131083 AMC131083 AVY131083 BFU131083 BPQ131083 BZM131083 CJI131083 CTE131083 DDA131083 DMW131083 DWS131083 EGO131083 EQK131083 FAG131083 FKC131083 FTY131083 GDU131083 GNQ131083 GXM131083 HHI131083 HRE131083 IBA131083 IKW131083 IUS131083 JEO131083 JOK131083 JYG131083 KIC131083 KRY131083 LBU131083 LLQ131083 LVM131083 MFI131083 MPE131083 MZA131083 NIW131083 NSS131083 OCO131083 OMK131083 OWG131083 PGC131083 PPY131083 PZU131083 QJQ131083 QTM131083 RDI131083 RNE131083 RXA131083 SGW131083 SQS131083 TAO131083 TKK131083 TUG131083 UEC131083 UNY131083 UXU131083 VHQ131083 VRM131083 WBI131083 WLE131083 WVA131083 IO196619 SK196619 ACG196619 AMC196619 AVY196619 BFU196619 BPQ196619 BZM196619 CJI196619 CTE196619 DDA196619 DMW196619 DWS196619 EGO196619 EQK196619 FAG196619 FKC196619 FTY196619 GDU196619 GNQ196619 GXM196619 HHI196619 HRE196619 IBA196619 IKW196619 IUS196619 JEO196619 JOK196619 JYG196619 KIC196619 KRY196619 LBU196619 LLQ196619 LVM196619 MFI196619 MPE196619 MZA196619 NIW196619 NSS196619 OCO196619 OMK196619 OWG196619 PGC196619 PPY196619 PZU196619 QJQ196619 QTM196619 RDI196619 RNE196619 RXA196619 SGW196619 SQS196619 TAO196619 TKK196619 TUG196619 UEC196619 UNY196619 UXU196619 VHQ196619 VRM196619 WBI196619 WLE196619 WVA196619 IO262155 SK262155 ACG262155 AMC262155 AVY262155 BFU262155 BPQ262155 BZM262155 CJI262155 CTE262155 DDA262155 DMW262155 DWS262155 EGO262155 EQK262155 FAG262155 FKC262155 FTY262155 GDU262155 GNQ262155 GXM262155 HHI262155 HRE262155 IBA262155 IKW262155 IUS262155 JEO262155 JOK262155 JYG262155 KIC262155 KRY262155 LBU262155 LLQ262155 LVM262155 MFI262155 MPE262155 MZA262155 NIW262155 NSS262155 OCO262155 OMK262155 OWG262155 PGC262155 PPY262155 PZU262155 QJQ262155 QTM262155 RDI262155 RNE262155 RXA262155 SGW262155 SQS262155 TAO262155 TKK262155 TUG262155 UEC262155 UNY262155 UXU262155 VHQ262155 VRM262155 WBI262155 WLE262155 WVA262155 IO327691 SK327691 ACG327691 AMC327691 AVY327691 BFU327691 BPQ327691 BZM327691 CJI327691 CTE327691 DDA327691 DMW327691 DWS327691 EGO327691 EQK327691 FAG327691 FKC327691 FTY327691 GDU327691 GNQ327691 GXM327691 HHI327691 HRE327691 IBA327691 IKW327691 IUS327691 JEO327691 JOK327691 JYG327691 KIC327691 KRY327691 LBU327691 LLQ327691 LVM327691 MFI327691 MPE327691 MZA327691 NIW327691 NSS327691 OCO327691 OMK327691 OWG327691 PGC327691 PPY327691 PZU327691 QJQ327691 QTM327691 RDI327691 RNE327691 RXA327691 SGW327691 SQS327691 TAO327691 TKK327691 TUG327691 UEC327691 UNY327691 UXU327691 VHQ327691 VRM327691 WBI327691 WLE327691 WVA327691 IO393227 SK393227 ACG393227 AMC393227 AVY393227 BFU393227 BPQ393227 BZM393227 CJI393227 CTE393227 DDA393227 DMW393227 DWS393227 EGO393227 EQK393227 FAG393227 FKC393227 FTY393227 GDU393227 GNQ393227 GXM393227 HHI393227 HRE393227 IBA393227 IKW393227 IUS393227 JEO393227 JOK393227 JYG393227 KIC393227 KRY393227 LBU393227 LLQ393227 LVM393227 MFI393227 MPE393227 MZA393227 NIW393227 NSS393227 OCO393227 OMK393227 OWG393227 PGC393227 PPY393227 PZU393227 QJQ393227 QTM393227 RDI393227 RNE393227 RXA393227 SGW393227 SQS393227 TAO393227 TKK393227 TUG393227 UEC393227 UNY393227 UXU393227 VHQ393227 VRM393227 WBI393227 WLE393227 WVA393227 IO458763 SK458763 ACG458763 AMC458763 AVY458763 BFU458763 BPQ458763 BZM458763 CJI458763 CTE458763 DDA458763 DMW458763 DWS458763 EGO458763 EQK458763 FAG458763 FKC458763 FTY458763 GDU458763 GNQ458763 GXM458763 HHI458763 HRE458763 IBA458763 IKW458763 IUS458763 JEO458763 JOK458763 JYG458763 KIC458763 KRY458763 LBU458763 LLQ458763 LVM458763 MFI458763 MPE458763 MZA458763 NIW458763 NSS458763 OCO458763 OMK458763 OWG458763 PGC458763 PPY458763 PZU458763 QJQ458763 QTM458763 RDI458763 RNE458763 RXA458763 SGW458763 SQS458763 TAO458763 TKK458763 TUG458763 UEC458763 UNY458763 UXU458763 VHQ458763 VRM458763 WBI458763 WLE458763 WVA458763 IO524299 SK524299 ACG524299 AMC524299 AVY524299 BFU524299 BPQ524299 BZM524299 CJI524299 CTE524299 DDA524299 DMW524299 DWS524299 EGO524299 EQK524299 FAG524299 FKC524299 FTY524299 GDU524299 GNQ524299 GXM524299 HHI524299 HRE524299 IBA524299 IKW524299 IUS524299 JEO524299 JOK524299 JYG524299 KIC524299 KRY524299 LBU524299 LLQ524299 LVM524299 MFI524299 MPE524299 MZA524299 NIW524299 NSS524299 OCO524299 OMK524299 OWG524299 PGC524299 PPY524299 PZU524299 QJQ524299 QTM524299 RDI524299 RNE524299 RXA524299 SGW524299 SQS524299 TAO524299 TKK524299 TUG524299 UEC524299 UNY524299 UXU524299 VHQ524299 VRM524299 WBI524299 WLE524299 WVA524299 IO589835 SK589835 ACG589835 AMC589835 AVY589835 BFU589835 BPQ589835 BZM589835 CJI589835 CTE589835 DDA589835 DMW589835 DWS589835 EGO589835 EQK589835 FAG589835 FKC589835 FTY589835 GDU589835 GNQ589835 GXM589835 HHI589835 HRE589835 IBA589835 IKW589835 IUS589835 JEO589835 JOK589835 JYG589835 KIC589835 KRY589835 LBU589835 LLQ589835 LVM589835 MFI589835 MPE589835 MZA589835 NIW589835 NSS589835 OCO589835 OMK589835 OWG589835 PGC589835 PPY589835 PZU589835 QJQ589835 QTM589835 RDI589835 RNE589835 RXA589835 SGW589835 SQS589835 TAO589835 TKK589835 TUG589835 UEC589835 UNY589835 UXU589835 VHQ589835 VRM589835 WBI589835 WLE589835 WVA589835 IO655371 SK655371 ACG655371 AMC655371 AVY655371 BFU655371 BPQ655371 BZM655371 CJI655371 CTE655371 DDA655371 DMW655371 DWS655371 EGO655371 EQK655371 FAG655371 FKC655371 FTY655371 GDU655371 GNQ655371 GXM655371 HHI655371 HRE655371 IBA655371 IKW655371 IUS655371 JEO655371 JOK655371 JYG655371 KIC655371 KRY655371 LBU655371 LLQ655371 LVM655371 MFI655371 MPE655371 MZA655371 NIW655371 NSS655371 OCO655371 OMK655371 OWG655371 PGC655371 PPY655371 PZU655371 QJQ655371 QTM655371 RDI655371 RNE655371 RXA655371 SGW655371 SQS655371 TAO655371 TKK655371 TUG655371 UEC655371 UNY655371 UXU655371 VHQ655371 VRM655371 WBI655371 WLE655371 WVA655371 IO720907 SK720907 ACG720907 AMC720907 AVY720907 BFU720907 BPQ720907 BZM720907 CJI720907 CTE720907 DDA720907 DMW720907 DWS720907 EGO720907 EQK720907 FAG720907 FKC720907 FTY720907 GDU720907 GNQ720907 GXM720907 HHI720907 HRE720907 IBA720907 IKW720907 IUS720907 JEO720907 JOK720907 JYG720907 KIC720907 KRY720907 LBU720907 LLQ720907 LVM720907 MFI720907 MPE720907 MZA720907 NIW720907 NSS720907 OCO720907 OMK720907 OWG720907 PGC720907 PPY720907 PZU720907 QJQ720907 QTM720907 RDI720907 RNE720907 RXA720907 SGW720907 SQS720907 TAO720907 TKK720907 TUG720907 UEC720907 UNY720907 UXU720907 VHQ720907 VRM720907 WBI720907 WLE720907 WVA720907 IO786443 SK786443 ACG786443 AMC786443 AVY786443 BFU786443 BPQ786443 BZM786443 CJI786443 CTE786443 DDA786443 DMW786443 DWS786443 EGO786443 EQK786443 FAG786443 FKC786443 FTY786443 GDU786443 GNQ786443 GXM786443 HHI786443 HRE786443 IBA786443 IKW786443 IUS786443 JEO786443 JOK786443 JYG786443 KIC786443 KRY786443 LBU786443 LLQ786443 LVM786443 MFI786443 MPE786443 MZA786443 NIW786443 NSS786443 OCO786443 OMK786443 OWG786443 PGC786443 PPY786443 PZU786443 QJQ786443 QTM786443 RDI786443 RNE786443 RXA786443 SGW786443 SQS786443 TAO786443 TKK786443 TUG786443 UEC786443 UNY786443 UXU786443 VHQ786443 VRM786443 WBI786443 WLE786443 WVA786443 IO851979 SK851979 ACG851979 AMC851979 AVY851979 BFU851979 BPQ851979 BZM851979 CJI851979 CTE851979 DDA851979 DMW851979 DWS851979 EGO851979 EQK851979 FAG851979 FKC851979 FTY851979 GDU851979 GNQ851979 GXM851979 HHI851979 HRE851979 IBA851979 IKW851979 IUS851979 JEO851979 JOK851979 JYG851979 KIC851979 KRY851979 LBU851979 LLQ851979 LVM851979 MFI851979 MPE851979 MZA851979 NIW851979 NSS851979 OCO851979 OMK851979 OWG851979 PGC851979 PPY851979 PZU851979 QJQ851979 QTM851979 RDI851979 RNE851979 RXA851979 SGW851979 SQS851979 TAO851979 TKK851979 TUG851979 UEC851979 UNY851979 UXU851979 VHQ851979 VRM851979 WBI851979 WLE851979 WVA851979 IO917515 SK917515 ACG917515 AMC917515 AVY917515 BFU917515 BPQ917515 BZM917515 CJI917515 CTE917515 DDA917515 DMW917515 DWS917515 EGO917515 EQK917515 FAG917515 FKC917515 FTY917515 GDU917515 GNQ917515 GXM917515 HHI917515 HRE917515 IBA917515 IKW917515 IUS917515 JEO917515 JOK917515 JYG917515 KIC917515 KRY917515 LBU917515 LLQ917515 LVM917515 MFI917515 MPE917515 MZA917515 NIW917515 NSS917515 OCO917515 OMK917515 OWG917515 PGC917515 PPY917515 PZU917515 QJQ917515 QTM917515 RDI917515 RNE917515 RXA917515 SGW917515 SQS917515 TAO917515 TKK917515 TUG917515 UEC917515 UNY917515 UXU917515 VHQ917515 VRM917515 WBI917515 WLE917515 WVA917515 IO983051 SK983051 ACG983051 AMC983051 AVY983051 BFU983051 BPQ983051 BZM983051 CJI983051 CTE983051 DDA983051 DMW983051 DWS983051 EGO983051 EQK983051 FAG983051 FKC983051 FTY983051 GDU983051 GNQ983051 GXM983051 HHI983051 HRE983051 IBA983051 IKW983051 IUS983051 JEO983051 JOK983051 JYG983051 KIC983051 KRY983051 LBU983051 LLQ983051 LVM983051 MFI983051 MPE983051 MZA983051 NIW983051 NSS983051 OCO983051 OMK983051 OWG983051 PGC983051 PPY983051 PZU983051 QJQ983051 QTM983051 RDI983051 RNE983051 RXA983051 SGW983051 SQS983051 TAO983051 TKK983051 TUG983051 UEC983051 UNY983051 UXU983051 VHQ983051 VRM983051 WBI983051 WLE983051 WVA983051 IO65541 SK65541 ACG65541 AMC65541 AVY65541 BFU65541 BPQ65541 BZM65541 CJI65541 CTE65541 DDA65541 DMW65541 DWS65541 EGO65541 EQK65541 FAG65541 FKC65541 FTY65541 GDU65541 GNQ65541 GXM65541 HHI65541 HRE65541 IBA65541 IKW65541 IUS65541 JEO65541 JOK65541 JYG65541 KIC65541 KRY65541 LBU65541 LLQ65541 LVM65541 MFI65541 MPE65541 MZA65541 NIW65541 NSS65541 OCO65541 OMK65541 OWG65541 PGC65541 PPY65541 PZU65541 QJQ65541 QTM65541 RDI65541 RNE65541 RXA65541 SGW65541 SQS65541 TAO65541 TKK65541 TUG65541 UEC65541 UNY65541 UXU65541 VHQ65541 VRM65541 WBI65541 WLE65541 WVA65541 IO131077 SK131077 ACG131077 AMC131077 AVY131077 BFU131077 BPQ131077 BZM131077 CJI131077 CTE131077 DDA131077 DMW131077 DWS131077 EGO131077 EQK131077 FAG131077 FKC131077 FTY131077 GDU131077 GNQ131077 GXM131077 HHI131077 HRE131077 IBA131077 IKW131077 IUS131077 JEO131077 JOK131077 JYG131077 KIC131077 KRY131077 LBU131077 LLQ131077 LVM131077 MFI131077 MPE131077 MZA131077 NIW131077 NSS131077 OCO131077 OMK131077 OWG131077 PGC131077 PPY131077 PZU131077 QJQ131077 QTM131077 RDI131077 RNE131077 RXA131077 SGW131077 SQS131077 TAO131077 TKK131077 TUG131077 UEC131077 UNY131077 UXU131077 VHQ131077 VRM131077 WBI131077 WLE131077 WVA131077 IO196613 SK196613 ACG196613 AMC196613 AVY196613 BFU196613 BPQ196613 BZM196613 CJI196613 CTE196613 DDA196613 DMW196613 DWS196613 EGO196613 EQK196613 FAG196613 FKC196613 FTY196613 GDU196613 GNQ196613 GXM196613 HHI196613 HRE196613 IBA196613 IKW196613 IUS196613 JEO196613 JOK196613 JYG196613 KIC196613 KRY196613 LBU196613 LLQ196613 LVM196613 MFI196613 MPE196613 MZA196613 NIW196613 NSS196613 OCO196613 OMK196613 OWG196613 PGC196613 PPY196613 PZU196613 QJQ196613 QTM196613 RDI196613 RNE196613 RXA196613 SGW196613 SQS196613 TAO196613 TKK196613 TUG196613 UEC196613 UNY196613 UXU196613 VHQ196613 VRM196613 WBI196613 WLE196613 WVA196613 IO262149 SK262149 ACG262149 AMC262149 AVY262149 BFU262149 BPQ262149 BZM262149 CJI262149 CTE262149 DDA262149 DMW262149 DWS262149 EGO262149 EQK262149 FAG262149 FKC262149 FTY262149 GDU262149 GNQ262149 GXM262149 HHI262149 HRE262149 IBA262149 IKW262149 IUS262149 JEO262149 JOK262149 JYG262149 KIC262149 KRY262149 LBU262149 LLQ262149 LVM262149 MFI262149 MPE262149 MZA262149 NIW262149 NSS262149 OCO262149 OMK262149 OWG262149 PGC262149 PPY262149 PZU262149 QJQ262149 QTM262149 RDI262149 RNE262149 RXA262149 SGW262149 SQS262149 TAO262149 TKK262149 TUG262149 UEC262149 UNY262149 UXU262149 VHQ262149 VRM262149 WBI262149 WLE262149 WVA262149 IO327685 SK327685 ACG327685 AMC327685 AVY327685 BFU327685 BPQ327685 BZM327685 CJI327685 CTE327685 DDA327685 DMW327685 DWS327685 EGO327685 EQK327685 FAG327685 FKC327685 FTY327685 GDU327685 GNQ327685 GXM327685 HHI327685 HRE327685 IBA327685 IKW327685 IUS327685 JEO327685 JOK327685 JYG327685 KIC327685 KRY327685 LBU327685 LLQ327685 LVM327685 MFI327685 MPE327685 MZA327685 NIW327685 NSS327685 OCO327685 OMK327685 OWG327685 PGC327685 PPY327685 PZU327685 QJQ327685 QTM327685 RDI327685 RNE327685 RXA327685 SGW327685 SQS327685 TAO327685 TKK327685 TUG327685 UEC327685 UNY327685 UXU327685 VHQ327685 VRM327685 WBI327685 WLE327685 WVA327685 IO393221 SK393221 ACG393221 AMC393221 AVY393221 BFU393221 BPQ393221 BZM393221 CJI393221 CTE393221 DDA393221 DMW393221 DWS393221 EGO393221 EQK393221 FAG393221 FKC393221 FTY393221 GDU393221 GNQ393221 GXM393221 HHI393221 HRE393221 IBA393221 IKW393221 IUS393221 JEO393221 JOK393221 JYG393221 KIC393221 KRY393221 LBU393221 LLQ393221 LVM393221 MFI393221 MPE393221 MZA393221 NIW393221 NSS393221 OCO393221 OMK393221 OWG393221 PGC393221 PPY393221 PZU393221 QJQ393221 QTM393221 RDI393221 RNE393221 RXA393221 SGW393221 SQS393221 TAO393221 TKK393221 TUG393221 UEC393221 UNY393221 UXU393221 VHQ393221 VRM393221 WBI393221 WLE393221 WVA393221 IO458757 SK458757 ACG458757 AMC458757 AVY458757 BFU458757 BPQ458757 BZM458757 CJI458757 CTE458757 DDA458757 DMW458757 DWS458757 EGO458757 EQK458757 FAG458757 FKC458757 FTY458757 GDU458757 GNQ458757 GXM458757 HHI458757 HRE458757 IBA458757 IKW458757 IUS458757 JEO458757 JOK458757 JYG458757 KIC458757 KRY458757 LBU458757 LLQ458757 LVM458757 MFI458757 MPE458757 MZA458757 NIW458757 NSS458757 OCO458757 OMK458757 OWG458757 PGC458757 PPY458757 PZU458757 QJQ458757 QTM458757 RDI458757 RNE458757 RXA458757 SGW458757 SQS458757 TAO458757 TKK458757 TUG458757 UEC458757 UNY458757 UXU458757 VHQ458757 VRM458757 WBI458757 WLE458757 WVA458757 IO524293 SK524293 ACG524293 AMC524293 AVY524293 BFU524293 BPQ524293 BZM524293 CJI524293 CTE524293 DDA524293 DMW524293 DWS524293 EGO524293 EQK524293 FAG524293 FKC524293 FTY524293 GDU524293 GNQ524293 GXM524293 HHI524293 HRE524293 IBA524293 IKW524293 IUS524293 JEO524293 JOK524293 JYG524293 KIC524293 KRY524293 LBU524293 LLQ524293 LVM524293 MFI524293 MPE524293 MZA524293 NIW524293 NSS524293 OCO524293 OMK524293 OWG524293 PGC524293 PPY524293 PZU524293 QJQ524293 QTM524293 RDI524293 RNE524293 RXA524293 SGW524293 SQS524293 TAO524293 TKK524293 TUG524293 UEC524293 UNY524293 UXU524293 VHQ524293 VRM524293 WBI524293 WLE524293 WVA524293 IO589829 SK589829 ACG589829 AMC589829 AVY589829 BFU589829 BPQ589829 BZM589829 CJI589829 CTE589829 DDA589829 DMW589829 DWS589829 EGO589829 EQK589829 FAG589829 FKC589829 FTY589829 GDU589829 GNQ589829 GXM589829 HHI589829 HRE589829 IBA589829 IKW589829 IUS589829 JEO589829 JOK589829 JYG589829 KIC589829 KRY589829 LBU589829 LLQ589829 LVM589829 MFI589829 MPE589829 MZA589829 NIW589829 NSS589829 OCO589829 OMK589829 OWG589829 PGC589829 PPY589829 PZU589829 QJQ589829 QTM589829 RDI589829 RNE589829 RXA589829 SGW589829 SQS589829 TAO589829 TKK589829 TUG589829 UEC589829 UNY589829 UXU589829 VHQ589829 VRM589829 WBI589829 WLE589829 WVA589829 IO655365 SK655365 ACG655365 AMC655365 AVY655365 BFU655365 BPQ655365 BZM655365 CJI655365 CTE655365 DDA655365 DMW655365 DWS655365 EGO655365 EQK655365 FAG655365 FKC655365 FTY655365 GDU655365 GNQ655365 GXM655365 HHI655365 HRE655365 IBA655365 IKW655365 IUS655365 JEO655365 JOK655365 JYG655365 KIC655365 KRY655365 LBU655365 LLQ655365 LVM655365 MFI655365 MPE655365 MZA655365 NIW655365 NSS655365 OCO655365 OMK655365 OWG655365 PGC655365 PPY655365 PZU655365 QJQ655365 QTM655365 RDI655365 RNE655365 RXA655365 SGW655365 SQS655365 TAO655365 TKK655365 TUG655365 UEC655365 UNY655365 UXU655365 VHQ655365 VRM655365 WBI655365 WLE655365 WVA655365 IO720901 SK720901 ACG720901 AMC720901 AVY720901 BFU720901 BPQ720901 BZM720901 CJI720901 CTE720901 DDA720901 DMW720901 DWS720901 EGO720901 EQK720901 FAG720901 FKC720901 FTY720901 GDU720901 GNQ720901 GXM720901 HHI720901 HRE720901 IBA720901 IKW720901 IUS720901 JEO720901 JOK720901 JYG720901 KIC720901 KRY720901 LBU720901 LLQ720901 LVM720901 MFI720901 MPE720901 MZA720901 NIW720901 NSS720901 OCO720901 OMK720901 OWG720901 PGC720901 PPY720901 PZU720901 QJQ720901 QTM720901 RDI720901 RNE720901 RXA720901 SGW720901 SQS720901 TAO720901 TKK720901 TUG720901 UEC720901 UNY720901 UXU720901 VHQ720901 VRM720901 WBI720901 WLE720901 WVA720901 IO786437 SK786437 ACG786437 AMC786437 AVY786437 BFU786437 BPQ786437 BZM786437 CJI786437 CTE786437 DDA786437 DMW786437 DWS786437 EGO786437 EQK786437 FAG786437 FKC786437 FTY786437 GDU786437 GNQ786437 GXM786437 HHI786437 HRE786437 IBA786437 IKW786437 IUS786437 JEO786437 JOK786437 JYG786437 KIC786437 KRY786437 LBU786437 LLQ786437 LVM786437 MFI786437 MPE786437 MZA786437 NIW786437 NSS786437 OCO786437 OMK786437 OWG786437 PGC786437 PPY786437 PZU786437 QJQ786437 QTM786437 RDI786437 RNE786437 RXA786437 SGW786437 SQS786437 TAO786437 TKK786437 TUG786437 UEC786437 UNY786437 UXU786437 VHQ786437 VRM786437 WBI786437 WLE786437 WVA786437 IO851973 SK851973 ACG851973 AMC851973 AVY851973 BFU851973 BPQ851973 BZM851973 CJI851973 CTE851973 DDA851973 DMW851973 DWS851973 EGO851973 EQK851973 FAG851973 FKC851973 FTY851973 GDU851973 GNQ851973 GXM851973 HHI851973 HRE851973 IBA851973 IKW851973 IUS851973 JEO851973 JOK851973 JYG851973 KIC851973 KRY851973 LBU851973 LLQ851973 LVM851973 MFI851973 MPE851973 MZA851973 NIW851973 NSS851973 OCO851973 OMK851973 OWG851973 PGC851973 PPY851973 PZU851973 QJQ851973 QTM851973 RDI851973 RNE851973 RXA851973 SGW851973 SQS851973 TAO851973 TKK851973 TUG851973 UEC851973 UNY851973 UXU851973 VHQ851973 VRM851973 WBI851973 WLE851973 WVA851973 IO917509 SK917509 ACG917509 AMC917509 AVY917509 BFU917509 BPQ917509 BZM917509 CJI917509 CTE917509 DDA917509 DMW917509 DWS917509 EGO917509 EQK917509 FAG917509 FKC917509 FTY917509 GDU917509 GNQ917509 GXM917509 HHI917509 HRE917509 IBA917509 IKW917509 IUS917509 JEO917509 JOK917509 JYG917509 KIC917509 KRY917509 LBU917509 LLQ917509 LVM917509 MFI917509 MPE917509 MZA917509 NIW917509 NSS917509 OCO917509 OMK917509 OWG917509 PGC917509 PPY917509 PZU917509 QJQ917509 QTM917509 RDI917509 RNE917509 RXA917509 SGW917509 SQS917509 TAO917509 TKK917509 TUG917509 UEC917509 UNY917509 UXU917509 VHQ917509 VRM917509 WBI917509 WLE917509 WVA917509 IO983045 SK983045 ACG983045 AMC983045 AVY983045 BFU983045 BPQ983045 BZM983045 CJI983045 CTE983045 DDA983045 DMW983045 DWS983045 EGO983045 EQK983045 FAG983045 FKC983045 FTY983045 GDU983045 GNQ983045 GXM983045 HHI983045 HRE983045 IBA983045 IKW983045 IUS983045 JEO983045 JOK983045 JYG983045 KIC983045 KRY983045 LBU983045 LLQ983045 LVM983045 MFI983045 MPE983045 MZA983045 NIW983045 NSS983045 OCO983045 OMK983045 OWG983045 PGC983045 PPY983045 PZU983045 QJQ983045 QTM983045 RDI983045 RNE983045 RXA983045 SGW983045 SQS983045 TAO983045 TKK983045 TUG983045 UEC983045 UNY983045 UXU983045 VHQ983045 VRM983045 WBI983045 WLE983045 WVA983045 IO65532 SK65532 ACG65532 AMC65532 AVY65532 BFU65532 BPQ65532 BZM65532 CJI65532 CTE65532 DDA65532 DMW65532 DWS65532 EGO65532 EQK65532 FAG65532 FKC65532 FTY65532 GDU65532 GNQ65532 GXM65532 HHI65532 HRE65532 IBA65532 IKW65532 IUS65532 JEO65532 JOK65532 JYG65532 KIC65532 KRY65532 LBU65532 LLQ65532 LVM65532 MFI65532 MPE65532 MZA65532 NIW65532 NSS65532 OCO65532 OMK65532 OWG65532 PGC65532 PPY65532 PZU65532 QJQ65532 QTM65532 RDI65532 RNE65532 RXA65532 SGW65532 SQS65532 TAO65532 TKK65532 TUG65532 UEC65532 UNY65532 UXU65532 VHQ65532 VRM65532 WBI65532 WLE65532 WVA65532 IO131068 SK131068 ACG131068 AMC131068 AVY131068 BFU131068 BPQ131068 BZM131068 CJI131068 CTE131068 DDA131068 DMW131068 DWS131068 EGO131068 EQK131068 FAG131068 FKC131068 FTY131068 GDU131068 GNQ131068 GXM131068 HHI131068 HRE131068 IBA131068 IKW131068 IUS131068 JEO131068 JOK131068 JYG131068 KIC131068 KRY131068 LBU131068 LLQ131068 LVM131068 MFI131068 MPE131068 MZA131068 NIW131068 NSS131068 OCO131068 OMK131068 OWG131068 PGC131068 PPY131068 PZU131068 QJQ131068 QTM131068 RDI131068 RNE131068 RXA131068 SGW131068 SQS131068 TAO131068 TKK131068 TUG131068 UEC131068 UNY131068 UXU131068 VHQ131068 VRM131068 WBI131068 WLE131068 WVA131068 IO196604 SK196604 ACG196604 AMC196604 AVY196604 BFU196604 BPQ196604 BZM196604 CJI196604 CTE196604 DDA196604 DMW196604 DWS196604 EGO196604 EQK196604 FAG196604 FKC196604 FTY196604 GDU196604 GNQ196604 GXM196604 HHI196604 HRE196604 IBA196604 IKW196604 IUS196604 JEO196604 JOK196604 JYG196604 KIC196604 KRY196604 LBU196604 LLQ196604 LVM196604 MFI196604 MPE196604 MZA196604 NIW196604 NSS196604 OCO196604 OMK196604 OWG196604 PGC196604 PPY196604 PZU196604 QJQ196604 QTM196604 RDI196604 RNE196604 RXA196604 SGW196604 SQS196604 TAO196604 TKK196604 TUG196604 UEC196604 UNY196604 UXU196604 VHQ196604 VRM196604 WBI196604 WLE196604 WVA196604 IO262140 SK262140 ACG262140 AMC262140 AVY262140 BFU262140 BPQ262140 BZM262140 CJI262140 CTE262140 DDA262140 DMW262140 DWS262140 EGO262140 EQK262140 FAG262140 FKC262140 FTY262140 GDU262140 GNQ262140 GXM262140 HHI262140 HRE262140 IBA262140 IKW262140 IUS262140 JEO262140 JOK262140 JYG262140 KIC262140 KRY262140 LBU262140 LLQ262140 LVM262140 MFI262140 MPE262140 MZA262140 NIW262140 NSS262140 OCO262140 OMK262140 OWG262140 PGC262140 PPY262140 PZU262140 QJQ262140 QTM262140 RDI262140 RNE262140 RXA262140 SGW262140 SQS262140 TAO262140 TKK262140 TUG262140 UEC262140 UNY262140 UXU262140 VHQ262140 VRM262140 WBI262140 WLE262140 WVA262140 IO327676 SK327676 ACG327676 AMC327676 AVY327676 BFU327676 BPQ327676 BZM327676 CJI327676 CTE327676 DDA327676 DMW327676 DWS327676 EGO327676 EQK327676 FAG327676 FKC327676 FTY327676 GDU327676 GNQ327676 GXM327676 HHI327676 HRE327676 IBA327676 IKW327676 IUS327676 JEO327676 JOK327676 JYG327676 KIC327676 KRY327676 LBU327676 LLQ327676 LVM327676 MFI327676 MPE327676 MZA327676 NIW327676 NSS327676 OCO327676 OMK327676 OWG327676 PGC327676 PPY327676 PZU327676 QJQ327676 QTM327676 RDI327676 RNE327676 RXA327676 SGW327676 SQS327676 TAO327676 TKK327676 TUG327676 UEC327676 UNY327676 UXU327676 VHQ327676 VRM327676 WBI327676 WLE327676 WVA327676 IO393212 SK393212 ACG393212 AMC393212 AVY393212 BFU393212 BPQ393212 BZM393212 CJI393212 CTE393212 DDA393212 DMW393212 DWS393212 EGO393212 EQK393212 FAG393212 FKC393212 FTY393212 GDU393212 GNQ393212 GXM393212 HHI393212 HRE393212 IBA393212 IKW393212 IUS393212 JEO393212 JOK393212 JYG393212 KIC393212 KRY393212 LBU393212 LLQ393212 LVM393212 MFI393212 MPE393212 MZA393212 NIW393212 NSS393212 OCO393212 OMK393212 OWG393212 PGC393212 PPY393212 PZU393212 QJQ393212 QTM393212 RDI393212 RNE393212 RXA393212 SGW393212 SQS393212 TAO393212 TKK393212 TUG393212 UEC393212 UNY393212 UXU393212 VHQ393212 VRM393212 WBI393212 WLE393212 WVA393212 IO458748 SK458748 ACG458748 AMC458748 AVY458748 BFU458748 BPQ458748 BZM458748 CJI458748 CTE458748 DDA458748 DMW458748 DWS458748 EGO458748 EQK458748 FAG458748 FKC458748 FTY458748 GDU458748 GNQ458748 GXM458748 HHI458748 HRE458748 IBA458748 IKW458748 IUS458748 JEO458748 JOK458748 JYG458748 KIC458748 KRY458748 LBU458748 LLQ458748 LVM458748 MFI458748 MPE458748 MZA458748 NIW458748 NSS458748 OCO458748 OMK458748 OWG458748 PGC458748 PPY458748 PZU458748 QJQ458748 QTM458748 RDI458748 RNE458748 RXA458748 SGW458748 SQS458748 TAO458748 TKK458748 TUG458748 UEC458748 UNY458748 UXU458748 VHQ458748 VRM458748 WBI458748 WLE458748 WVA458748 IO524284 SK524284 ACG524284 AMC524284 AVY524284 BFU524284 BPQ524284 BZM524284 CJI524284 CTE524284 DDA524284 DMW524284 DWS524284 EGO524284 EQK524284 FAG524284 FKC524284 FTY524284 GDU524284 GNQ524284 GXM524284 HHI524284 HRE524284 IBA524284 IKW524284 IUS524284 JEO524284 JOK524284 JYG524284 KIC524284 KRY524284 LBU524284 LLQ524284 LVM524284 MFI524284 MPE524284 MZA524284 NIW524284 NSS524284 OCO524284 OMK524284 OWG524284 PGC524284 PPY524284 PZU524284 QJQ524284 QTM524284 RDI524284 RNE524284 RXA524284 SGW524284 SQS524284 TAO524284 TKK524284 TUG524284 UEC524284 UNY524284 UXU524284 VHQ524284 VRM524284 WBI524284 WLE524284 WVA524284 IO589820 SK589820 ACG589820 AMC589820 AVY589820 BFU589820 BPQ589820 BZM589820 CJI589820 CTE589820 DDA589820 DMW589820 DWS589820 EGO589820 EQK589820 FAG589820 FKC589820 FTY589820 GDU589820 GNQ589820 GXM589820 HHI589820 HRE589820 IBA589820 IKW589820 IUS589820 JEO589820 JOK589820 JYG589820 KIC589820 KRY589820 LBU589820 LLQ589820 LVM589820 MFI589820 MPE589820 MZA589820 NIW589820 NSS589820 OCO589820 OMK589820 OWG589820 PGC589820 PPY589820 PZU589820 QJQ589820 QTM589820 RDI589820 RNE589820 RXA589820 SGW589820 SQS589820 TAO589820 TKK589820 TUG589820 UEC589820 UNY589820 UXU589820 VHQ589820 VRM589820 WBI589820 WLE589820 WVA589820 IO655356 SK655356 ACG655356 AMC655356 AVY655356 BFU655356 BPQ655356 BZM655356 CJI655356 CTE655356 DDA655356 DMW655356 DWS655356 EGO655356 EQK655356 FAG655356 FKC655356 FTY655356 GDU655356 GNQ655356 GXM655356 HHI655356 HRE655356 IBA655356 IKW655356 IUS655356 JEO655356 JOK655356 JYG655356 KIC655356 KRY655356 LBU655356 LLQ655356 LVM655356 MFI655356 MPE655356 MZA655356 NIW655356 NSS655356 OCO655356 OMK655356 OWG655356 PGC655356 PPY655356 PZU655356 QJQ655356 QTM655356 RDI655356 RNE655356 RXA655356 SGW655356 SQS655356 TAO655356 TKK655356 TUG655356 UEC655356 UNY655356 UXU655356 VHQ655356 VRM655356 WBI655356 WLE655356 WVA655356 IO720892 SK720892 ACG720892 AMC720892 AVY720892 BFU720892 BPQ720892 BZM720892 CJI720892 CTE720892 DDA720892 DMW720892 DWS720892 EGO720892 EQK720892 FAG720892 FKC720892 FTY720892 GDU720892 GNQ720892 GXM720892 HHI720892 HRE720892 IBA720892 IKW720892 IUS720892 JEO720892 JOK720892 JYG720892 KIC720892 KRY720892 LBU720892 LLQ720892 LVM720892 MFI720892 MPE720892 MZA720892 NIW720892 NSS720892 OCO720892 OMK720892 OWG720892 PGC720892 PPY720892 PZU720892 QJQ720892 QTM720892 RDI720892 RNE720892 RXA720892 SGW720892 SQS720892 TAO720892 TKK720892 TUG720892 UEC720892 UNY720892 UXU720892 VHQ720892 VRM720892 WBI720892 WLE720892 WVA720892 IO786428 SK786428 ACG786428 AMC786428 AVY786428 BFU786428 BPQ786428 BZM786428 CJI786428 CTE786428 DDA786428 DMW786428 DWS786428 EGO786428 EQK786428 FAG786428 FKC786428 FTY786428 GDU786428 GNQ786428 GXM786428 HHI786428 HRE786428 IBA786428 IKW786428 IUS786428 JEO786428 JOK786428 JYG786428 KIC786428 KRY786428 LBU786428 LLQ786428 LVM786428 MFI786428 MPE786428 MZA786428 NIW786428 NSS786428 OCO786428 OMK786428 OWG786428 PGC786428 PPY786428 PZU786428 QJQ786428 QTM786428 RDI786428 RNE786428 RXA786428 SGW786428 SQS786428 TAO786428 TKK786428 TUG786428 UEC786428 UNY786428 UXU786428 VHQ786428 VRM786428 WBI786428 WLE786428 WVA786428 IO851964 SK851964 ACG851964 AMC851964 AVY851964 BFU851964 BPQ851964 BZM851964 CJI851964 CTE851964 DDA851964 DMW851964 DWS851964 EGO851964 EQK851964 FAG851964 FKC851964 FTY851964 GDU851964 GNQ851964 GXM851964 HHI851964 HRE851964 IBA851964 IKW851964 IUS851964 JEO851964 JOK851964 JYG851964 KIC851964 KRY851964 LBU851964 LLQ851964 LVM851964 MFI851964 MPE851964 MZA851964 NIW851964 NSS851964 OCO851964 OMK851964 OWG851964 PGC851964 PPY851964 PZU851964 QJQ851964 QTM851964 RDI851964 RNE851964 RXA851964 SGW851964 SQS851964 TAO851964 TKK851964 TUG851964 UEC851964 UNY851964 UXU851964 VHQ851964 VRM851964 WBI851964 WLE851964 WVA851964 IO917500 SK917500 ACG917500 AMC917500 AVY917500 BFU917500 BPQ917500 BZM917500 CJI917500 CTE917500 DDA917500 DMW917500 DWS917500 EGO917500 EQK917500 FAG917500 FKC917500 FTY917500 GDU917500 GNQ917500 GXM917500 HHI917500 HRE917500 IBA917500 IKW917500 IUS917500 JEO917500 JOK917500 JYG917500 KIC917500 KRY917500 LBU917500 LLQ917500 LVM917500 MFI917500 MPE917500 MZA917500 NIW917500 NSS917500 OCO917500 OMK917500 OWG917500 PGC917500 PPY917500 PZU917500 QJQ917500 QTM917500 RDI917500 RNE917500 RXA917500 SGW917500 SQS917500 TAO917500 TKK917500 TUG917500 UEC917500 UNY917500 UXU917500 VHQ917500 VRM917500 WBI917500 WLE917500 WVA917500 IO983036 SK983036 ACG983036 AMC983036 AVY983036 BFU983036 BPQ983036 BZM983036 CJI983036 CTE983036 DDA983036 DMW983036 DWS983036 EGO983036 EQK983036 FAG983036 FKC983036 FTY983036 GDU983036 GNQ983036 GXM983036 HHI983036 HRE983036 IBA983036 IKW983036 IUS983036 JEO983036 JOK983036 JYG983036 KIC983036 KRY983036 LBU983036 LLQ983036 LVM983036 MFI983036 MPE983036 MZA983036 NIW983036 NSS983036 OCO983036 OMK983036 OWG983036 PGC983036 PPY983036 PZU983036 QJQ983036 QTM983036 RDI983036 RNE983036 RXA983036 SGW983036 SQS983036 TAO983036 TKK983036 TUG983036 UEC983036 UNY983036 UXU983036 VHQ983036 VRM983036 WBI983036 WLE983036 WVA983036 IO65520 SK65520 ACG65520 AMC65520 AVY65520 BFU65520 BPQ65520 BZM65520 CJI65520 CTE65520 DDA65520 DMW65520 DWS65520 EGO65520 EQK65520 FAG65520 FKC65520 FTY65520 GDU65520 GNQ65520 GXM65520 HHI65520 HRE65520 IBA65520 IKW65520 IUS65520 JEO65520 JOK65520 JYG65520 KIC65520 KRY65520 LBU65520 LLQ65520 LVM65520 MFI65520 MPE65520 MZA65520 NIW65520 NSS65520 OCO65520 OMK65520 OWG65520 PGC65520 PPY65520 PZU65520 QJQ65520 QTM65520 RDI65520 RNE65520 RXA65520 SGW65520 SQS65520 TAO65520 TKK65520 TUG65520 UEC65520 UNY65520 UXU65520 VHQ65520 VRM65520 WBI65520 WLE65520 WVA65520 IO131056 SK131056 ACG131056 AMC131056 AVY131056 BFU131056 BPQ131056 BZM131056 CJI131056 CTE131056 DDA131056 DMW131056 DWS131056 EGO131056 EQK131056 FAG131056 FKC131056 FTY131056 GDU131056 GNQ131056 GXM131056 HHI131056 HRE131056 IBA131056 IKW131056 IUS131056 JEO131056 JOK131056 JYG131056 KIC131056 KRY131056 LBU131056 LLQ131056 LVM131056 MFI131056 MPE131056 MZA131056 NIW131056 NSS131056 OCO131056 OMK131056 OWG131056 PGC131056 PPY131056 PZU131056 QJQ131056 QTM131056 RDI131056 RNE131056 RXA131056 SGW131056 SQS131056 TAO131056 TKK131056 TUG131056 UEC131056 UNY131056 UXU131056 VHQ131056 VRM131056 WBI131056 WLE131056 WVA131056 IO196592 SK196592 ACG196592 AMC196592 AVY196592 BFU196592 BPQ196592 BZM196592 CJI196592 CTE196592 DDA196592 DMW196592 DWS196592 EGO196592 EQK196592 FAG196592 FKC196592 FTY196592 GDU196592 GNQ196592 GXM196592 HHI196592 HRE196592 IBA196592 IKW196592 IUS196592 JEO196592 JOK196592 JYG196592 KIC196592 KRY196592 LBU196592 LLQ196592 LVM196592 MFI196592 MPE196592 MZA196592 NIW196592 NSS196592 OCO196592 OMK196592 OWG196592 PGC196592 PPY196592 PZU196592 QJQ196592 QTM196592 RDI196592 RNE196592 RXA196592 SGW196592 SQS196592 TAO196592 TKK196592 TUG196592 UEC196592 UNY196592 UXU196592 VHQ196592 VRM196592 WBI196592 WLE196592 WVA196592 IO262128 SK262128 ACG262128 AMC262128 AVY262128 BFU262128 BPQ262128 BZM262128 CJI262128 CTE262128 DDA262128 DMW262128 DWS262128 EGO262128 EQK262128 FAG262128 FKC262128 FTY262128 GDU262128 GNQ262128 GXM262128 HHI262128 HRE262128 IBA262128 IKW262128 IUS262128 JEO262128 JOK262128 JYG262128 KIC262128 KRY262128 LBU262128 LLQ262128 LVM262128 MFI262128 MPE262128 MZA262128 NIW262128 NSS262128 OCO262128 OMK262128 OWG262128 PGC262128 PPY262128 PZU262128 QJQ262128 QTM262128 RDI262128 RNE262128 RXA262128 SGW262128 SQS262128 TAO262128 TKK262128 TUG262128 UEC262128 UNY262128 UXU262128 VHQ262128 VRM262128 WBI262128 WLE262128 WVA262128 IO327664 SK327664 ACG327664 AMC327664 AVY327664 BFU327664 BPQ327664 BZM327664 CJI327664 CTE327664 DDA327664 DMW327664 DWS327664 EGO327664 EQK327664 FAG327664 FKC327664 FTY327664 GDU327664 GNQ327664 GXM327664 HHI327664 HRE327664 IBA327664 IKW327664 IUS327664 JEO327664 JOK327664 JYG327664 KIC327664 KRY327664 LBU327664 LLQ327664 LVM327664 MFI327664 MPE327664 MZA327664 NIW327664 NSS327664 OCO327664 OMK327664 OWG327664 PGC327664 PPY327664 PZU327664 QJQ327664 QTM327664 RDI327664 RNE327664 RXA327664 SGW327664 SQS327664 TAO327664 TKK327664 TUG327664 UEC327664 UNY327664 UXU327664 VHQ327664 VRM327664 WBI327664 WLE327664 WVA327664 IO393200 SK393200 ACG393200 AMC393200 AVY393200 BFU393200 BPQ393200 BZM393200 CJI393200 CTE393200 DDA393200 DMW393200 DWS393200 EGO393200 EQK393200 FAG393200 FKC393200 FTY393200 GDU393200 GNQ393200 GXM393200 HHI393200 HRE393200 IBA393200 IKW393200 IUS393200 JEO393200 JOK393200 JYG393200 KIC393200 KRY393200 LBU393200 LLQ393200 LVM393200 MFI393200 MPE393200 MZA393200 NIW393200 NSS393200 OCO393200 OMK393200 OWG393200 PGC393200 PPY393200 PZU393200 QJQ393200 QTM393200 RDI393200 RNE393200 RXA393200 SGW393200 SQS393200 TAO393200 TKK393200 TUG393200 UEC393200 UNY393200 UXU393200 VHQ393200 VRM393200 WBI393200 WLE393200 WVA393200 IO458736 SK458736 ACG458736 AMC458736 AVY458736 BFU458736 BPQ458736 BZM458736 CJI458736 CTE458736 DDA458736 DMW458736 DWS458736 EGO458736 EQK458736 FAG458736 FKC458736 FTY458736 GDU458736 GNQ458736 GXM458736 HHI458736 HRE458736 IBA458736 IKW458736 IUS458736 JEO458736 JOK458736 JYG458736 KIC458736 KRY458736 LBU458736 LLQ458736 LVM458736 MFI458736 MPE458736 MZA458736 NIW458736 NSS458736 OCO458736 OMK458736 OWG458736 PGC458736 PPY458736 PZU458736 QJQ458736 QTM458736 RDI458736 RNE458736 RXA458736 SGW458736 SQS458736 TAO458736 TKK458736 TUG458736 UEC458736 UNY458736 UXU458736 VHQ458736 VRM458736 WBI458736 WLE458736 WVA458736 IO524272 SK524272 ACG524272 AMC524272 AVY524272 BFU524272 BPQ524272 BZM524272 CJI524272 CTE524272 DDA524272 DMW524272 DWS524272 EGO524272 EQK524272 FAG524272 FKC524272 FTY524272 GDU524272 GNQ524272 GXM524272 HHI524272 HRE524272 IBA524272 IKW524272 IUS524272 JEO524272 JOK524272 JYG524272 KIC524272 KRY524272 LBU524272 LLQ524272 LVM524272 MFI524272 MPE524272 MZA524272 NIW524272 NSS524272 OCO524272 OMK524272 OWG524272 PGC524272 PPY524272 PZU524272 QJQ524272 QTM524272 RDI524272 RNE524272 RXA524272 SGW524272 SQS524272 TAO524272 TKK524272 TUG524272 UEC524272 UNY524272 UXU524272 VHQ524272 VRM524272 WBI524272 WLE524272 WVA524272 IO589808 SK589808 ACG589808 AMC589808 AVY589808 BFU589808 BPQ589808 BZM589808 CJI589808 CTE589808 DDA589808 DMW589808 DWS589808 EGO589808 EQK589808 FAG589808 FKC589808 FTY589808 GDU589808 GNQ589808 GXM589808 HHI589808 HRE589808 IBA589808 IKW589808 IUS589808 JEO589808 JOK589808 JYG589808 KIC589808 KRY589808 LBU589808 LLQ589808 LVM589808 MFI589808 MPE589808 MZA589808 NIW589808 NSS589808 OCO589808 OMK589808 OWG589808 PGC589808 PPY589808 PZU589808 QJQ589808 QTM589808 RDI589808 RNE589808 RXA589808 SGW589808 SQS589808 TAO589808 TKK589808 TUG589808 UEC589808 UNY589808 UXU589808 VHQ589808 VRM589808 WBI589808 WLE589808 WVA589808 IO655344 SK655344 ACG655344 AMC655344 AVY655344 BFU655344 BPQ655344 BZM655344 CJI655344 CTE655344 DDA655344 DMW655344 DWS655344 EGO655344 EQK655344 FAG655344 FKC655344 FTY655344 GDU655344 GNQ655344 GXM655344 HHI655344 HRE655344 IBA655344 IKW655344 IUS655344 JEO655344 JOK655344 JYG655344 KIC655344 KRY655344 LBU655344 LLQ655344 LVM655344 MFI655344 MPE655344 MZA655344 NIW655344 NSS655344 OCO655344 OMK655344 OWG655344 PGC655344 PPY655344 PZU655344 QJQ655344 QTM655344 RDI655344 RNE655344 RXA655344 SGW655344 SQS655344 TAO655344 TKK655344 TUG655344 UEC655344 UNY655344 UXU655344 VHQ655344 VRM655344 WBI655344 WLE655344 WVA655344 IO720880 SK720880 ACG720880 AMC720880 AVY720880 BFU720880 BPQ720880 BZM720880 CJI720880 CTE720880 DDA720880 DMW720880 DWS720880 EGO720880 EQK720880 FAG720880 FKC720880 FTY720880 GDU720880 GNQ720880 GXM720880 HHI720880 HRE720880 IBA720880 IKW720880 IUS720880 JEO720880 JOK720880 JYG720880 KIC720880 KRY720880 LBU720880 LLQ720880 LVM720880 MFI720880 MPE720880 MZA720880 NIW720880 NSS720880 OCO720880 OMK720880 OWG720880 PGC720880 PPY720880 PZU720880 QJQ720880 QTM720880 RDI720880 RNE720880 RXA720880 SGW720880 SQS720880 TAO720880 TKK720880 TUG720880 UEC720880 UNY720880 UXU720880 VHQ720880 VRM720880 WBI720880 WLE720880 WVA720880 IO786416 SK786416 ACG786416 AMC786416 AVY786416 BFU786416 BPQ786416 BZM786416 CJI786416 CTE786416 DDA786416 DMW786416 DWS786416 EGO786416 EQK786416 FAG786416 FKC786416 FTY786416 GDU786416 GNQ786416 GXM786416 HHI786416 HRE786416 IBA786416 IKW786416 IUS786416 JEO786416 JOK786416 JYG786416 KIC786416 KRY786416 LBU786416 LLQ786416 LVM786416 MFI786416 MPE786416 MZA786416 NIW786416 NSS786416 OCO786416 OMK786416 OWG786416 PGC786416 PPY786416 PZU786416 QJQ786416 QTM786416 RDI786416 RNE786416 RXA786416 SGW786416 SQS786416 TAO786416 TKK786416 TUG786416 UEC786416 UNY786416 UXU786416 VHQ786416 VRM786416 WBI786416 WLE786416 WVA786416 IO851952 SK851952 ACG851952 AMC851952 AVY851952 BFU851952 BPQ851952 BZM851952 CJI851952 CTE851952 DDA851952 DMW851952 DWS851952 EGO851952 EQK851952 FAG851952 FKC851952 FTY851952 GDU851952 GNQ851952 GXM851952 HHI851952 HRE851952 IBA851952 IKW851952 IUS851952 JEO851952 JOK851952 JYG851952 KIC851952 KRY851952 LBU851952 LLQ851952 LVM851952 MFI851952 MPE851952 MZA851952 NIW851952 NSS851952 OCO851952 OMK851952 OWG851952 PGC851952 PPY851952 PZU851952 QJQ851952 QTM851952 RDI851952 RNE851952 RXA851952 SGW851952 SQS851952 TAO851952 TKK851952 TUG851952 UEC851952 UNY851952 UXU851952 VHQ851952 VRM851952 WBI851952 WLE851952 WVA851952 IO917488 SK917488 ACG917488 AMC917488 AVY917488 BFU917488 BPQ917488 BZM917488 CJI917488 CTE917488 DDA917488 DMW917488 DWS917488 EGO917488 EQK917488 FAG917488 FKC917488 FTY917488 GDU917488 GNQ917488 GXM917488 HHI917488 HRE917488 IBA917488 IKW917488 IUS917488 JEO917488 JOK917488 JYG917488 KIC917488 KRY917488 LBU917488 LLQ917488 LVM917488 MFI917488 MPE917488 MZA917488 NIW917488 NSS917488 OCO917488 OMK917488 OWG917488 PGC917488 PPY917488 PZU917488 QJQ917488 QTM917488 RDI917488 RNE917488 RXA917488 SGW917488 SQS917488 TAO917488 TKK917488 TUG917488 UEC917488 UNY917488 UXU917488 VHQ917488 VRM917488 WBI917488 WLE917488 WVA917488 IO983024 SK983024 ACG983024 AMC983024 AVY983024 BFU983024 BPQ983024 BZM983024 CJI983024 CTE983024 DDA983024 DMW983024 DWS983024 EGO983024 EQK983024 FAG983024 FKC983024 FTY983024 GDU983024 GNQ983024 GXM983024 HHI983024 HRE983024 IBA983024 IKW983024 IUS983024 JEO983024 JOK983024 JYG983024 KIC983024 KRY983024 LBU983024 LLQ983024 LVM983024 MFI983024 MPE983024 MZA983024 NIW983024 NSS983024 OCO983024 OMK983024 OWG983024 PGC983024 PPY983024 PZU983024 QJQ983024 QTM983024 RDI983024 RNE983024 RXA983024 SGW983024 SQS983024 TAO983024 TKK983024 TUG983024 UEC983024 UNY983024 UXU983024 VHQ983024 VRM983024 WBI983024 WLE983024 WVA983024 IO65485 SK65485 ACG65485 AMC65485 AVY65485 BFU65485 BPQ65485 BZM65485 CJI65485 CTE65485 DDA65485 DMW65485 DWS65485 EGO65485 EQK65485 FAG65485 FKC65485 FTY65485 GDU65485 GNQ65485 GXM65485 HHI65485 HRE65485 IBA65485 IKW65485 IUS65485 JEO65485 JOK65485 JYG65485 KIC65485 KRY65485 LBU65485 LLQ65485 LVM65485 MFI65485 MPE65485 MZA65485 NIW65485 NSS65485 OCO65485 OMK65485 OWG65485 PGC65485 PPY65485 PZU65485 QJQ65485 QTM65485 RDI65485 RNE65485 RXA65485 SGW65485 SQS65485 TAO65485 TKK65485 TUG65485 UEC65485 UNY65485 UXU65485 VHQ65485 VRM65485 WBI65485 WLE65485 WVA65485 IO131021 SK131021 ACG131021 AMC131021 AVY131021 BFU131021 BPQ131021 BZM131021 CJI131021 CTE131021 DDA131021 DMW131021 DWS131021 EGO131021 EQK131021 FAG131021 FKC131021 FTY131021 GDU131021 GNQ131021 GXM131021 HHI131021 HRE131021 IBA131021 IKW131021 IUS131021 JEO131021 JOK131021 JYG131021 KIC131021 KRY131021 LBU131021 LLQ131021 LVM131021 MFI131021 MPE131021 MZA131021 NIW131021 NSS131021 OCO131021 OMK131021 OWG131021 PGC131021 PPY131021 PZU131021 QJQ131021 QTM131021 RDI131021 RNE131021 RXA131021 SGW131021 SQS131021 TAO131021 TKK131021 TUG131021 UEC131021 UNY131021 UXU131021 VHQ131021 VRM131021 WBI131021 WLE131021 WVA131021 IO196557 SK196557 ACG196557 AMC196557 AVY196557 BFU196557 BPQ196557 BZM196557 CJI196557 CTE196557 DDA196557 DMW196557 DWS196557 EGO196557 EQK196557 FAG196557 FKC196557 FTY196557 GDU196557 GNQ196557 GXM196557 HHI196557 HRE196557 IBA196557 IKW196557 IUS196557 JEO196557 JOK196557 JYG196557 KIC196557 KRY196557 LBU196557 LLQ196557 LVM196557 MFI196557 MPE196557 MZA196557 NIW196557 NSS196557 OCO196557 OMK196557 OWG196557 PGC196557 PPY196557 PZU196557 QJQ196557 QTM196557 RDI196557 RNE196557 RXA196557 SGW196557 SQS196557 TAO196557 TKK196557 TUG196557 UEC196557 UNY196557 UXU196557 VHQ196557 VRM196557 WBI196557 WLE196557 WVA196557 IO262093 SK262093 ACG262093 AMC262093 AVY262093 BFU262093 BPQ262093 BZM262093 CJI262093 CTE262093 DDA262093 DMW262093 DWS262093 EGO262093 EQK262093 FAG262093 FKC262093 FTY262093 GDU262093 GNQ262093 GXM262093 HHI262093 HRE262093 IBA262093 IKW262093 IUS262093 JEO262093 JOK262093 JYG262093 KIC262093 KRY262093 LBU262093 LLQ262093 LVM262093 MFI262093 MPE262093 MZA262093 NIW262093 NSS262093 OCO262093 OMK262093 OWG262093 PGC262093 PPY262093 PZU262093 QJQ262093 QTM262093 RDI262093 RNE262093 RXA262093 SGW262093 SQS262093 TAO262093 TKK262093 TUG262093 UEC262093 UNY262093 UXU262093 VHQ262093 VRM262093 WBI262093 WLE262093 WVA262093 IO327629 SK327629 ACG327629 AMC327629 AVY327629 BFU327629 BPQ327629 BZM327629 CJI327629 CTE327629 DDA327629 DMW327629 DWS327629 EGO327629 EQK327629 FAG327629 FKC327629 FTY327629 GDU327629 GNQ327629 GXM327629 HHI327629 HRE327629 IBA327629 IKW327629 IUS327629 JEO327629 JOK327629 JYG327629 KIC327629 KRY327629 LBU327629 LLQ327629 LVM327629 MFI327629 MPE327629 MZA327629 NIW327629 NSS327629 OCO327629 OMK327629 OWG327629 PGC327629 PPY327629 PZU327629 QJQ327629 QTM327629 RDI327629 RNE327629 RXA327629 SGW327629 SQS327629 TAO327629 TKK327629 TUG327629 UEC327629 UNY327629 UXU327629 VHQ327629 VRM327629 WBI327629 WLE327629 WVA327629 IO393165 SK393165 ACG393165 AMC393165 AVY393165 BFU393165 BPQ393165 BZM393165 CJI393165 CTE393165 DDA393165 DMW393165 DWS393165 EGO393165 EQK393165 FAG393165 FKC393165 FTY393165 GDU393165 GNQ393165 GXM393165 HHI393165 HRE393165 IBA393165 IKW393165 IUS393165 JEO393165 JOK393165 JYG393165 KIC393165 KRY393165 LBU393165 LLQ393165 LVM393165 MFI393165 MPE393165 MZA393165 NIW393165 NSS393165 OCO393165 OMK393165 OWG393165 PGC393165 PPY393165 PZU393165 QJQ393165 QTM393165 RDI393165 RNE393165 RXA393165 SGW393165 SQS393165 TAO393165 TKK393165 TUG393165 UEC393165 UNY393165 UXU393165 VHQ393165 VRM393165 WBI393165 WLE393165 WVA393165 IO458701 SK458701 ACG458701 AMC458701 AVY458701 BFU458701 BPQ458701 BZM458701 CJI458701 CTE458701 DDA458701 DMW458701 DWS458701 EGO458701 EQK458701 FAG458701 FKC458701 FTY458701 GDU458701 GNQ458701 GXM458701 HHI458701 HRE458701 IBA458701 IKW458701 IUS458701 JEO458701 JOK458701 JYG458701 KIC458701 KRY458701 LBU458701 LLQ458701 LVM458701 MFI458701 MPE458701 MZA458701 NIW458701 NSS458701 OCO458701 OMK458701 OWG458701 PGC458701 PPY458701 PZU458701 QJQ458701 QTM458701 RDI458701 RNE458701 RXA458701 SGW458701 SQS458701 TAO458701 TKK458701 TUG458701 UEC458701 UNY458701 UXU458701 VHQ458701 VRM458701 WBI458701 WLE458701 WVA458701 IO524237 SK524237 ACG524237 AMC524237 AVY524237 BFU524237 BPQ524237 BZM524237 CJI524237 CTE524237 DDA524237 DMW524237 DWS524237 EGO524237 EQK524237 FAG524237 FKC524237 FTY524237 GDU524237 GNQ524237 GXM524237 HHI524237 HRE524237 IBA524237 IKW524237 IUS524237 JEO524237 JOK524237 JYG524237 KIC524237 KRY524237 LBU524237 LLQ524237 LVM524237 MFI524237 MPE524237 MZA524237 NIW524237 NSS524237 OCO524237 OMK524237 OWG524237 PGC524237 PPY524237 PZU524237 QJQ524237 QTM524237 RDI524237 RNE524237 RXA524237 SGW524237 SQS524237 TAO524237 TKK524237 TUG524237 UEC524237 UNY524237 UXU524237 VHQ524237 VRM524237 WBI524237 WLE524237 WVA524237 IO589773 SK589773 ACG589773 AMC589773 AVY589773 BFU589773 BPQ589773 BZM589773 CJI589773 CTE589773 DDA589773 DMW589773 DWS589773 EGO589773 EQK589773 FAG589773 FKC589773 FTY589773 GDU589773 GNQ589773 GXM589773 HHI589773 HRE589773 IBA589773 IKW589773 IUS589773 JEO589773 JOK589773 JYG589773 KIC589773 KRY589773 LBU589773 LLQ589773 LVM589773 MFI589773 MPE589773 MZA589773 NIW589773 NSS589773 OCO589773 OMK589773 OWG589773 PGC589773 PPY589773 PZU589773 QJQ589773 QTM589773 RDI589773 RNE589773 RXA589773 SGW589773 SQS589773 TAO589773 TKK589773 TUG589773 UEC589773 UNY589773 UXU589773 VHQ589773 VRM589773 WBI589773 WLE589773 WVA589773 IO655309 SK655309 ACG655309 AMC655309 AVY655309 BFU655309 BPQ655309 BZM655309 CJI655309 CTE655309 DDA655309 DMW655309 DWS655309 EGO655309 EQK655309 FAG655309 FKC655309 FTY655309 GDU655309 GNQ655309 GXM655309 HHI655309 HRE655309 IBA655309 IKW655309 IUS655309 JEO655309 JOK655309 JYG655309 KIC655309 KRY655309 LBU655309 LLQ655309 LVM655309 MFI655309 MPE655309 MZA655309 NIW655309 NSS655309 OCO655309 OMK655309 OWG655309 PGC655309 PPY655309 PZU655309 QJQ655309 QTM655309 RDI655309 RNE655309 RXA655309 SGW655309 SQS655309 TAO655309 TKK655309 TUG655309 UEC655309 UNY655309 UXU655309 VHQ655309 VRM655309 WBI655309 WLE655309 WVA655309 IO720845 SK720845 ACG720845 AMC720845 AVY720845 BFU720845 BPQ720845 BZM720845 CJI720845 CTE720845 DDA720845 DMW720845 DWS720845 EGO720845 EQK720845 FAG720845 FKC720845 FTY720845 GDU720845 GNQ720845 GXM720845 HHI720845 HRE720845 IBA720845 IKW720845 IUS720845 JEO720845 JOK720845 JYG720845 KIC720845 KRY720845 LBU720845 LLQ720845 LVM720845 MFI720845 MPE720845 MZA720845 NIW720845 NSS720845 OCO720845 OMK720845 OWG720845 PGC720845 PPY720845 PZU720845 QJQ720845 QTM720845 RDI720845 RNE720845 RXA720845 SGW720845 SQS720845 TAO720845 TKK720845 TUG720845 UEC720845 UNY720845 UXU720845 VHQ720845 VRM720845 WBI720845 WLE720845 WVA720845 IO786381 SK786381 ACG786381 AMC786381 AVY786381 BFU786381 BPQ786381 BZM786381 CJI786381 CTE786381 DDA786381 DMW786381 DWS786381 EGO786381 EQK786381 FAG786381 FKC786381 FTY786381 GDU786381 GNQ786381 GXM786381 HHI786381 HRE786381 IBA786381 IKW786381 IUS786381 JEO786381 JOK786381 JYG786381 KIC786381 KRY786381 LBU786381 LLQ786381 LVM786381 MFI786381 MPE786381 MZA786381 NIW786381 NSS786381 OCO786381 OMK786381 OWG786381 PGC786381 PPY786381 PZU786381 QJQ786381 QTM786381 RDI786381 RNE786381 RXA786381 SGW786381 SQS786381 TAO786381 TKK786381 TUG786381 UEC786381 UNY786381 UXU786381 VHQ786381 VRM786381 WBI786381 WLE786381 WVA786381 IO851917 SK851917 ACG851917 AMC851917 AVY851917 BFU851917 BPQ851917 BZM851917 CJI851917 CTE851917 DDA851917 DMW851917 DWS851917 EGO851917 EQK851917 FAG851917 FKC851917 FTY851917 GDU851917 GNQ851917 GXM851917 HHI851917 HRE851917 IBA851917 IKW851917 IUS851917 JEO851917 JOK851917 JYG851917 KIC851917 KRY851917 LBU851917 LLQ851917 LVM851917 MFI851917 MPE851917 MZA851917 NIW851917 NSS851917 OCO851917 OMK851917 OWG851917 PGC851917 PPY851917 PZU851917 QJQ851917 QTM851917 RDI851917 RNE851917 RXA851917 SGW851917 SQS851917 TAO851917 TKK851917 TUG851917 UEC851917 UNY851917 UXU851917 VHQ851917 VRM851917 WBI851917 WLE851917 WVA851917 IO917453 SK917453 ACG917453 AMC917453 AVY917453 BFU917453 BPQ917453 BZM917453 CJI917453 CTE917453 DDA917453 DMW917453 DWS917453 EGO917453 EQK917453 FAG917453 FKC917453 FTY917453 GDU917453 GNQ917453 GXM917453 HHI917453 HRE917453 IBA917453 IKW917453 IUS917453 JEO917453 JOK917453 JYG917453 KIC917453 KRY917453 LBU917453 LLQ917453 LVM917453 MFI917453 MPE917453 MZA917453 NIW917453 NSS917453 OCO917453 OMK917453 OWG917453 PGC917453 PPY917453 PZU917453 QJQ917453 QTM917453 RDI917453 RNE917453 RXA917453 SGW917453 SQS917453 TAO917453 TKK917453 TUG917453 UEC917453 UNY917453 UXU917453 VHQ917453 VRM917453 WBI917453 WLE917453 WVA917453 IO982989 SK982989 ACG982989 AMC982989 AVY982989 BFU982989 BPQ982989 BZM982989 CJI982989 CTE982989 DDA982989 DMW982989 DWS982989 EGO982989 EQK982989 FAG982989 FKC982989 FTY982989 GDU982989 GNQ982989 GXM982989 HHI982989 HRE982989 IBA982989 IKW982989 IUS982989 JEO982989 JOK982989 JYG982989 KIC982989 KRY982989 LBU982989 LLQ982989 LVM982989 MFI982989 MPE982989 MZA982989 NIW982989 NSS982989 OCO982989 OMK982989 OWG982989 PGC982989 PPY982989 PZU982989 QJQ982989 QTM982989 RDI982989 RNE982989 RXA982989 SGW982989 SQS982989 TAO982989 TKK982989 TUG982989 UEC982989 UNY982989 UXU982989 VHQ982989 VRM982989 WBI982989 WLE982989 WVA982989 IO65459 SK65459 ACG65459 AMC65459 AVY65459 BFU65459 BPQ65459 BZM65459 CJI65459 CTE65459 DDA65459 DMW65459 DWS65459 EGO65459 EQK65459 FAG65459 FKC65459 FTY65459 GDU65459 GNQ65459 GXM65459 HHI65459 HRE65459 IBA65459 IKW65459 IUS65459 JEO65459 JOK65459 JYG65459 KIC65459 KRY65459 LBU65459 LLQ65459 LVM65459 MFI65459 MPE65459 MZA65459 NIW65459 NSS65459 OCO65459 OMK65459 OWG65459 PGC65459 PPY65459 PZU65459 QJQ65459 QTM65459 RDI65459 RNE65459 RXA65459 SGW65459 SQS65459 TAO65459 TKK65459 TUG65459 UEC65459 UNY65459 UXU65459 VHQ65459 VRM65459 WBI65459 WLE65459 WVA65459 IO130995 SK130995 ACG130995 AMC130995 AVY130995 BFU130995 BPQ130995 BZM130995 CJI130995 CTE130995 DDA130995 DMW130995 DWS130995 EGO130995 EQK130995 FAG130995 FKC130995 FTY130995 GDU130995 GNQ130995 GXM130995 HHI130995 HRE130995 IBA130995 IKW130995 IUS130995 JEO130995 JOK130995 JYG130995 KIC130995 KRY130995 LBU130995 LLQ130995 LVM130995 MFI130995 MPE130995 MZA130995 NIW130995 NSS130995 OCO130995 OMK130995 OWG130995 PGC130995 PPY130995 PZU130995 QJQ130995 QTM130995 RDI130995 RNE130995 RXA130995 SGW130995 SQS130995 TAO130995 TKK130995 TUG130995 UEC130995 UNY130995 UXU130995 VHQ130995 VRM130995 WBI130995 WLE130995 WVA130995 IO196531 SK196531 ACG196531 AMC196531 AVY196531 BFU196531 BPQ196531 BZM196531 CJI196531 CTE196531 DDA196531 DMW196531 DWS196531 EGO196531 EQK196531 FAG196531 FKC196531 FTY196531 GDU196531 GNQ196531 GXM196531 HHI196531 HRE196531 IBA196531 IKW196531 IUS196531 JEO196531 JOK196531 JYG196531 KIC196531 KRY196531 LBU196531 LLQ196531 LVM196531 MFI196531 MPE196531 MZA196531 NIW196531 NSS196531 OCO196531 OMK196531 OWG196531 PGC196531 PPY196531 PZU196531 QJQ196531 QTM196531 RDI196531 RNE196531 RXA196531 SGW196531 SQS196531 TAO196531 TKK196531 TUG196531 UEC196531 UNY196531 UXU196531 VHQ196531 VRM196531 WBI196531 WLE196531 WVA196531 IO262067 SK262067 ACG262067 AMC262067 AVY262067 BFU262067 BPQ262067 BZM262067 CJI262067 CTE262067 DDA262067 DMW262067 DWS262067 EGO262067 EQK262067 FAG262067 FKC262067 FTY262067 GDU262067 GNQ262067 GXM262067 HHI262067 HRE262067 IBA262067 IKW262067 IUS262067 JEO262067 JOK262067 JYG262067 KIC262067 KRY262067 LBU262067 LLQ262067 LVM262067 MFI262067 MPE262067 MZA262067 NIW262067 NSS262067 OCO262067 OMK262067 OWG262067 PGC262067 PPY262067 PZU262067 QJQ262067 QTM262067 RDI262067 RNE262067 RXA262067 SGW262067 SQS262067 TAO262067 TKK262067 TUG262067 UEC262067 UNY262067 UXU262067 VHQ262067 VRM262067 WBI262067 WLE262067 WVA262067 IO327603 SK327603 ACG327603 AMC327603 AVY327603 BFU327603 BPQ327603 BZM327603 CJI327603 CTE327603 DDA327603 DMW327603 DWS327603 EGO327603 EQK327603 FAG327603 FKC327603 FTY327603 GDU327603 GNQ327603 GXM327603 HHI327603 HRE327603 IBA327603 IKW327603 IUS327603 JEO327603 JOK327603 JYG327603 KIC327603 KRY327603 LBU327603 LLQ327603 LVM327603 MFI327603 MPE327603 MZA327603 NIW327603 NSS327603 OCO327603 OMK327603 OWG327603 PGC327603 PPY327603 PZU327603 QJQ327603 QTM327603 RDI327603 RNE327603 RXA327603 SGW327603 SQS327603 TAO327603 TKK327603 TUG327603 UEC327603 UNY327603 UXU327603 VHQ327603 VRM327603 WBI327603 WLE327603 WVA327603 IO393139 SK393139 ACG393139 AMC393139 AVY393139 BFU393139 BPQ393139 BZM393139 CJI393139 CTE393139 DDA393139 DMW393139 DWS393139 EGO393139 EQK393139 FAG393139 FKC393139 FTY393139 GDU393139 GNQ393139 GXM393139 HHI393139 HRE393139 IBA393139 IKW393139 IUS393139 JEO393139 JOK393139 JYG393139 KIC393139 KRY393139 LBU393139 LLQ393139 LVM393139 MFI393139 MPE393139 MZA393139 NIW393139 NSS393139 OCO393139 OMK393139 OWG393139 PGC393139 PPY393139 PZU393139 QJQ393139 QTM393139 RDI393139 RNE393139 RXA393139 SGW393139 SQS393139 TAO393139 TKK393139 TUG393139 UEC393139 UNY393139 UXU393139 VHQ393139 VRM393139 WBI393139 WLE393139 WVA393139 IO458675 SK458675 ACG458675 AMC458675 AVY458675 BFU458675 BPQ458675 BZM458675 CJI458675 CTE458675 DDA458675 DMW458675 DWS458675 EGO458675 EQK458675 FAG458675 FKC458675 FTY458675 GDU458675 GNQ458675 GXM458675 HHI458675 HRE458675 IBA458675 IKW458675 IUS458675 JEO458675 JOK458675 JYG458675 KIC458675 KRY458675 LBU458675 LLQ458675 LVM458675 MFI458675 MPE458675 MZA458675 NIW458675 NSS458675 OCO458675 OMK458675 OWG458675 PGC458675 PPY458675 PZU458675 QJQ458675 QTM458675 RDI458675 RNE458675 RXA458675 SGW458675 SQS458675 TAO458675 TKK458675 TUG458675 UEC458675 UNY458675 UXU458675 VHQ458675 VRM458675 WBI458675 WLE458675 WVA458675 IO524211 SK524211 ACG524211 AMC524211 AVY524211 BFU524211 BPQ524211 BZM524211 CJI524211 CTE524211 DDA524211 DMW524211 DWS524211 EGO524211 EQK524211 FAG524211 FKC524211 FTY524211 GDU524211 GNQ524211 GXM524211 HHI524211 HRE524211 IBA524211 IKW524211 IUS524211 JEO524211 JOK524211 JYG524211 KIC524211 KRY524211 LBU524211 LLQ524211 LVM524211 MFI524211 MPE524211 MZA524211 NIW524211 NSS524211 OCO524211 OMK524211 OWG524211 PGC524211 PPY524211 PZU524211 QJQ524211 QTM524211 RDI524211 RNE524211 RXA524211 SGW524211 SQS524211 TAO524211 TKK524211 TUG524211 UEC524211 UNY524211 UXU524211 VHQ524211 VRM524211 WBI524211 WLE524211 WVA524211 IO589747 SK589747 ACG589747 AMC589747 AVY589747 BFU589747 BPQ589747 BZM589747 CJI589747 CTE589747 DDA589747 DMW589747 DWS589747 EGO589747 EQK589747 FAG589747 FKC589747 FTY589747 GDU589747 GNQ589747 GXM589747 HHI589747 HRE589747 IBA589747 IKW589747 IUS589747 JEO589747 JOK589747 JYG589747 KIC589747 KRY589747 LBU589747 LLQ589747 LVM589747 MFI589747 MPE589747 MZA589747 NIW589747 NSS589747 OCO589747 OMK589747 OWG589747 PGC589747 PPY589747 PZU589747 QJQ589747 QTM589747 RDI589747 RNE589747 RXA589747 SGW589747 SQS589747 TAO589747 TKK589747 TUG589747 UEC589747 UNY589747 UXU589747 VHQ589747 VRM589747 WBI589747 WLE589747 WVA589747 IO655283 SK655283 ACG655283 AMC655283 AVY655283 BFU655283 BPQ655283 BZM655283 CJI655283 CTE655283 DDA655283 DMW655283 DWS655283 EGO655283 EQK655283 FAG655283 FKC655283 FTY655283 GDU655283 GNQ655283 GXM655283 HHI655283 HRE655283 IBA655283 IKW655283 IUS655283 JEO655283 JOK655283 JYG655283 KIC655283 KRY655283 LBU655283 LLQ655283 LVM655283 MFI655283 MPE655283 MZA655283 NIW655283 NSS655283 OCO655283 OMK655283 OWG655283 PGC655283 PPY655283 PZU655283 QJQ655283 QTM655283 RDI655283 RNE655283 RXA655283 SGW655283 SQS655283 TAO655283 TKK655283 TUG655283 UEC655283 UNY655283 UXU655283 VHQ655283 VRM655283 WBI655283 WLE655283 WVA655283 IO720819 SK720819 ACG720819 AMC720819 AVY720819 BFU720819 BPQ720819 BZM720819 CJI720819 CTE720819 DDA720819 DMW720819 DWS720819 EGO720819 EQK720819 FAG720819 FKC720819 FTY720819 GDU720819 GNQ720819 GXM720819 HHI720819 HRE720819 IBA720819 IKW720819 IUS720819 JEO720819 JOK720819 JYG720819 KIC720819 KRY720819 LBU720819 LLQ720819 LVM720819 MFI720819 MPE720819 MZA720819 NIW720819 NSS720819 OCO720819 OMK720819 OWG720819 PGC720819 PPY720819 PZU720819 QJQ720819 QTM720819 RDI720819 RNE720819 RXA720819 SGW720819 SQS720819 TAO720819 TKK720819 TUG720819 UEC720819 UNY720819 UXU720819 VHQ720819 VRM720819 WBI720819 WLE720819 WVA720819 IO786355 SK786355 ACG786355 AMC786355 AVY786355 BFU786355 BPQ786355 BZM786355 CJI786355 CTE786355 DDA786355 DMW786355 DWS786355 EGO786355 EQK786355 FAG786355 FKC786355 FTY786355 GDU786355 GNQ786355 GXM786355 HHI786355 HRE786355 IBA786355 IKW786355 IUS786355 JEO786355 JOK786355 JYG786355 KIC786355 KRY786355 LBU786355 LLQ786355 LVM786355 MFI786355 MPE786355 MZA786355 NIW786355 NSS786355 OCO786355 OMK786355 OWG786355 PGC786355 PPY786355 PZU786355 QJQ786355 QTM786355 RDI786355 RNE786355 RXA786355 SGW786355 SQS786355 TAO786355 TKK786355 TUG786355 UEC786355 UNY786355 UXU786355 VHQ786355 VRM786355 WBI786355 WLE786355 WVA786355 IO851891 SK851891 ACG851891 AMC851891 AVY851891 BFU851891 BPQ851891 BZM851891 CJI851891 CTE851891 DDA851891 DMW851891 DWS851891 EGO851891 EQK851891 FAG851891 FKC851891 FTY851891 GDU851891 GNQ851891 GXM851891 HHI851891 HRE851891 IBA851891 IKW851891 IUS851891 JEO851891 JOK851891 JYG851891 KIC851891 KRY851891 LBU851891 LLQ851891 LVM851891 MFI851891 MPE851891 MZA851891 NIW851891 NSS851891 OCO851891 OMK851891 OWG851891 PGC851891 PPY851891 PZU851891 QJQ851891 QTM851891 RDI851891 RNE851891 RXA851891 SGW851891 SQS851891 TAO851891 TKK851891 TUG851891 UEC851891 UNY851891 UXU851891 VHQ851891 VRM851891 WBI851891 WLE851891 WVA851891 IO917427 SK917427 ACG917427 AMC917427 AVY917427 BFU917427 BPQ917427 BZM917427 CJI917427 CTE917427 DDA917427 DMW917427 DWS917427 EGO917427 EQK917427 FAG917427 FKC917427 FTY917427 GDU917427 GNQ917427 GXM917427 HHI917427 HRE917427 IBA917427 IKW917427 IUS917427 JEO917427 JOK917427 JYG917427 KIC917427 KRY917427 LBU917427 LLQ917427 LVM917427 MFI917427 MPE917427 MZA917427 NIW917427 NSS917427 OCO917427 OMK917427 OWG917427 PGC917427 PPY917427 PZU917427 QJQ917427 QTM917427 RDI917427 RNE917427 RXA917427 SGW917427 SQS917427 TAO917427 TKK917427 TUG917427 UEC917427 UNY917427 UXU917427 VHQ917427 VRM917427 WBI917427 WLE917427 WVA917427 IO982963 SK982963 ACG982963 AMC982963 AVY982963 BFU982963 BPQ982963 BZM982963 CJI982963 CTE982963 DDA982963 DMW982963 DWS982963 EGO982963 EQK982963 FAG982963 FKC982963 FTY982963 GDU982963 GNQ982963 GXM982963 HHI982963 HRE982963 IBA982963 IKW982963 IUS982963 JEO982963 JOK982963 JYG982963 KIC982963 KRY982963 LBU982963 LLQ982963 LVM982963 MFI982963 MPE982963 MZA982963 NIW982963 NSS982963 OCO982963 OMK982963 OWG982963 PGC982963 PPY982963 PZU982963 QJQ982963 QTM982963 RDI982963 RNE982963 RXA982963 SGW982963 SQS982963 TAO982963 TKK982963 TUG982963 UEC982963 UNY982963 UXU982963 VHQ982963 VRM982963 WBI982963 WLE982963 WVA982963 IO65454 SK65454 ACG65454 AMC65454 AVY65454 BFU65454 BPQ65454 BZM65454 CJI65454 CTE65454 DDA65454 DMW65454 DWS65454 EGO65454 EQK65454 FAG65454 FKC65454 FTY65454 GDU65454 GNQ65454 GXM65454 HHI65454 HRE65454 IBA65454 IKW65454 IUS65454 JEO65454 JOK65454 JYG65454 KIC65454 KRY65454 LBU65454 LLQ65454 LVM65454 MFI65454 MPE65454 MZA65454 NIW65454 NSS65454 OCO65454 OMK65454 OWG65454 PGC65454 PPY65454 PZU65454 QJQ65454 QTM65454 RDI65454 RNE65454 RXA65454 SGW65454 SQS65454 TAO65454 TKK65454 TUG65454 UEC65454 UNY65454 UXU65454 VHQ65454 VRM65454 WBI65454 WLE65454 WVA65454 IO130990 SK130990 ACG130990 AMC130990 AVY130990 BFU130990 BPQ130990 BZM130990 CJI130990 CTE130990 DDA130990 DMW130990 DWS130990 EGO130990 EQK130990 FAG130990 FKC130990 FTY130990 GDU130990 GNQ130990 GXM130990 HHI130990 HRE130990 IBA130990 IKW130990 IUS130990 JEO130990 JOK130990 JYG130990 KIC130990 KRY130990 LBU130990 LLQ130990 LVM130990 MFI130990 MPE130990 MZA130990 NIW130990 NSS130990 OCO130990 OMK130990 OWG130990 PGC130990 PPY130990 PZU130990 QJQ130990 QTM130990 RDI130990 RNE130990 RXA130990 SGW130990 SQS130990 TAO130990 TKK130990 TUG130990 UEC130990 UNY130990 UXU130990 VHQ130990 VRM130990 WBI130990 WLE130990 WVA130990 IO196526 SK196526 ACG196526 AMC196526 AVY196526 BFU196526 BPQ196526 BZM196526 CJI196526 CTE196526 DDA196526 DMW196526 DWS196526 EGO196526 EQK196526 FAG196526 FKC196526 FTY196526 GDU196526 GNQ196526 GXM196526 HHI196526 HRE196526 IBA196526 IKW196526 IUS196526 JEO196526 JOK196526 JYG196526 KIC196526 KRY196526 LBU196526 LLQ196526 LVM196526 MFI196526 MPE196526 MZA196526 NIW196526 NSS196526 OCO196526 OMK196526 OWG196526 PGC196526 PPY196526 PZU196526 QJQ196526 QTM196526 RDI196526 RNE196526 RXA196526 SGW196526 SQS196526 TAO196526 TKK196526 TUG196526 UEC196526 UNY196526 UXU196526 VHQ196526 VRM196526 WBI196526 WLE196526 WVA196526 IO262062 SK262062 ACG262062 AMC262062 AVY262062 BFU262062 BPQ262062 BZM262062 CJI262062 CTE262062 DDA262062 DMW262062 DWS262062 EGO262062 EQK262062 FAG262062 FKC262062 FTY262062 GDU262062 GNQ262062 GXM262062 HHI262062 HRE262062 IBA262062 IKW262062 IUS262062 JEO262062 JOK262062 JYG262062 KIC262062 KRY262062 LBU262062 LLQ262062 LVM262062 MFI262062 MPE262062 MZA262062 NIW262062 NSS262062 OCO262062 OMK262062 OWG262062 PGC262062 PPY262062 PZU262062 QJQ262062 QTM262062 RDI262062 RNE262062 RXA262062 SGW262062 SQS262062 TAO262062 TKK262062 TUG262062 UEC262062 UNY262062 UXU262062 VHQ262062 VRM262062 WBI262062 WLE262062 WVA262062 IO327598 SK327598 ACG327598 AMC327598 AVY327598 BFU327598 BPQ327598 BZM327598 CJI327598 CTE327598 DDA327598 DMW327598 DWS327598 EGO327598 EQK327598 FAG327598 FKC327598 FTY327598 GDU327598 GNQ327598 GXM327598 HHI327598 HRE327598 IBA327598 IKW327598 IUS327598 JEO327598 JOK327598 JYG327598 KIC327598 KRY327598 LBU327598 LLQ327598 LVM327598 MFI327598 MPE327598 MZA327598 NIW327598 NSS327598 OCO327598 OMK327598 OWG327598 PGC327598 PPY327598 PZU327598 QJQ327598 QTM327598 RDI327598 RNE327598 RXA327598 SGW327598 SQS327598 TAO327598 TKK327598 TUG327598 UEC327598 UNY327598 UXU327598 VHQ327598 VRM327598 WBI327598 WLE327598 WVA327598 IO393134 SK393134 ACG393134 AMC393134 AVY393134 BFU393134 BPQ393134 BZM393134 CJI393134 CTE393134 DDA393134 DMW393134 DWS393134 EGO393134 EQK393134 FAG393134 FKC393134 FTY393134 GDU393134 GNQ393134 GXM393134 HHI393134 HRE393134 IBA393134 IKW393134 IUS393134 JEO393134 JOK393134 JYG393134 KIC393134 KRY393134 LBU393134 LLQ393134 LVM393134 MFI393134 MPE393134 MZA393134 NIW393134 NSS393134 OCO393134 OMK393134 OWG393134 PGC393134 PPY393134 PZU393134 QJQ393134 QTM393134 RDI393134 RNE393134 RXA393134 SGW393134 SQS393134 TAO393134 TKK393134 TUG393134 UEC393134 UNY393134 UXU393134 VHQ393134 VRM393134 WBI393134 WLE393134 WVA393134 IO458670 SK458670 ACG458670 AMC458670 AVY458670 BFU458670 BPQ458670 BZM458670 CJI458670 CTE458670 DDA458670 DMW458670 DWS458670 EGO458670 EQK458670 FAG458670 FKC458670 FTY458670 GDU458670 GNQ458670 GXM458670 HHI458670 HRE458670 IBA458670 IKW458670 IUS458670 JEO458670 JOK458670 JYG458670 KIC458670 KRY458670 LBU458670 LLQ458670 LVM458670 MFI458670 MPE458670 MZA458670 NIW458670 NSS458670 OCO458670 OMK458670 OWG458670 PGC458670 PPY458670 PZU458670 QJQ458670 QTM458670 RDI458670 RNE458670 RXA458670 SGW458670 SQS458670 TAO458670 TKK458670 TUG458670 UEC458670 UNY458670 UXU458670 VHQ458670 VRM458670 WBI458670 WLE458670 WVA458670 IO524206 SK524206 ACG524206 AMC524206 AVY524206 BFU524206 BPQ524206 BZM524206 CJI524206 CTE524206 DDA524206 DMW524206 DWS524206 EGO524206 EQK524206 FAG524206 FKC524206 FTY524206 GDU524206 GNQ524206 GXM524206 HHI524206 HRE524206 IBA524206 IKW524206 IUS524206 JEO524206 JOK524206 JYG524206 KIC524206 KRY524206 LBU524206 LLQ524206 LVM524206 MFI524206 MPE524206 MZA524206 NIW524206 NSS524206 OCO524206 OMK524206 OWG524206 PGC524206 PPY524206 PZU524206 QJQ524206 QTM524206 RDI524206 RNE524206 RXA524206 SGW524206 SQS524206 TAO524206 TKK524206 TUG524206 UEC524206 UNY524206 UXU524206 VHQ524206 VRM524206 WBI524206 WLE524206 WVA524206 IO589742 SK589742 ACG589742 AMC589742 AVY589742 BFU589742 BPQ589742 BZM589742 CJI589742 CTE589742 DDA589742 DMW589742 DWS589742 EGO589742 EQK589742 FAG589742 FKC589742 FTY589742 GDU589742 GNQ589742 GXM589742 HHI589742 HRE589742 IBA589742 IKW589742 IUS589742 JEO589742 JOK589742 JYG589742 KIC589742 KRY589742 LBU589742 LLQ589742 LVM589742 MFI589742 MPE589742 MZA589742 NIW589742 NSS589742 OCO589742 OMK589742 OWG589742 PGC589742 PPY589742 PZU589742 QJQ589742 QTM589742 RDI589742 RNE589742 RXA589742 SGW589742 SQS589742 TAO589742 TKK589742 TUG589742 UEC589742 UNY589742 UXU589742 VHQ589742 VRM589742 WBI589742 WLE589742 WVA589742 IO655278 SK655278 ACG655278 AMC655278 AVY655278 BFU655278 BPQ655278 BZM655278 CJI655278 CTE655278 DDA655278 DMW655278 DWS655278 EGO655278 EQK655278 FAG655278 FKC655278 FTY655278 GDU655278 GNQ655278 GXM655278 HHI655278 HRE655278 IBA655278 IKW655278 IUS655278 JEO655278 JOK655278 JYG655278 KIC655278 KRY655278 LBU655278 LLQ655278 LVM655278 MFI655278 MPE655278 MZA655278 NIW655278 NSS655278 OCO655278 OMK655278 OWG655278 PGC655278 PPY655278 PZU655278 QJQ655278 QTM655278 RDI655278 RNE655278 RXA655278 SGW655278 SQS655278 TAO655278 TKK655278 TUG655278 UEC655278 UNY655278 UXU655278 VHQ655278 VRM655278 WBI655278 WLE655278 WVA655278 IO720814 SK720814 ACG720814 AMC720814 AVY720814 BFU720814 BPQ720814 BZM720814 CJI720814 CTE720814 DDA720814 DMW720814 DWS720814 EGO720814 EQK720814 FAG720814 FKC720814 FTY720814 GDU720814 GNQ720814 GXM720814 HHI720814 HRE720814 IBA720814 IKW720814 IUS720814 JEO720814 JOK720814 JYG720814 KIC720814 KRY720814 LBU720814 LLQ720814 LVM720814 MFI720814 MPE720814 MZA720814 NIW720814 NSS720814 OCO720814 OMK720814 OWG720814 PGC720814 PPY720814 PZU720814 QJQ720814 QTM720814 RDI720814 RNE720814 RXA720814 SGW720814 SQS720814 TAO720814 TKK720814 TUG720814 UEC720814 UNY720814 UXU720814 VHQ720814 VRM720814 WBI720814 WLE720814 WVA720814 IO786350 SK786350 ACG786350 AMC786350 AVY786350 BFU786350 BPQ786350 BZM786350 CJI786350 CTE786350 DDA786350 DMW786350 DWS786350 EGO786350 EQK786350 FAG786350 FKC786350 FTY786350 GDU786350 GNQ786350 GXM786350 HHI786350 HRE786350 IBA786350 IKW786350 IUS786350 JEO786350 JOK786350 JYG786350 KIC786350 KRY786350 LBU786350 LLQ786350 LVM786350 MFI786350 MPE786350 MZA786350 NIW786350 NSS786350 OCO786350 OMK786350 OWG786350 PGC786350 PPY786350 PZU786350 QJQ786350 QTM786350 RDI786350 RNE786350 RXA786350 SGW786350 SQS786350 TAO786350 TKK786350 TUG786350 UEC786350 UNY786350 UXU786350 VHQ786350 VRM786350 WBI786350 WLE786350 WVA786350 IO851886 SK851886 ACG851886 AMC851886 AVY851886 BFU851886 BPQ851886 BZM851886 CJI851886 CTE851886 DDA851886 DMW851886 DWS851886 EGO851886 EQK851886 FAG851886 FKC851886 FTY851886 GDU851886 GNQ851886 GXM851886 HHI851886 HRE851886 IBA851886 IKW851886 IUS851886 JEO851886 JOK851886 JYG851886 KIC851886 KRY851886 LBU851886 LLQ851886 LVM851886 MFI851886 MPE851886 MZA851886 NIW851886 NSS851886 OCO851886 OMK851886 OWG851886 PGC851886 PPY851886 PZU851886 QJQ851886 QTM851886 RDI851886 RNE851886 RXA851886 SGW851886 SQS851886 TAO851886 TKK851886 TUG851886 UEC851886 UNY851886 UXU851886 VHQ851886 VRM851886 WBI851886 WLE851886 WVA851886 IO917422 SK917422 ACG917422 AMC917422 AVY917422 BFU917422 BPQ917422 BZM917422 CJI917422 CTE917422 DDA917422 DMW917422 DWS917422 EGO917422 EQK917422 FAG917422 FKC917422 FTY917422 GDU917422 GNQ917422 GXM917422 HHI917422 HRE917422 IBA917422 IKW917422 IUS917422 JEO917422 JOK917422 JYG917422 KIC917422 KRY917422 LBU917422 LLQ917422 LVM917422 MFI917422 MPE917422 MZA917422 NIW917422 NSS917422 OCO917422 OMK917422 OWG917422 PGC917422 PPY917422 PZU917422 QJQ917422 QTM917422 RDI917422 RNE917422 RXA917422 SGW917422 SQS917422 TAO917422 TKK917422 TUG917422 UEC917422 UNY917422 UXU917422 VHQ917422 VRM917422 WBI917422 WLE917422 WVA917422 IO982958 SK982958 ACG982958 AMC982958 AVY982958 BFU982958 BPQ982958 BZM982958 CJI982958 CTE982958 DDA982958 DMW982958 DWS982958 EGO982958 EQK982958 FAG982958 FKC982958 FTY982958 GDU982958 GNQ982958 GXM982958 HHI982958 HRE982958 IBA982958 IKW982958 IUS982958 JEO982958 JOK982958 JYG982958 KIC982958 KRY982958 LBU982958 LLQ982958 LVM982958 MFI982958 MPE982958 MZA982958 NIW982958 NSS982958 OCO982958 OMK982958 OWG982958 PGC982958 PPY982958 PZU982958 QJQ982958 QTM982958 RDI982958 RNE982958 RXA982958 SGW982958 SQS982958 TAO982958 TKK982958 TUG982958 UEC982958 UNY982958 UXU982958 VHQ982958 VRM982958 WBI982958 WLE982958 WVA982958 IO65451 SK65451 ACG65451 AMC65451 AVY65451 BFU65451 BPQ65451 BZM65451 CJI65451 CTE65451 DDA65451 DMW65451 DWS65451 EGO65451 EQK65451 FAG65451 FKC65451 FTY65451 GDU65451 GNQ65451 GXM65451 HHI65451 HRE65451 IBA65451 IKW65451 IUS65451 JEO65451 JOK65451 JYG65451 KIC65451 KRY65451 LBU65451 LLQ65451 LVM65451 MFI65451 MPE65451 MZA65451 NIW65451 NSS65451 OCO65451 OMK65451 OWG65451 PGC65451 PPY65451 PZU65451 QJQ65451 QTM65451 RDI65451 RNE65451 RXA65451 SGW65451 SQS65451 TAO65451 TKK65451 TUG65451 UEC65451 UNY65451 UXU65451 VHQ65451 VRM65451 WBI65451 WLE65451 WVA65451 IO130987 SK130987 ACG130987 AMC130987 AVY130987 BFU130987 BPQ130987 BZM130987 CJI130987 CTE130987 DDA130987 DMW130987 DWS130987 EGO130987 EQK130987 FAG130987 FKC130987 FTY130987 GDU130987 GNQ130987 GXM130987 HHI130987 HRE130987 IBA130987 IKW130987 IUS130987 JEO130987 JOK130987 JYG130987 KIC130987 KRY130987 LBU130987 LLQ130987 LVM130987 MFI130987 MPE130987 MZA130987 NIW130987 NSS130987 OCO130987 OMK130987 OWG130987 PGC130987 PPY130987 PZU130987 QJQ130987 QTM130987 RDI130987 RNE130987 RXA130987 SGW130987 SQS130987 TAO130987 TKK130987 TUG130987 UEC130987 UNY130987 UXU130987 VHQ130987 VRM130987 WBI130987 WLE130987 WVA130987 IO196523 SK196523 ACG196523 AMC196523 AVY196523 BFU196523 BPQ196523 BZM196523 CJI196523 CTE196523 DDA196523 DMW196523 DWS196523 EGO196523 EQK196523 FAG196523 FKC196523 FTY196523 GDU196523 GNQ196523 GXM196523 HHI196523 HRE196523 IBA196523 IKW196523 IUS196523 JEO196523 JOK196523 JYG196523 KIC196523 KRY196523 LBU196523 LLQ196523 LVM196523 MFI196523 MPE196523 MZA196523 NIW196523 NSS196523 OCO196523 OMK196523 OWG196523 PGC196523 PPY196523 PZU196523 QJQ196523 QTM196523 RDI196523 RNE196523 RXA196523 SGW196523 SQS196523 TAO196523 TKK196523 TUG196523 UEC196523 UNY196523 UXU196523 VHQ196523 VRM196523 WBI196523 WLE196523 WVA196523 IO262059 SK262059 ACG262059 AMC262059 AVY262059 BFU262059 BPQ262059 BZM262059 CJI262059 CTE262059 DDA262059 DMW262059 DWS262059 EGO262059 EQK262059 FAG262059 FKC262059 FTY262059 GDU262059 GNQ262059 GXM262059 HHI262059 HRE262059 IBA262059 IKW262059 IUS262059 JEO262059 JOK262059 JYG262059 KIC262059 KRY262059 LBU262059 LLQ262059 LVM262059 MFI262059 MPE262059 MZA262059 NIW262059 NSS262059 OCO262059 OMK262059 OWG262059 PGC262059 PPY262059 PZU262059 QJQ262059 QTM262059 RDI262059 RNE262059 RXA262059 SGW262059 SQS262059 TAO262059 TKK262059 TUG262059 UEC262059 UNY262059 UXU262059 VHQ262059 VRM262059 WBI262059 WLE262059 WVA262059 IO327595 SK327595 ACG327595 AMC327595 AVY327595 BFU327595 BPQ327595 BZM327595 CJI327595 CTE327595 DDA327595 DMW327595 DWS327595 EGO327595 EQK327595 FAG327595 FKC327595 FTY327595 GDU327595 GNQ327595 GXM327595 HHI327595 HRE327595 IBA327595 IKW327595 IUS327595 JEO327595 JOK327595 JYG327595 KIC327595 KRY327595 LBU327595 LLQ327595 LVM327595 MFI327595 MPE327595 MZA327595 NIW327595 NSS327595 OCO327595 OMK327595 OWG327595 PGC327595 PPY327595 PZU327595 QJQ327595 QTM327595 RDI327595 RNE327595 RXA327595 SGW327595 SQS327595 TAO327595 TKK327595 TUG327595 UEC327595 UNY327595 UXU327595 VHQ327595 VRM327595 WBI327595 WLE327595 WVA327595 IO393131 SK393131 ACG393131 AMC393131 AVY393131 BFU393131 BPQ393131 BZM393131 CJI393131 CTE393131 DDA393131 DMW393131 DWS393131 EGO393131 EQK393131 FAG393131 FKC393131 FTY393131 GDU393131 GNQ393131 GXM393131 HHI393131 HRE393131 IBA393131 IKW393131 IUS393131 JEO393131 JOK393131 JYG393131 KIC393131 KRY393131 LBU393131 LLQ393131 LVM393131 MFI393131 MPE393131 MZA393131 NIW393131 NSS393131 OCO393131 OMK393131 OWG393131 PGC393131 PPY393131 PZU393131 QJQ393131 QTM393131 RDI393131 RNE393131 RXA393131 SGW393131 SQS393131 TAO393131 TKK393131 TUG393131 UEC393131 UNY393131 UXU393131 VHQ393131 VRM393131 WBI393131 WLE393131 WVA393131 IO458667 SK458667 ACG458667 AMC458667 AVY458667 BFU458667 BPQ458667 BZM458667 CJI458667 CTE458667 DDA458667 DMW458667 DWS458667 EGO458667 EQK458667 FAG458667 FKC458667 FTY458667 GDU458667 GNQ458667 GXM458667 HHI458667 HRE458667 IBA458667 IKW458667 IUS458667 JEO458667 JOK458667 JYG458667 KIC458667 KRY458667 LBU458667 LLQ458667 LVM458667 MFI458667 MPE458667 MZA458667 NIW458667 NSS458667 OCO458667 OMK458667 OWG458667 PGC458667 PPY458667 PZU458667 QJQ458667 QTM458667 RDI458667 RNE458667 RXA458667 SGW458667 SQS458667 TAO458667 TKK458667 TUG458667 UEC458667 UNY458667 UXU458667 VHQ458667 VRM458667 WBI458667 WLE458667 WVA458667 IO524203 SK524203 ACG524203 AMC524203 AVY524203 BFU524203 BPQ524203 BZM524203 CJI524203 CTE524203 DDA524203 DMW524203 DWS524203 EGO524203 EQK524203 FAG524203 FKC524203 FTY524203 GDU524203 GNQ524203 GXM524203 HHI524203 HRE524203 IBA524203 IKW524203 IUS524203 JEO524203 JOK524203 JYG524203 KIC524203 KRY524203 LBU524203 LLQ524203 LVM524203 MFI524203 MPE524203 MZA524203 NIW524203 NSS524203 OCO524203 OMK524203 OWG524203 PGC524203 PPY524203 PZU524203 QJQ524203 QTM524203 RDI524203 RNE524203 RXA524203 SGW524203 SQS524203 TAO524203 TKK524203 TUG524203 UEC524203 UNY524203 UXU524203 VHQ524203 VRM524203 WBI524203 WLE524203 WVA524203 IO589739 SK589739 ACG589739 AMC589739 AVY589739 BFU589739 BPQ589739 BZM589739 CJI589739 CTE589739 DDA589739 DMW589739 DWS589739 EGO589739 EQK589739 FAG589739 FKC589739 FTY589739 GDU589739 GNQ589739 GXM589739 HHI589739 HRE589739 IBA589739 IKW589739 IUS589739 JEO589739 JOK589739 JYG589739 KIC589739 KRY589739 LBU589739 LLQ589739 LVM589739 MFI589739 MPE589739 MZA589739 NIW589739 NSS589739 OCO589739 OMK589739 OWG589739 PGC589739 PPY589739 PZU589739 QJQ589739 QTM589739 RDI589739 RNE589739 RXA589739 SGW589739 SQS589739 TAO589739 TKK589739 TUG589739 UEC589739 UNY589739 UXU589739 VHQ589739 VRM589739 WBI589739 WLE589739 WVA589739 IO655275 SK655275 ACG655275 AMC655275 AVY655275 BFU655275 BPQ655275 BZM655275 CJI655275 CTE655275 DDA655275 DMW655275 DWS655275 EGO655275 EQK655275 FAG655275 FKC655275 FTY655275 GDU655275 GNQ655275 GXM655275 HHI655275 HRE655275 IBA655275 IKW655275 IUS655275 JEO655275 JOK655275 JYG655275 KIC655275 KRY655275 LBU655275 LLQ655275 LVM655275 MFI655275 MPE655275 MZA655275 NIW655275 NSS655275 OCO655275 OMK655275 OWG655275 PGC655275 PPY655275 PZU655275 QJQ655275 QTM655275 RDI655275 RNE655275 RXA655275 SGW655275 SQS655275 TAO655275 TKK655275 TUG655275 UEC655275 UNY655275 UXU655275 VHQ655275 VRM655275 WBI655275 WLE655275 WVA655275 IO720811 SK720811 ACG720811 AMC720811 AVY720811 BFU720811 BPQ720811 BZM720811 CJI720811 CTE720811 DDA720811 DMW720811 DWS720811 EGO720811 EQK720811 FAG720811 FKC720811 FTY720811 GDU720811 GNQ720811 GXM720811 HHI720811 HRE720811 IBA720811 IKW720811 IUS720811 JEO720811 JOK720811 JYG720811 KIC720811 KRY720811 LBU720811 LLQ720811 LVM720811 MFI720811 MPE720811 MZA720811 NIW720811 NSS720811 OCO720811 OMK720811 OWG720811 PGC720811 PPY720811 PZU720811 QJQ720811 QTM720811 RDI720811 RNE720811 RXA720811 SGW720811 SQS720811 TAO720811 TKK720811 TUG720811 UEC720811 UNY720811 UXU720811 VHQ720811 VRM720811 WBI720811 WLE720811 WVA720811 IO786347 SK786347 ACG786347 AMC786347 AVY786347 BFU786347 BPQ786347 BZM786347 CJI786347 CTE786347 DDA786347 DMW786347 DWS786347 EGO786347 EQK786347 FAG786347 FKC786347 FTY786347 GDU786347 GNQ786347 GXM786347 HHI786347 HRE786347 IBA786347 IKW786347 IUS786347 JEO786347 JOK786347 JYG786347 KIC786347 KRY786347 LBU786347 LLQ786347 LVM786347 MFI786347 MPE786347 MZA786347 NIW786347 NSS786347 OCO786347 OMK786347 OWG786347 PGC786347 PPY786347 PZU786347 QJQ786347 QTM786347 RDI786347 RNE786347 RXA786347 SGW786347 SQS786347 TAO786347 TKK786347 TUG786347 UEC786347 UNY786347 UXU786347 VHQ786347 VRM786347 WBI786347 WLE786347 WVA786347 IO851883 SK851883 ACG851883 AMC851883 AVY851883 BFU851883 BPQ851883 BZM851883 CJI851883 CTE851883 DDA851883 DMW851883 DWS851883 EGO851883 EQK851883 FAG851883 FKC851883 FTY851883 GDU851883 GNQ851883 GXM851883 HHI851883 HRE851883 IBA851883 IKW851883 IUS851883 JEO851883 JOK851883 JYG851883 KIC851883 KRY851883 LBU851883 LLQ851883 LVM851883 MFI851883 MPE851883 MZA851883 NIW851883 NSS851883 OCO851883 OMK851883 OWG851883 PGC851883 PPY851883 PZU851883 QJQ851883 QTM851883 RDI851883 RNE851883 RXA851883 SGW851883 SQS851883 TAO851883 TKK851883 TUG851883 UEC851883 UNY851883 UXU851883 VHQ851883 VRM851883 WBI851883 WLE851883 WVA851883 IO917419 SK917419 ACG917419 AMC917419 AVY917419 BFU917419 BPQ917419 BZM917419 CJI917419 CTE917419 DDA917419 DMW917419 DWS917419 EGO917419 EQK917419 FAG917419 FKC917419 FTY917419 GDU917419 GNQ917419 GXM917419 HHI917419 HRE917419 IBA917419 IKW917419 IUS917419 JEO917419 JOK917419 JYG917419 KIC917419 KRY917419 LBU917419 LLQ917419 LVM917419 MFI917419 MPE917419 MZA917419 NIW917419 NSS917419 OCO917419 OMK917419 OWG917419 PGC917419 PPY917419 PZU917419 QJQ917419 QTM917419 RDI917419 RNE917419 RXA917419 SGW917419 SQS917419 TAO917419 TKK917419 TUG917419 UEC917419 UNY917419 UXU917419 VHQ917419 VRM917419 WBI917419 WLE917419 WVA917419 IO982955 SK982955 ACG982955 AMC982955 AVY982955 BFU982955 BPQ982955 BZM982955 CJI982955 CTE982955 DDA982955 DMW982955 DWS982955 EGO982955 EQK982955 FAG982955 FKC982955 FTY982955 GDU982955 GNQ982955 GXM982955 HHI982955 HRE982955 IBA982955 IKW982955 IUS982955 JEO982955 JOK982955 JYG982955 KIC982955 KRY982955 LBU982955 LLQ982955 LVM982955 MFI982955 MPE982955 MZA982955 NIW982955 NSS982955 OCO982955 OMK982955 OWG982955 PGC982955 PPY982955 PZU982955 QJQ982955 QTM982955 RDI982955 RNE982955 RXA982955 SGW982955 SQS982955 TAO982955 TKK982955 TUG982955 UEC982955 UNY982955 UXU982955 VHQ982955 VRM982955 WBI982955 WLE982955 WVA982955 IO65428 SK65428 ACG65428 AMC65428 AVY65428 BFU65428 BPQ65428 BZM65428 CJI65428 CTE65428 DDA65428 DMW65428 DWS65428 EGO65428 EQK65428 FAG65428 FKC65428 FTY65428 GDU65428 GNQ65428 GXM65428 HHI65428 HRE65428 IBA65428 IKW65428 IUS65428 JEO65428 JOK65428 JYG65428 KIC65428 KRY65428 LBU65428 LLQ65428 LVM65428 MFI65428 MPE65428 MZA65428 NIW65428 NSS65428 OCO65428 OMK65428 OWG65428 PGC65428 PPY65428 PZU65428 QJQ65428 QTM65428 RDI65428 RNE65428 RXA65428 SGW65428 SQS65428 TAO65428 TKK65428 TUG65428 UEC65428 UNY65428 UXU65428 VHQ65428 VRM65428 WBI65428 WLE65428 WVA65428 IO130964 SK130964 ACG130964 AMC130964 AVY130964 BFU130964 BPQ130964 BZM130964 CJI130964 CTE130964 DDA130964 DMW130964 DWS130964 EGO130964 EQK130964 FAG130964 FKC130964 FTY130964 GDU130964 GNQ130964 GXM130964 HHI130964 HRE130964 IBA130964 IKW130964 IUS130964 JEO130964 JOK130964 JYG130964 KIC130964 KRY130964 LBU130964 LLQ130964 LVM130964 MFI130964 MPE130964 MZA130964 NIW130964 NSS130964 OCO130964 OMK130964 OWG130964 PGC130964 PPY130964 PZU130964 QJQ130964 QTM130964 RDI130964 RNE130964 RXA130964 SGW130964 SQS130964 TAO130964 TKK130964 TUG130964 UEC130964 UNY130964 UXU130964 VHQ130964 VRM130964 WBI130964 WLE130964 WVA130964 IO196500 SK196500 ACG196500 AMC196500 AVY196500 BFU196500 BPQ196500 BZM196500 CJI196500 CTE196500 DDA196500 DMW196500 DWS196500 EGO196500 EQK196500 FAG196500 FKC196500 FTY196500 GDU196500 GNQ196500 GXM196500 HHI196500 HRE196500 IBA196500 IKW196500 IUS196500 JEO196500 JOK196500 JYG196500 KIC196500 KRY196500 LBU196500 LLQ196500 LVM196500 MFI196500 MPE196500 MZA196500 NIW196500 NSS196500 OCO196500 OMK196500 OWG196500 PGC196500 PPY196500 PZU196500 QJQ196500 QTM196500 RDI196500 RNE196500 RXA196500 SGW196500 SQS196500 TAO196500 TKK196500 TUG196500 UEC196500 UNY196500 UXU196500 VHQ196500 VRM196500 WBI196500 WLE196500 WVA196500 IO262036 SK262036 ACG262036 AMC262036 AVY262036 BFU262036 BPQ262036 BZM262036 CJI262036 CTE262036 DDA262036 DMW262036 DWS262036 EGO262036 EQK262036 FAG262036 FKC262036 FTY262036 GDU262036 GNQ262036 GXM262036 HHI262036 HRE262036 IBA262036 IKW262036 IUS262036 JEO262036 JOK262036 JYG262036 KIC262036 KRY262036 LBU262036 LLQ262036 LVM262036 MFI262036 MPE262036 MZA262036 NIW262036 NSS262036 OCO262036 OMK262036 OWG262036 PGC262036 PPY262036 PZU262036 QJQ262036 QTM262036 RDI262036 RNE262036 RXA262036 SGW262036 SQS262036 TAO262036 TKK262036 TUG262036 UEC262036 UNY262036 UXU262036 VHQ262036 VRM262036 WBI262036 WLE262036 WVA262036 IO327572 SK327572 ACG327572 AMC327572 AVY327572 BFU327572 BPQ327572 BZM327572 CJI327572 CTE327572 DDA327572 DMW327572 DWS327572 EGO327572 EQK327572 FAG327572 FKC327572 FTY327572 GDU327572 GNQ327572 GXM327572 HHI327572 HRE327572 IBA327572 IKW327572 IUS327572 JEO327572 JOK327572 JYG327572 KIC327572 KRY327572 LBU327572 LLQ327572 LVM327572 MFI327572 MPE327572 MZA327572 NIW327572 NSS327572 OCO327572 OMK327572 OWG327572 PGC327572 PPY327572 PZU327572 QJQ327572 QTM327572 RDI327572 RNE327572 RXA327572 SGW327572 SQS327572 TAO327572 TKK327572 TUG327572 UEC327572 UNY327572 UXU327572 VHQ327572 VRM327572 WBI327572 WLE327572 WVA327572 IO393108 SK393108 ACG393108 AMC393108 AVY393108 BFU393108 BPQ393108 BZM393108 CJI393108 CTE393108 DDA393108 DMW393108 DWS393108 EGO393108 EQK393108 FAG393108 FKC393108 FTY393108 GDU393108 GNQ393108 GXM393108 HHI393108 HRE393108 IBA393108 IKW393108 IUS393108 JEO393108 JOK393108 JYG393108 KIC393108 KRY393108 LBU393108 LLQ393108 LVM393108 MFI393108 MPE393108 MZA393108 NIW393108 NSS393108 OCO393108 OMK393108 OWG393108 PGC393108 PPY393108 PZU393108 QJQ393108 QTM393108 RDI393108 RNE393108 RXA393108 SGW393108 SQS393108 TAO393108 TKK393108 TUG393108 UEC393108 UNY393108 UXU393108 VHQ393108 VRM393108 WBI393108 WLE393108 WVA393108 IO458644 SK458644 ACG458644 AMC458644 AVY458644 BFU458644 BPQ458644 BZM458644 CJI458644 CTE458644 DDA458644 DMW458644 DWS458644 EGO458644 EQK458644 FAG458644 FKC458644 FTY458644 GDU458644 GNQ458644 GXM458644 HHI458644 HRE458644 IBA458644 IKW458644 IUS458644 JEO458644 JOK458644 JYG458644 KIC458644 KRY458644 LBU458644 LLQ458644 LVM458644 MFI458644 MPE458644 MZA458644 NIW458644 NSS458644 OCO458644 OMK458644 OWG458644 PGC458644 PPY458644 PZU458644 QJQ458644 QTM458644 RDI458644 RNE458644 RXA458644 SGW458644 SQS458644 TAO458644 TKK458644 TUG458644 UEC458644 UNY458644 UXU458644 VHQ458644 VRM458644 WBI458644 WLE458644 WVA458644 IO524180 SK524180 ACG524180 AMC524180 AVY524180 BFU524180 BPQ524180 BZM524180 CJI524180 CTE524180 DDA524180 DMW524180 DWS524180 EGO524180 EQK524180 FAG524180 FKC524180 FTY524180 GDU524180 GNQ524180 GXM524180 HHI524180 HRE524180 IBA524180 IKW524180 IUS524180 JEO524180 JOK524180 JYG524180 KIC524180 KRY524180 LBU524180 LLQ524180 LVM524180 MFI524180 MPE524180 MZA524180 NIW524180 NSS524180 OCO524180 OMK524180 OWG524180 PGC524180 PPY524180 PZU524180 QJQ524180 QTM524180 RDI524180 RNE524180 RXA524180 SGW524180 SQS524180 TAO524180 TKK524180 TUG524180 UEC524180 UNY524180 UXU524180 VHQ524180 VRM524180 WBI524180 WLE524180 WVA524180 IO589716 SK589716 ACG589716 AMC589716 AVY589716 BFU589716 BPQ589716 BZM589716 CJI589716 CTE589716 DDA589716 DMW589716 DWS589716 EGO589716 EQK589716 FAG589716 FKC589716 FTY589716 GDU589716 GNQ589716 GXM589716 HHI589716 HRE589716 IBA589716 IKW589716 IUS589716 JEO589716 JOK589716 JYG589716 KIC589716 KRY589716 LBU589716 LLQ589716 LVM589716 MFI589716 MPE589716 MZA589716 NIW589716 NSS589716 OCO589716 OMK589716 OWG589716 PGC589716 PPY589716 PZU589716 QJQ589716 QTM589716 RDI589716 RNE589716 RXA589716 SGW589716 SQS589716 TAO589716 TKK589716 TUG589716 UEC589716 UNY589716 UXU589716 VHQ589716 VRM589716 WBI589716 WLE589716 WVA589716 IO655252 SK655252 ACG655252 AMC655252 AVY655252 BFU655252 BPQ655252 BZM655252 CJI655252 CTE655252 DDA655252 DMW655252 DWS655252 EGO655252 EQK655252 FAG655252 FKC655252 FTY655252 GDU655252 GNQ655252 GXM655252 HHI655252 HRE655252 IBA655252 IKW655252 IUS655252 JEO655252 JOK655252 JYG655252 KIC655252 KRY655252 LBU655252 LLQ655252 LVM655252 MFI655252 MPE655252 MZA655252 NIW655252 NSS655252 OCO655252 OMK655252 OWG655252 PGC655252 PPY655252 PZU655252 QJQ655252 QTM655252 RDI655252 RNE655252 RXA655252 SGW655252 SQS655252 TAO655252 TKK655252 TUG655252 UEC655252 UNY655252 UXU655252 VHQ655252 VRM655252 WBI655252 WLE655252 WVA655252 IO720788 SK720788 ACG720788 AMC720788 AVY720788 BFU720788 BPQ720788 BZM720788 CJI720788 CTE720788 DDA720788 DMW720788 DWS720788 EGO720788 EQK720788 FAG720788 FKC720788 FTY720788 GDU720788 GNQ720788 GXM720788 HHI720788 HRE720788 IBA720788 IKW720788 IUS720788 JEO720788 JOK720788 JYG720788 KIC720788 KRY720788 LBU720788 LLQ720788 LVM720788 MFI720788 MPE720788 MZA720788 NIW720788 NSS720788 OCO720788 OMK720788 OWG720788 PGC720788 PPY720788 PZU720788 QJQ720788 QTM720788 RDI720788 RNE720788 RXA720788 SGW720788 SQS720788 TAO720788 TKK720788 TUG720788 UEC720788 UNY720788 UXU720788 VHQ720788 VRM720788 WBI720788 WLE720788 WVA720788 IO786324 SK786324 ACG786324 AMC786324 AVY786324 BFU786324 BPQ786324 BZM786324 CJI786324 CTE786324 DDA786324 DMW786324 DWS786324 EGO786324 EQK786324 FAG786324 FKC786324 FTY786324 GDU786324 GNQ786324 GXM786324 HHI786324 HRE786324 IBA786324 IKW786324 IUS786324 JEO786324 JOK786324 JYG786324 KIC786324 KRY786324 LBU786324 LLQ786324 LVM786324 MFI786324 MPE786324 MZA786324 NIW786324 NSS786324 OCO786324 OMK786324 OWG786324 PGC786324 PPY786324 PZU786324 QJQ786324 QTM786324 RDI786324 RNE786324 RXA786324 SGW786324 SQS786324 TAO786324 TKK786324 TUG786324 UEC786324 UNY786324 UXU786324 VHQ786324 VRM786324 WBI786324 WLE786324 WVA786324 IO851860 SK851860 ACG851860 AMC851860 AVY851860 BFU851860 BPQ851860 BZM851860 CJI851860 CTE851860 DDA851860 DMW851860 DWS851860 EGO851860 EQK851860 FAG851860 FKC851860 FTY851860 GDU851860 GNQ851860 GXM851860 HHI851860 HRE851860 IBA851860 IKW851860 IUS851860 JEO851860 JOK851860 JYG851860 KIC851860 KRY851860 LBU851860 LLQ851860 LVM851860 MFI851860 MPE851860 MZA851860 NIW851860 NSS851860 OCO851860 OMK851860 OWG851860 PGC851860 PPY851860 PZU851860 QJQ851860 QTM851860 RDI851860 RNE851860 RXA851860 SGW851860 SQS851860 TAO851860 TKK851860 TUG851860 UEC851860 UNY851860 UXU851860 VHQ851860 VRM851860 WBI851860 WLE851860 WVA851860 IO917396 SK917396 ACG917396 AMC917396 AVY917396 BFU917396 BPQ917396 BZM917396 CJI917396 CTE917396 DDA917396 DMW917396 DWS917396 EGO917396 EQK917396 FAG917396 FKC917396 FTY917396 GDU917396 GNQ917396 GXM917396 HHI917396 HRE917396 IBA917396 IKW917396 IUS917396 JEO917396 JOK917396 JYG917396 KIC917396 KRY917396 LBU917396 LLQ917396 LVM917396 MFI917396 MPE917396 MZA917396 NIW917396 NSS917396 OCO917396 OMK917396 OWG917396 PGC917396 PPY917396 PZU917396 QJQ917396 QTM917396 RDI917396 RNE917396 RXA917396 SGW917396 SQS917396 TAO917396 TKK917396 TUG917396 UEC917396 UNY917396 UXU917396 VHQ917396 VRM917396 WBI917396 WLE917396 WVA917396 IO982932 SK982932 ACG982932 AMC982932 AVY982932 BFU982932 BPQ982932 BZM982932 CJI982932 CTE982932 DDA982932 DMW982932 DWS982932 EGO982932 EQK982932 FAG982932 FKC982932 FTY982932 GDU982932 GNQ982932 GXM982932 HHI982932 HRE982932 IBA982932 IKW982932 IUS982932 JEO982932 JOK982932 JYG982932 KIC982932 KRY982932 LBU982932 LLQ982932 LVM982932 MFI982932 MPE982932 MZA982932 NIW982932 NSS982932 OCO982932 OMK982932 OWG982932 PGC982932 PPY982932 PZU982932 QJQ982932 QTM982932 RDI982932 RNE982932 RXA982932 SGW982932 SQS982932 TAO982932 TKK982932 TUG982932 UEC982932 UNY982932 UXU982932 VHQ982932 VRM982932 WBI982932 WLE982932 WVA982932 IO65378 SK65378 ACG65378 AMC65378 AVY65378 BFU65378 BPQ65378 BZM65378 CJI65378 CTE65378 DDA65378 DMW65378 DWS65378 EGO65378 EQK65378 FAG65378 FKC65378 FTY65378 GDU65378 GNQ65378 GXM65378 HHI65378 HRE65378 IBA65378 IKW65378 IUS65378 JEO65378 JOK65378 JYG65378 KIC65378 KRY65378 LBU65378 LLQ65378 LVM65378 MFI65378 MPE65378 MZA65378 NIW65378 NSS65378 OCO65378 OMK65378 OWG65378 PGC65378 PPY65378 PZU65378 QJQ65378 QTM65378 RDI65378 RNE65378 RXA65378 SGW65378 SQS65378 TAO65378 TKK65378 TUG65378 UEC65378 UNY65378 UXU65378 VHQ65378 VRM65378 WBI65378 WLE65378 WVA65378 IO130914 SK130914 ACG130914 AMC130914 AVY130914 BFU130914 BPQ130914 BZM130914 CJI130914 CTE130914 DDA130914 DMW130914 DWS130914 EGO130914 EQK130914 FAG130914 FKC130914 FTY130914 GDU130914 GNQ130914 GXM130914 HHI130914 HRE130914 IBA130914 IKW130914 IUS130914 JEO130914 JOK130914 JYG130914 KIC130914 KRY130914 LBU130914 LLQ130914 LVM130914 MFI130914 MPE130914 MZA130914 NIW130914 NSS130914 OCO130914 OMK130914 OWG130914 PGC130914 PPY130914 PZU130914 QJQ130914 QTM130914 RDI130914 RNE130914 RXA130914 SGW130914 SQS130914 TAO130914 TKK130914 TUG130914 UEC130914 UNY130914 UXU130914 VHQ130914 VRM130914 WBI130914 WLE130914 WVA130914 IO196450 SK196450 ACG196450 AMC196450 AVY196450 BFU196450 BPQ196450 BZM196450 CJI196450 CTE196450 DDA196450 DMW196450 DWS196450 EGO196450 EQK196450 FAG196450 FKC196450 FTY196450 GDU196450 GNQ196450 GXM196450 HHI196450 HRE196450 IBA196450 IKW196450 IUS196450 JEO196450 JOK196450 JYG196450 KIC196450 KRY196450 LBU196450 LLQ196450 LVM196450 MFI196450 MPE196450 MZA196450 NIW196450 NSS196450 OCO196450 OMK196450 OWG196450 PGC196450 PPY196450 PZU196450 QJQ196450 QTM196450 RDI196450 RNE196450 RXA196450 SGW196450 SQS196450 TAO196450 TKK196450 TUG196450 UEC196450 UNY196450 UXU196450 VHQ196450 VRM196450 WBI196450 WLE196450 WVA196450 IO261986 SK261986 ACG261986 AMC261986 AVY261986 BFU261986 BPQ261986 BZM261986 CJI261986 CTE261986 DDA261986 DMW261986 DWS261986 EGO261986 EQK261986 FAG261986 FKC261986 FTY261986 GDU261986 GNQ261986 GXM261986 HHI261986 HRE261986 IBA261986 IKW261986 IUS261986 JEO261986 JOK261986 JYG261986 KIC261986 KRY261986 LBU261986 LLQ261986 LVM261986 MFI261986 MPE261986 MZA261986 NIW261986 NSS261986 OCO261986 OMK261986 OWG261986 PGC261986 PPY261986 PZU261986 QJQ261986 QTM261986 RDI261986 RNE261986 RXA261986 SGW261986 SQS261986 TAO261986 TKK261986 TUG261986 UEC261986 UNY261986 UXU261986 VHQ261986 VRM261986 WBI261986 WLE261986 WVA261986 IO327522 SK327522 ACG327522 AMC327522 AVY327522 BFU327522 BPQ327522 BZM327522 CJI327522 CTE327522 DDA327522 DMW327522 DWS327522 EGO327522 EQK327522 FAG327522 FKC327522 FTY327522 GDU327522 GNQ327522 GXM327522 HHI327522 HRE327522 IBA327522 IKW327522 IUS327522 JEO327522 JOK327522 JYG327522 KIC327522 KRY327522 LBU327522 LLQ327522 LVM327522 MFI327522 MPE327522 MZA327522 NIW327522 NSS327522 OCO327522 OMK327522 OWG327522 PGC327522 PPY327522 PZU327522 QJQ327522 QTM327522 RDI327522 RNE327522 RXA327522 SGW327522 SQS327522 TAO327522 TKK327522 TUG327522 UEC327522 UNY327522 UXU327522 VHQ327522 VRM327522 WBI327522 WLE327522 WVA327522 IO393058 SK393058 ACG393058 AMC393058 AVY393058 BFU393058 BPQ393058 BZM393058 CJI393058 CTE393058 DDA393058 DMW393058 DWS393058 EGO393058 EQK393058 FAG393058 FKC393058 FTY393058 GDU393058 GNQ393058 GXM393058 HHI393058 HRE393058 IBA393058 IKW393058 IUS393058 JEO393058 JOK393058 JYG393058 KIC393058 KRY393058 LBU393058 LLQ393058 LVM393058 MFI393058 MPE393058 MZA393058 NIW393058 NSS393058 OCO393058 OMK393058 OWG393058 PGC393058 PPY393058 PZU393058 QJQ393058 QTM393058 RDI393058 RNE393058 RXA393058 SGW393058 SQS393058 TAO393058 TKK393058 TUG393058 UEC393058 UNY393058 UXU393058 VHQ393058 VRM393058 WBI393058 WLE393058 WVA393058 IO458594 SK458594 ACG458594 AMC458594 AVY458594 BFU458594 BPQ458594 BZM458594 CJI458594 CTE458594 DDA458594 DMW458594 DWS458594 EGO458594 EQK458594 FAG458594 FKC458594 FTY458594 GDU458594 GNQ458594 GXM458594 HHI458594 HRE458594 IBA458594 IKW458594 IUS458594 JEO458594 JOK458594 JYG458594 KIC458594 KRY458594 LBU458594 LLQ458594 LVM458594 MFI458594 MPE458594 MZA458594 NIW458594 NSS458594 OCO458594 OMK458594 OWG458594 PGC458594 PPY458594 PZU458594 QJQ458594 QTM458594 RDI458594 RNE458594 RXA458594 SGW458594 SQS458594 TAO458594 TKK458594 TUG458594 UEC458594 UNY458594 UXU458594 VHQ458594 VRM458594 WBI458594 WLE458594 WVA458594 IO524130 SK524130 ACG524130 AMC524130 AVY524130 BFU524130 BPQ524130 BZM524130 CJI524130 CTE524130 DDA524130 DMW524130 DWS524130 EGO524130 EQK524130 FAG524130 FKC524130 FTY524130 GDU524130 GNQ524130 GXM524130 HHI524130 HRE524130 IBA524130 IKW524130 IUS524130 JEO524130 JOK524130 JYG524130 KIC524130 KRY524130 LBU524130 LLQ524130 LVM524130 MFI524130 MPE524130 MZA524130 NIW524130 NSS524130 OCO524130 OMK524130 OWG524130 PGC524130 PPY524130 PZU524130 QJQ524130 QTM524130 RDI524130 RNE524130 RXA524130 SGW524130 SQS524130 TAO524130 TKK524130 TUG524130 UEC524130 UNY524130 UXU524130 VHQ524130 VRM524130 WBI524130 WLE524130 WVA524130 IO589666 SK589666 ACG589666 AMC589666 AVY589666 BFU589666 BPQ589666 BZM589666 CJI589666 CTE589666 DDA589666 DMW589666 DWS589666 EGO589666 EQK589666 FAG589666 FKC589666 FTY589666 GDU589666 GNQ589666 GXM589666 HHI589666 HRE589666 IBA589666 IKW589666 IUS589666 JEO589666 JOK589666 JYG589666 KIC589666 KRY589666 LBU589666 LLQ589666 LVM589666 MFI589666 MPE589666 MZA589666 NIW589666 NSS589666 OCO589666 OMK589666 OWG589666 PGC589666 PPY589666 PZU589666 QJQ589666 QTM589666 RDI589666 RNE589666 RXA589666 SGW589666 SQS589666 TAO589666 TKK589666 TUG589666 UEC589666 UNY589666 UXU589666 VHQ589666 VRM589666 WBI589666 WLE589666 WVA589666 IO655202 SK655202 ACG655202 AMC655202 AVY655202 BFU655202 BPQ655202 BZM655202 CJI655202 CTE655202 DDA655202 DMW655202 DWS655202 EGO655202 EQK655202 FAG655202 FKC655202 FTY655202 GDU655202 GNQ655202 GXM655202 HHI655202 HRE655202 IBA655202 IKW655202 IUS655202 JEO655202 JOK655202 JYG655202 KIC655202 KRY655202 LBU655202 LLQ655202 LVM655202 MFI655202 MPE655202 MZA655202 NIW655202 NSS655202 OCO655202 OMK655202 OWG655202 PGC655202 PPY655202 PZU655202 QJQ655202 QTM655202 RDI655202 RNE655202 RXA655202 SGW655202 SQS655202 TAO655202 TKK655202 TUG655202 UEC655202 UNY655202 UXU655202 VHQ655202 VRM655202 WBI655202 WLE655202 WVA655202 IO720738 SK720738 ACG720738 AMC720738 AVY720738 BFU720738 BPQ720738 BZM720738 CJI720738 CTE720738 DDA720738 DMW720738 DWS720738 EGO720738 EQK720738 FAG720738 FKC720738 FTY720738 GDU720738 GNQ720738 GXM720738 HHI720738 HRE720738 IBA720738 IKW720738 IUS720738 JEO720738 JOK720738 JYG720738 KIC720738 KRY720738 LBU720738 LLQ720738 LVM720738 MFI720738 MPE720738 MZA720738 NIW720738 NSS720738 OCO720738 OMK720738 OWG720738 PGC720738 PPY720738 PZU720738 QJQ720738 QTM720738 RDI720738 RNE720738 RXA720738 SGW720738 SQS720738 TAO720738 TKK720738 TUG720738 UEC720738 UNY720738 UXU720738 VHQ720738 VRM720738 WBI720738 WLE720738 WVA720738 IO786274 SK786274 ACG786274 AMC786274 AVY786274 BFU786274 BPQ786274 BZM786274 CJI786274 CTE786274 DDA786274 DMW786274 DWS786274 EGO786274 EQK786274 FAG786274 FKC786274 FTY786274 GDU786274 GNQ786274 GXM786274 HHI786274 HRE786274 IBA786274 IKW786274 IUS786274 JEO786274 JOK786274 JYG786274 KIC786274 KRY786274 LBU786274 LLQ786274 LVM786274 MFI786274 MPE786274 MZA786274 NIW786274 NSS786274 OCO786274 OMK786274 OWG786274 PGC786274 PPY786274 PZU786274 QJQ786274 QTM786274 RDI786274 RNE786274 RXA786274 SGW786274 SQS786274 TAO786274 TKK786274 TUG786274 UEC786274 UNY786274 UXU786274 VHQ786274 VRM786274 WBI786274 WLE786274 WVA786274 IO851810 SK851810 ACG851810 AMC851810 AVY851810 BFU851810 BPQ851810 BZM851810 CJI851810 CTE851810 DDA851810 DMW851810 DWS851810 EGO851810 EQK851810 FAG851810 FKC851810 FTY851810 GDU851810 GNQ851810 GXM851810 HHI851810 HRE851810 IBA851810 IKW851810 IUS851810 JEO851810 JOK851810 JYG851810 KIC851810 KRY851810 LBU851810 LLQ851810 LVM851810 MFI851810 MPE851810 MZA851810 NIW851810 NSS851810 OCO851810 OMK851810 OWG851810 PGC851810 PPY851810 PZU851810 QJQ851810 QTM851810 RDI851810 RNE851810 RXA851810 SGW851810 SQS851810 TAO851810 TKK851810 TUG851810 UEC851810 UNY851810 UXU851810 VHQ851810 VRM851810 WBI851810 WLE851810 WVA851810 IO917346 SK917346 ACG917346 AMC917346 AVY917346 BFU917346 BPQ917346 BZM917346 CJI917346 CTE917346 DDA917346 DMW917346 DWS917346 EGO917346 EQK917346 FAG917346 FKC917346 FTY917346 GDU917346 GNQ917346 GXM917346 HHI917346 HRE917346 IBA917346 IKW917346 IUS917346 JEO917346 JOK917346 JYG917346 KIC917346 KRY917346 LBU917346 LLQ917346 LVM917346 MFI917346 MPE917346 MZA917346 NIW917346 NSS917346 OCO917346 OMK917346 OWG917346 PGC917346 PPY917346 PZU917346 QJQ917346 QTM917346 RDI917346 RNE917346 RXA917346 SGW917346 SQS917346 TAO917346 TKK917346 TUG917346 UEC917346 UNY917346 UXU917346 VHQ917346 VRM917346 WBI917346 WLE917346 WVA917346 IO982882 SK982882 ACG982882 AMC982882 AVY982882 BFU982882 BPQ982882 BZM982882 CJI982882 CTE982882 DDA982882 DMW982882 DWS982882 EGO982882 EQK982882 FAG982882 FKC982882 FTY982882 GDU982882 GNQ982882 GXM982882 HHI982882 HRE982882 IBA982882 IKW982882 IUS982882 JEO982882 JOK982882 JYG982882 KIC982882 KRY982882 LBU982882 LLQ982882 LVM982882 MFI982882 MPE982882 MZA982882 NIW982882 NSS982882 OCO982882 OMK982882 OWG982882 PGC982882 PPY982882 PZU982882 QJQ982882 QTM982882 RDI982882 RNE982882 RXA982882 SGW982882 SQS982882 TAO982882 TKK982882 TUG982882 UEC982882 UNY982882 UXU982882 VHQ982882 VRM982882 WBI982882 WLE982882 WVA982882 IO65352 SK65352 ACG65352 AMC65352 AVY65352 BFU65352 BPQ65352 BZM65352 CJI65352 CTE65352 DDA65352 DMW65352 DWS65352 EGO65352 EQK65352 FAG65352 FKC65352 FTY65352 GDU65352 GNQ65352 GXM65352 HHI65352 HRE65352 IBA65352 IKW65352 IUS65352 JEO65352 JOK65352 JYG65352 KIC65352 KRY65352 LBU65352 LLQ65352 LVM65352 MFI65352 MPE65352 MZA65352 NIW65352 NSS65352 OCO65352 OMK65352 OWG65352 PGC65352 PPY65352 PZU65352 QJQ65352 QTM65352 RDI65352 RNE65352 RXA65352 SGW65352 SQS65352 TAO65352 TKK65352 TUG65352 UEC65352 UNY65352 UXU65352 VHQ65352 VRM65352 WBI65352 WLE65352 WVA65352 IO130888 SK130888 ACG130888 AMC130888 AVY130888 BFU130888 BPQ130888 BZM130888 CJI130888 CTE130888 DDA130888 DMW130888 DWS130888 EGO130888 EQK130888 FAG130888 FKC130888 FTY130888 GDU130888 GNQ130888 GXM130888 HHI130888 HRE130888 IBA130888 IKW130888 IUS130888 JEO130888 JOK130888 JYG130888 KIC130888 KRY130888 LBU130888 LLQ130888 LVM130888 MFI130888 MPE130888 MZA130888 NIW130888 NSS130888 OCO130888 OMK130888 OWG130888 PGC130888 PPY130888 PZU130888 QJQ130888 QTM130888 RDI130888 RNE130888 RXA130888 SGW130888 SQS130888 TAO130888 TKK130888 TUG130888 UEC130888 UNY130888 UXU130888 VHQ130888 VRM130888 WBI130888 WLE130888 WVA130888 IO196424 SK196424 ACG196424 AMC196424 AVY196424 BFU196424 BPQ196424 BZM196424 CJI196424 CTE196424 DDA196424 DMW196424 DWS196424 EGO196424 EQK196424 FAG196424 FKC196424 FTY196424 GDU196424 GNQ196424 GXM196424 HHI196424 HRE196424 IBA196424 IKW196424 IUS196424 JEO196424 JOK196424 JYG196424 KIC196424 KRY196424 LBU196424 LLQ196424 LVM196424 MFI196424 MPE196424 MZA196424 NIW196424 NSS196424 OCO196424 OMK196424 OWG196424 PGC196424 PPY196424 PZU196424 QJQ196424 QTM196424 RDI196424 RNE196424 RXA196424 SGW196424 SQS196424 TAO196424 TKK196424 TUG196424 UEC196424 UNY196424 UXU196424 VHQ196424 VRM196424 WBI196424 WLE196424 WVA196424 IO261960 SK261960 ACG261960 AMC261960 AVY261960 BFU261960 BPQ261960 BZM261960 CJI261960 CTE261960 DDA261960 DMW261960 DWS261960 EGO261960 EQK261960 FAG261960 FKC261960 FTY261960 GDU261960 GNQ261960 GXM261960 HHI261960 HRE261960 IBA261960 IKW261960 IUS261960 JEO261960 JOK261960 JYG261960 KIC261960 KRY261960 LBU261960 LLQ261960 LVM261960 MFI261960 MPE261960 MZA261960 NIW261960 NSS261960 OCO261960 OMK261960 OWG261960 PGC261960 PPY261960 PZU261960 QJQ261960 QTM261960 RDI261960 RNE261960 RXA261960 SGW261960 SQS261960 TAO261960 TKK261960 TUG261960 UEC261960 UNY261960 UXU261960 VHQ261960 VRM261960 WBI261960 WLE261960 WVA261960 IO327496 SK327496 ACG327496 AMC327496 AVY327496 BFU327496 BPQ327496 BZM327496 CJI327496 CTE327496 DDA327496 DMW327496 DWS327496 EGO327496 EQK327496 FAG327496 FKC327496 FTY327496 GDU327496 GNQ327496 GXM327496 HHI327496 HRE327496 IBA327496 IKW327496 IUS327496 JEO327496 JOK327496 JYG327496 KIC327496 KRY327496 LBU327496 LLQ327496 LVM327496 MFI327496 MPE327496 MZA327496 NIW327496 NSS327496 OCO327496 OMK327496 OWG327496 PGC327496 PPY327496 PZU327496 QJQ327496 QTM327496 RDI327496 RNE327496 RXA327496 SGW327496 SQS327496 TAO327496 TKK327496 TUG327496 UEC327496 UNY327496 UXU327496 VHQ327496 VRM327496 WBI327496 WLE327496 WVA327496 IO393032 SK393032 ACG393032 AMC393032 AVY393032 BFU393032 BPQ393032 BZM393032 CJI393032 CTE393032 DDA393032 DMW393032 DWS393032 EGO393032 EQK393032 FAG393032 FKC393032 FTY393032 GDU393032 GNQ393032 GXM393032 HHI393032 HRE393032 IBA393032 IKW393032 IUS393032 JEO393032 JOK393032 JYG393032 KIC393032 KRY393032 LBU393032 LLQ393032 LVM393032 MFI393032 MPE393032 MZA393032 NIW393032 NSS393032 OCO393032 OMK393032 OWG393032 PGC393032 PPY393032 PZU393032 QJQ393032 QTM393032 RDI393032 RNE393032 RXA393032 SGW393032 SQS393032 TAO393032 TKK393032 TUG393032 UEC393032 UNY393032 UXU393032 VHQ393032 VRM393032 WBI393032 WLE393032 WVA393032 IO458568 SK458568 ACG458568 AMC458568 AVY458568 BFU458568 BPQ458568 BZM458568 CJI458568 CTE458568 DDA458568 DMW458568 DWS458568 EGO458568 EQK458568 FAG458568 FKC458568 FTY458568 GDU458568 GNQ458568 GXM458568 HHI458568 HRE458568 IBA458568 IKW458568 IUS458568 JEO458568 JOK458568 JYG458568 KIC458568 KRY458568 LBU458568 LLQ458568 LVM458568 MFI458568 MPE458568 MZA458568 NIW458568 NSS458568 OCO458568 OMK458568 OWG458568 PGC458568 PPY458568 PZU458568 QJQ458568 QTM458568 RDI458568 RNE458568 RXA458568 SGW458568 SQS458568 TAO458568 TKK458568 TUG458568 UEC458568 UNY458568 UXU458568 VHQ458568 VRM458568 WBI458568 WLE458568 WVA458568 IO524104 SK524104 ACG524104 AMC524104 AVY524104 BFU524104 BPQ524104 BZM524104 CJI524104 CTE524104 DDA524104 DMW524104 DWS524104 EGO524104 EQK524104 FAG524104 FKC524104 FTY524104 GDU524104 GNQ524104 GXM524104 HHI524104 HRE524104 IBA524104 IKW524104 IUS524104 JEO524104 JOK524104 JYG524104 KIC524104 KRY524104 LBU524104 LLQ524104 LVM524104 MFI524104 MPE524104 MZA524104 NIW524104 NSS524104 OCO524104 OMK524104 OWG524104 PGC524104 PPY524104 PZU524104 QJQ524104 QTM524104 RDI524104 RNE524104 RXA524104 SGW524104 SQS524104 TAO524104 TKK524104 TUG524104 UEC524104 UNY524104 UXU524104 VHQ524104 VRM524104 WBI524104 WLE524104 WVA524104 IO589640 SK589640 ACG589640 AMC589640 AVY589640 BFU589640 BPQ589640 BZM589640 CJI589640 CTE589640 DDA589640 DMW589640 DWS589640 EGO589640 EQK589640 FAG589640 FKC589640 FTY589640 GDU589640 GNQ589640 GXM589640 HHI589640 HRE589640 IBA589640 IKW589640 IUS589640 JEO589640 JOK589640 JYG589640 KIC589640 KRY589640 LBU589640 LLQ589640 LVM589640 MFI589640 MPE589640 MZA589640 NIW589640 NSS589640 OCO589640 OMK589640 OWG589640 PGC589640 PPY589640 PZU589640 QJQ589640 QTM589640 RDI589640 RNE589640 RXA589640 SGW589640 SQS589640 TAO589640 TKK589640 TUG589640 UEC589640 UNY589640 UXU589640 VHQ589640 VRM589640 WBI589640 WLE589640 WVA589640 IO655176 SK655176 ACG655176 AMC655176 AVY655176 BFU655176 BPQ655176 BZM655176 CJI655176 CTE655176 DDA655176 DMW655176 DWS655176 EGO655176 EQK655176 FAG655176 FKC655176 FTY655176 GDU655176 GNQ655176 GXM655176 HHI655176 HRE655176 IBA655176 IKW655176 IUS655176 JEO655176 JOK655176 JYG655176 KIC655176 KRY655176 LBU655176 LLQ655176 LVM655176 MFI655176 MPE655176 MZA655176 NIW655176 NSS655176 OCO655176 OMK655176 OWG655176 PGC655176 PPY655176 PZU655176 QJQ655176 QTM655176 RDI655176 RNE655176 RXA655176 SGW655176 SQS655176 TAO655176 TKK655176 TUG655176 UEC655176 UNY655176 UXU655176 VHQ655176 VRM655176 WBI655176 WLE655176 WVA655176 IO720712 SK720712 ACG720712 AMC720712 AVY720712 BFU720712 BPQ720712 BZM720712 CJI720712 CTE720712 DDA720712 DMW720712 DWS720712 EGO720712 EQK720712 FAG720712 FKC720712 FTY720712 GDU720712 GNQ720712 GXM720712 HHI720712 HRE720712 IBA720712 IKW720712 IUS720712 JEO720712 JOK720712 JYG720712 KIC720712 KRY720712 LBU720712 LLQ720712 LVM720712 MFI720712 MPE720712 MZA720712 NIW720712 NSS720712 OCO720712 OMK720712 OWG720712 PGC720712 PPY720712 PZU720712 QJQ720712 QTM720712 RDI720712 RNE720712 RXA720712 SGW720712 SQS720712 TAO720712 TKK720712 TUG720712 UEC720712 UNY720712 UXU720712 VHQ720712 VRM720712 WBI720712 WLE720712 WVA720712 IO786248 SK786248 ACG786248 AMC786248 AVY786248 BFU786248 BPQ786248 BZM786248 CJI786248 CTE786248 DDA786248 DMW786248 DWS786248 EGO786248 EQK786248 FAG786248 FKC786248 FTY786248 GDU786248 GNQ786248 GXM786248 HHI786248 HRE786248 IBA786248 IKW786248 IUS786248 JEO786248 JOK786248 JYG786248 KIC786248 KRY786248 LBU786248 LLQ786248 LVM786248 MFI786248 MPE786248 MZA786248 NIW786248 NSS786248 OCO786248 OMK786248 OWG786248 PGC786248 PPY786248 PZU786248 QJQ786248 QTM786248 RDI786248 RNE786248 RXA786248 SGW786248 SQS786248 TAO786248 TKK786248 TUG786248 UEC786248 UNY786248 UXU786248 VHQ786248 VRM786248 WBI786248 WLE786248 WVA786248 IO851784 SK851784 ACG851784 AMC851784 AVY851784 BFU851784 BPQ851784 BZM851784 CJI851784 CTE851784 DDA851784 DMW851784 DWS851784 EGO851784 EQK851784 FAG851784 FKC851784 FTY851784 GDU851784 GNQ851784 GXM851784 HHI851784 HRE851784 IBA851784 IKW851784 IUS851784 JEO851784 JOK851784 JYG851784 KIC851784 KRY851784 LBU851784 LLQ851784 LVM851784 MFI851784 MPE851784 MZA851784 NIW851784 NSS851784 OCO851784 OMK851784 OWG851784 PGC851784 PPY851784 PZU851784 QJQ851784 QTM851784 RDI851784 RNE851784 RXA851784 SGW851784 SQS851784 TAO851784 TKK851784 TUG851784 UEC851784 UNY851784 UXU851784 VHQ851784 VRM851784 WBI851784 WLE851784 WVA851784 IO917320 SK917320 ACG917320 AMC917320 AVY917320 BFU917320 BPQ917320 BZM917320 CJI917320 CTE917320 DDA917320 DMW917320 DWS917320 EGO917320 EQK917320 FAG917320 FKC917320 FTY917320 GDU917320 GNQ917320 GXM917320 HHI917320 HRE917320 IBA917320 IKW917320 IUS917320 JEO917320 JOK917320 JYG917320 KIC917320 KRY917320 LBU917320 LLQ917320 LVM917320 MFI917320 MPE917320 MZA917320 NIW917320 NSS917320 OCO917320 OMK917320 OWG917320 PGC917320 PPY917320 PZU917320 QJQ917320 QTM917320 RDI917320 RNE917320 RXA917320 SGW917320 SQS917320 TAO917320 TKK917320 TUG917320 UEC917320 UNY917320 UXU917320 VHQ917320 VRM917320 WBI917320 WLE917320 WVA917320 IO982856 SK982856 ACG982856 AMC982856 AVY982856 BFU982856 BPQ982856 BZM982856 CJI982856 CTE982856 DDA982856 DMW982856 DWS982856 EGO982856 EQK982856 FAG982856 FKC982856 FTY982856 GDU982856 GNQ982856 GXM982856 HHI982856 HRE982856 IBA982856 IKW982856 IUS982856 JEO982856 JOK982856 JYG982856 KIC982856 KRY982856 LBU982856 LLQ982856 LVM982856 MFI982856 MPE982856 MZA982856 NIW982856 NSS982856 OCO982856 OMK982856 OWG982856 PGC982856 PPY982856 PZU982856 QJQ982856 QTM982856 RDI982856 RNE982856 RXA982856 SGW982856 SQS982856 TAO982856 TKK982856 TUG982856 UEC982856 UNY982856 UXU982856 VHQ982856 VRM982856 WBI982856 WLE982856 WVA982856 IO65327 SK65327 ACG65327 AMC65327 AVY65327 BFU65327 BPQ65327 BZM65327 CJI65327 CTE65327 DDA65327 DMW65327 DWS65327 EGO65327 EQK65327 FAG65327 FKC65327 FTY65327 GDU65327 GNQ65327 GXM65327 HHI65327 HRE65327 IBA65327 IKW65327 IUS65327 JEO65327 JOK65327 JYG65327 KIC65327 KRY65327 LBU65327 LLQ65327 LVM65327 MFI65327 MPE65327 MZA65327 NIW65327 NSS65327 OCO65327 OMK65327 OWG65327 PGC65327 PPY65327 PZU65327 QJQ65327 QTM65327 RDI65327 RNE65327 RXA65327 SGW65327 SQS65327 TAO65327 TKK65327 TUG65327 UEC65327 UNY65327 UXU65327 VHQ65327 VRM65327 WBI65327 WLE65327 WVA65327 IO130863 SK130863 ACG130863 AMC130863 AVY130863 BFU130863 BPQ130863 BZM130863 CJI130863 CTE130863 DDA130863 DMW130863 DWS130863 EGO130863 EQK130863 FAG130863 FKC130863 FTY130863 GDU130863 GNQ130863 GXM130863 HHI130863 HRE130863 IBA130863 IKW130863 IUS130863 JEO130863 JOK130863 JYG130863 KIC130863 KRY130863 LBU130863 LLQ130863 LVM130863 MFI130863 MPE130863 MZA130863 NIW130863 NSS130863 OCO130863 OMK130863 OWG130863 PGC130863 PPY130863 PZU130863 QJQ130863 QTM130863 RDI130863 RNE130863 RXA130863 SGW130863 SQS130863 TAO130863 TKK130863 TUG130863 UEC130863 UNY130863 UXU130863 VHQ130863 VRM130863 WBI130863 WLE130863 WVA130863 IO196399 SK196399 ACG196399 AMC196399 AVY196399 BFU196399 BPQ196399 BZM196399 CJI196399 CTE196399 DDA196399 DMW196399 DWS196399 EGO196399 EQK196399 FAG196399 FKC196399 FTY196399 GDU196399 GNQ196399 GXM196399 HHI196399 HRE196399 IBA196399 IKW196399 IUS196399 JEO196399 JOK196399 JYG196399 KIC196399 KRY196399 LBU196399 LLQ196399 LVM196399 MFI196399 MPE196399 MZA196399 NIW196399 NSS196399 OCO196399 OMK196399 OWG196399 PGC196399 PPY196399 PZU196399 QJQ196399 QTM196399 RDI196399 RNE196399 RXA196399 SGW196399 SQS196399 TAO196399 TKK196399 TUG196399 UEC196399 UNY196399 UXU196399 VHQ196399 VRM196399 WBI196399 WLE196399 WVA196399 IO261935 SK261935 ACG261935 AMC261935 AVY261935 BFU261935 BPQ261935 BZM261935 CJI261935 CTE261935 DDA261935 DMW261935 DWS261935 EGO261935 EQK261935 FAG261935 FKC261935 FTY261935 GDU261935 GNQ261935 GXM261935 HHI261935 HRE261935 IBA261935 IKW261935 IUS261935 JEO261935 JOK261935 JYG261935 KIC261935 KRY261935 LBU261935 LLQ261935 LVM261935 MFI261935 MPE261935 MZA261935 NIW261935 NSS261935 OCO261935 OMK261935 OWG261935 PGC261935 PPY261935 PZU261935 QJQ261935 QTM261935 RDI261935 RNE261935 RXA261935 SGW261935 SQS261935 TAO261935 TKK261935 TUG261935 UEC261935 UNY261935 UXU261935 VHQ261935 VRM261935 WBI261935 WLE261935 WVA261935 IO327471 SK327471 ACG327471 AMC327471 AVY327471 BFU327471 BPQ327471 BZM327471 CJI327471 CTE327471 DDA327471 DMW327471 DWS327471 EGO327471 EQK327471 FAG327471 FKC327471 FTY327471 GDU327471 GNQ327471 GXM327471 HHI327471 HRE327471 IBA327471 IKW327471 IUS327471 JEO327471 JOK327471 JYG327471 KIC327471 KRY327471 LBU327471 LLQ327471 LVM327471 MFI327471 MPE327471 MZA327471 NIW327471 NSS327471 OCO327471 OMK327471 OWG327471 PGC327471 PPY327471 PZU327471 QJQ327471 QTM327471 RDI327471 RNE327471 RXA327471 SGW327471 SQS327471 TAO327471 TKK327471 TUG327471 UEC327471 UNY327471 UXU327471 VHQ327471 VRM327471 WBI327471 WLE327471 WVA327471 IO393007 SK393007 ACG393007 AMC393007 AVY393007 BFU393007 BPQ393007 BZM393007 CJI393007 CTE393007 DDA393007 DMW393007 DWS393007 EGO393007 EQK393007 FAG393007 FKC393007 FTY393007 GDU393007 GNQ393007 GXM393007 HHI393007 HRE393007 IBA393007 IKW393007 IUS393007 JEO393007 JOK393007 JYG393007 KIC393007 KRY393007 LBU393007 LLQ393007 LVM393007 MFI393007 MPE393007 MZA393007 NIW393007 NSS393007 OCO393007 OMK393007 OWG393007 PGC393007 PPY393007 PZU393007 QJQ393007 QTM393007 RDI393007 RNE393007 RXA393007 SGW393007 SQS393007 TAO393007 TKK393007 TUG393007 UEC393007 UNY393007 UXU393007 VHQ393007 VRM393007 WBI393007 WLE393007 WVA393007 IO458543 SK458543 ACG458543 AMC458543 AVY458543 BFU458543 BPQ458543 BZM458543 CJI458543 CTE458543 DDA458543 DMW458543 DWS458543 EGO458543 EQK458543 FAG458543 FKC458543 FTY458543 GDU458543 GNQ458543 GXM458543 HHI458543 HRE458543 IBA458543 IKW458543 IUS458543 JEO458543 JOK458543 JYG458543 KIC458543 KRY458543 LBU458543 LLQ458543 LVM458543 MFI458543 MPE458543 MZA458543 NIW458543 NSS458543 OCO458543 OMK458543 OWG458543 PGC458543 PPY458543 PZU458543 QJQ458543 QTM458543 RDI458543 RNE458543 RXA458543 SGW458543 SQS458543 TAO458543 TKK458543 TUG458543 UEC458543 UNY458543 UXU458543 VHQ458543 VRM458543 WBI458543 WLE458543 WVA458543 IO524079 SK524079 ACG524079 AMC524079 AVY524079 BFU524079 BPQ524079 BZM524079 CJI524079 CTE524079 DDA524079 DMW524079 DWS524079 EGO524079 EQK524079 FAG524079 FKC524079 FTY524079 GDU524079 GNQ524079 GXM524079 HHI524079 HRE524079 IBA524079 IKW524079 IUS524079 JEO524079 JOK524079 JYG524079 KIC524079 KRY524079 LBU524079 LLQ524079 LVM524079 MFI524079 MPE524079 MZA524079 NIW524079 NSS524079 OCO524079 OMK524079 OWG524079 PGC524079 PPY524079 PZU524079 QJQ524079 QTM524079 RDI524079 RNE524079 RXA524079 SGW524079 SQS524079 TAO524079 TKK524079 TUG524079 UEC524079 UNY524079 UXU524079 VHQ524079 VRM524079 WBI524079 WLE524079 WVA524079 IO589615 SK589615 ACG589615 AMC589615 AVY589615 BFU589615 BPQ589615 BZM589615 CJI589615 CTE589615 DDA589615 DMW589615 DWS589615 EGO589615 EQK589615 FAG589615 FKC589615 FTY589615 GDU589615 GNQ589615 GXM589615 HHI589615 HRE589615 IBA589615 IKW589615 IUS589615 JEO589615 JOK589615 JYG589615 KIC589615 KRY589615 LBU589615 LLQ589615 LVM589615 MFI589615 MPE589615 MZA589615 NIW589615 NSS589615 OCO589615 OMK589615 OWG589615 PGC589615 PPY589615 PZU589615 QJQ589615 QTM589615 RDI589615 RNE589615 RXA589615 SGW589615 SQS589615 TAO589615 TKK589615 TUG589615 UEC589615 UNY589615 UXU589615 VHQ589615 VRM589615 WBI589615 WLE589615 WVA589615 IO655151 SK655151 ACG655151 AMC655151 AVY655151 BFU655151 BPQ655151 BZM655151 CJI655151 CTE655151 DDA655151 DMW655151 DWS655151 EGO655151 EQK655151 FAG655151 FKC655151 FTY655151 GDU655151 GNQ655151 GXM655151 HHI655151 HRE655151 IBA655151 IKW655151 IUS655151 JEO655151 JOK655151 JYG655151 KIC655151 KRY655151 LBU655151 LLQ655151 LVM655151 MFI655151 MPE655151 MZA655151 NIW655151 NSS655151 OCO655151 OMK655151 OWG655151 PGC655151 PPY655151 PZU655151 QJQ655151 QTM655151 RDI655151 RNE655151 RXA655151 SGW655151 SQS655151 TAO655151 TKK655151 TUG655151 UEC655151 UNY655151 UXU655151 VHQ655151 VRM655151 WBI655151 WLE655151 WVA655151 IO720687 SK720687 ACG720687 AMC720687 AVY720687 BFU720687 BPQ720687 BZM720687 CJI720687 CTE720687 DDA720687 DMW720687 DWS720687 EGO720687 EQK720687 FAG720687 FKC720687 FTY720687 GDU720687 GNQ720687 GXM720687 HHI720687 HRE720687 IBA720687 IKW720687 IUS720687 JEO720687 JOK720687 JYG720687 KIC720687 KRY720687 LBU720687 LLQ720687 LVM720687 MFI720687 MPE720687 MZA720687 NIW720687 NSS720687 OCO720687 OMK720687 OWG720687 PGC720687 PPY720687 PZU720687 QJQ720687 QTM720687 RDI720687 RNE720687 RXA720687 SGW720687 SQS720687 TAO720687 TKK720687 TUG720687 UEC720687 UNY720687 UXU720687 VHQ720687 VRM720687 WBI720687 WLE720687 WVA720687 IO786223 SK786223 ACG786223 AMC786223 AVY786223 BFU786223 BPQ786223 BZM786223 CJI786223 CTE786223 DDA786223 DMW786223 DWS786223 EGO786223 EQK786223 FAG786223 FKC786223 FTY786223 GDU786223 GNQ786223 GXM786223 HHI786223 HRE786223 IBA786223 IKW786223 IUS786223 JEO786223 JOK786223 JYG786223 KIC786223 KRY786223 LBU786223 LLQ786223 LVM786223 MFI786223 MPE786223 MZA786223 NIW786223 NSS786223 OCO786223 OMK786223 OWG786223 PGC786223 PPY786223 PZU786223 QJQ786223 QTM786223 RDI786223 RNE786223 RXA786223 SGW786223 SQS786223 TAO786223 TKK786223 TUG786223 UEC786223 UNY786223 UXU786223 VHQ786223 VRM786223 WBI786223 WLE786223 WVA786223 IO851759 SK851759 ACG851759 AMC851759 AVY851759 BFU851759 BPQ851759 BZM851759 CJI851759 CTE851759 DDA851759 DMW851759 DWS851759 EGO851759 EQK851759 FAG851759 FKC851759 FTY851759 GDU851759 GNQ851759 GXM851759 HHI851759 HRE851759 IBA851759 IKW851759 IUS851759 JEO851759 JOK851759 JYG851759 KIC851759 KRY851759 LBU851759 LLQ851759 LVM851759 MFI851759 MPE851759 MZA851759 NIW851759 NSS851759 OCO851759 OMK851759 OWG851759 PGC851759 PPY851759 PZU851759 QJQ851759 QTM851759 RDI851759 RNE851759 RXA851759 SGW851759 SQS851759 TAO851759 TKK851759 TUG851759 UEC851759 UNY851759 UXU851759 VHQ851759 VRM851759 WBI851759 WLE851759 WVA851759 IO917295 SK917295 ACG917295 AMC917295 AVY917295 BFU917295 BPQ917295 BZM917295 CJI917295 CTE917295 DDA917295 DMW917295 DWS917295 EGO917295 EQK917295 FAG917295 FKC917295 FTY917295 GDU917295 GNQ917295 GXM917295 HHI917295 HRE917295 IBA917295 IKW917295 IUS917295 JEO917295 JOK917295 JYG917295 KIC917295 KRY917295 LBU917295 LLQ917295 LVM917295 MFI917295 MPE917295 MZA917295 NIW917295 NSS917295 OCO917295 OMK917295 OWG917295 PGC917295 PPY917295 PZU917295 QJQ917295 QTM917295 RDI917295 RNE917295 RXA917295 SGW917295 SQS917295 TAO917295 TKK917295 TUG917295 UEC917295 UNY917295 UXU917295 VHQ917295 VRM917295 WBI917295 WLE917295 WVA917295 IO982831 SK982831 ACG982831 AMC982831 AVY982831 BFU982831 BPQ982831 BZM982831 CJI982831 CTE982831 DDA982831 DMW982831 DWS982831 EGO982831 EQK982831 FAG982831 FKC982831 FTY982831 GDU982831 GNQ982831 GXM982831 HHI982831 HRE982831 IBA982831 IKW982831 IUS982831 JEO982831 JOK982831 JYG982831 KIC982831 KRY982831 LBU982831 LLQ982831 LVM982831 MFI982831 MPE982831 MZA982831 NIW982831 NSS982831 OCO982831 OMK982831 OWG982831 PGC982831 PPY982831 PZU982831 QJQ982831 QTM982831 RDI982831 RNE982831 RXA982831 SGW982831 SQS982831 TAO982831 TKK982831 TUG982831 UEC982831 UNY982831 UXU982831 VHQ982831 VRM982831 WBI982831 WLE982831 WVA982831 IO65555 SK65555 ACG65555 AMC65555 AVY65555 BFU65555 BPQ65555 BZM65555 CJI65555 CTE65555 DDA65555 DMW65555 DWS65555 EGO65555 EQK65555 FAG65555 FKC65555 FTY65555 GDU65555 GNQ65555 GXM65555 HHI65555 HRE65555 IBA65555 IKW65555 IUS65555 JEO65555 JOK65555 JYG65555 KIC65555 KRY65555 LBU65555 LLQ65555 LVM65555 MFI65555 MPE65555 MZA65555 NIW65555 NSS65555 OCO65555 OMK65555 OWG65555 PGC65555 PPY65555 PZU65555 QJQ65555 QTM65555 RDI65555 RNE65555 RXA65555 SGW65555 SQS65555 TAO65555 TKK65555 TUG65555 UEC65555 UNY65555 UXU65555 VHQ65555 VRM65555 WBI65555 WLE65555 WVA65555 IO131091 SK131091 ACG131091 AMC131091 AVY131091 BFU131091 BPQ131091 BZM131091 CJI131091 CTE131091 DDA131091 DMW131091 DWS131091 EGO131091 EQK131091 FAG131091 FKC131091 FTY131091 GDU131091 GNQ131091 GXM131091 HHI131091 HRE131091 IBA131091 IKW131091 IUS131091 JEO131091 JOK131091 JYG131091 KIC131091 KRY131091 LBU131091 LLQ131091 LVM131091 MFI131091 MPE131091 MZA131091 NIW131091 NSS131091 OCO131091 OMK131091 OWG131091 PGC131091 PPY131091 PZU131091 QJQ131091 QTM131091 RDI131091 RNE131091 RXA131091 SGW131091 SQS131091 TAO131091 TKK131091 TUG131091 UEC131091 UNY131091 UXU131091 VHQ131091 VRM131091 WBI131091 WLE131091 WVA131091 IO196627 SK196627 ACG196627 AMC196627 AVY196627 BFU196627 BPQ196627 BZM196627 CJI196627 CTE196627 DDA196627 DMW196627 DWS196627 EGO196627 EQK196627 FAG196627 FKC196627 FTY196627 GDU196627 GNQ196627 GXM196627 HHI196627 HRE196627 IBA196627 IKW196627 IUS196627 JEO196627 JOK196627 JYG196627 KIC196627 KRY196627 LBU196627 LLQ196627 LVM196627 MFI196627 MPE196627 MZA196627 NIW196627 NSS196627 OCO196627 OMK196627 OWG196627 PGC196627 PPY196627 PZU196627 QJQ196627 QTM196627 RDI196627 RNE196627 RXA196627 SGW196627 SQS196627 TAO196627 TKK196627 TUG196627 UEC196627 UNY196627 UXU196627 VHQ196627 VRM196627 WBI196627 WLE196627 WVA196627 IO262163 SK262163 ACG262163 AMC262163 AVY262163 BFU262163 BPQ262163 BZM262163 CJI262163 CTE262163 DDA262163 DMW262163 DWS262163 EGO262163 EQK262163 FAG262163 FKC262163 FTY262163 GDU262163 GNQ262163 GXM262163 HHI262163 HRE262163 IBA262163 IKW262163 IUS262163 JEO262163 JOK262163 JYG262163 KIC262163 KRY262163 LBU262163 LLQ262163 LVM262163 MFI262163 MPE262163 MZA262163 NIW262163 NSS262163 OCO262163 OMK262163 OWG262163 PGC262163 PPY262163 PZU262163 QJQ262163 QTM262163 RDI262163 RNE262163 RXA262163 SGW262163 SQS262163 TAO262163 TKK262163 TUG262163 UEC262163 UNY262163 UXU262163 VHQ262163 VRM262163 WBI262163 WLE262163 WVA262163 IO327699 SK327699 ACG327699 AMC327699 AVY327699 BFU327699 BPQ327699 BZM327699 CJI327699 CTE327699 DDA327699 DMW327699 DWS327699 EGO327699 EQK327699 FAG327699 FKC327699 FTY327699 GDU327699 GNQ327699 GXM327699 HHI327699 HRE327699 IBA327699 IKW327699 IUS327699 JEO327699 JOK327699 JYG327699 KIC327699 KRY327699 LBU327699 LLQ327699 LVM327699 MFI327699 MPE327699 MZA327699 NIW327699 NSS327699 OCO327699 OMK327699 OWG327699 PGC327699 PPY327699 PZU327699 QJQ327699 QTM327699 RDI327699 RNE327699 RXA327699 SGW327699 SQS327699 TAO327699 TKK327699 TUG327699 UEC327699 UNY327699 UXU327699 VHQ327699 VRM327699 WBI327699 WLE327699 WVA327699 IO393235 SK393235 ACG393235 AMC393235 AVY393235 BFU393235 BPQ393235 BZM393235 CJI393235 CTE393235 DDA393235 DMW393235 DWS393235 EGO393235 EQK393235 FAG393235 FKC393235 FTY393235 GDU393235 GNQ393235 GXM393235 HHI393235 HRE393235 IBA393235 IKW393235 IUS393235 JEO393235 JOK393235 JYG393235 KIC393235 KRY393235 LBU393235 LLQ393235 LVM393235 MFI393235 MPE393235 MZA393235 NIW393235 NSS393235 OCO393235 OMK393235 OWG393235 PGC393235 PPY393235 PZU393235 QJQ393235 QTM393235 RDI393235 RNE393235 RXA393235 SGW393235 SQS393235 TAO393235 TKK393235 TUG393235 UEC393235 UNY393235 UXU393235 VHQ393235 VRM393235 WBI393235 WLE393235 WVA393235 IO458771 SK458771 ACG458771 AMC458771 AVY458771 BFU458771 BPQ458771 BZM458771 CJI458771 CTE458771 DDA458771 DMW458771 DWS458771 EGO458771 EQK458771 FAG458771 FKC458771 FTY458771 GDU458771 GNQ458771 GXM458771 HHI458771 HRE458771 IBA458771 IKW458771 IUS458771 JEO458771 JOK458771 JYG458771 KIC458771 KRY458771 LBU458771 LLQ458771 LVM458771 MFI458771 MPE458771 MZA458771 NIW458771 NSS458771 OCO458771 OMK458771 OWG458771 PGC458771 PPY458771 PZU458771 QJQ458771 QTM458771 RDI458771 RNE458771 RXA458771 SGW458771 SQS458771 TAO458771 TKK458771 TUG458771 UEC458771 UNY458771 UXU458771 VHQ458771 VRM458771 WBI458771 WLE458771 WVA458771 IO524307 SK524307 ACG524307 AMC524307 AVY524307 BFU524307 BPQ524307 BZM524307 CJI524307 CTE524307 DDA524307 DMW524307 DWS524307 EGO524307 EQK524307 FAG524307 FKC524307 FTY524307 GDU524307 GNQ524307 GXM524307 HHI524307 HRE524307 IBA524307 IKW524307 IUS524307 JEO524307 JOK524307 JYG524307 KIC524307 KRY524307 LBU524307 LLQ524307 LVM524307 MFI524307 MPE524307 MZA524307 NIW524307 NSS524307 OCO524307 OMK524307 OWG524307 PGC524307 PPY524307 PZU524307 QJQ524307 QTM524307 RDI524307 RNE524307 RXA524307 SGW524307 SQS524307 TAO524307 TKK524307 TUG524307 UEC524307 UNY524307 UXU524307 VHQ524307 VRM524307 WBI524307 WLE524307 WVA524307 IO589843 SK589843 ACG589843 AMC589843 AVY589843 BFU589843 BPQ589843 BZM589843 CJI589843 CTE589843 DDA589843 DMW589843 DWS589843 EGO589843 EQK589843 FAG589843 FKC589843 FTY589843 GDU589843 GNQ589843 GXM589843 HHI589843 HRE589843 IBA589843 IKW589843 IUS589843 JEO589843 JOK589843 JYG589843 KIC589843 KRY589843 LBU589843 LLQ589843 LVM589843 MFI589843 MPE589843 MZA589843 NIW589843 NSS589843 OCO589843 OMK589843 OWG589843 PGC589843 PPY589843 PZU589843 QJQ589843 QTM589843 RDI589843 RNE589843 RXA589843 SGW589843 SQS589843 TAO589843 TKK589843 TUG589843 UEC589843 UNY589843 UXU589843 VHQ589843 VRM589843 WBI589843 WLE589843 WVA589843 IO655379 SK655379 ACG655379 AMC655379 AVY655379 BFU655379 BPQ655379 BZM655379 CJI655379 CTE655379 DDA655379 DMW655379 DWS655379 EGO655379 EQK655379 FAG655379 FKC655379 FTY655379 GDU655379 GNQ655379 GXM655379 HHI655379 HRE655379 IBA655379 IKW655379 IUS655379 JEO655379 JOK655379 JYG655379 KIC655379 KRY655379 LBU655379 LLQ655379 LVM655379 MFI655379 MPE655379 MZA655379 NIW655379 NSS655379 OCO655379 OMK655379 OWG655379 PGC655379 PPY655379 PZU655379 QJQ655379 QTM655379 RDI655379 RNE655379 RXA655379 SGW655379 SQS655379 TAO655379 TKK655379 TUG655379 UEC655379 UNY655379 UXU655379 VHQ655379 VRM655379 WBI655379 WLE655379 WVA655379 IO720915 SK720915 ACG720915 AMC720915 AVY720915 BFU720915 BPQ720915 BZM720915 CJI720915 CTE720915 DDA720915 DMW720915 DWS720915 EGO720915 EQK720915 FAG720915 FKC720915 FTY720915 GDU720915 GNQ720915 GXM720915 HHI720915 HRE720915 IBA720915 IKW720915 IUS720915 JEO720915 JOK720915 JYG720915 KIC720915 KRY720915 LBU720915 LLQ720915 LVM720915 MFI720915 MPE720915 MZA720915 NIW720915 NSS720915 OCO720915 OMK720915 OWG720915 PGC720915 PPY720915 PZU720915 QJQ720915 QTM720915 RDI720915 RNE720915 RXA720915 SGW720915 SQS720915 TAO720915 TKK720915 TUG720915 UEC720915 UNY720915 UXU720915 VHQ720915 VRM720915 WBI720915 WLE720915 WVA720915 IO786451 SK786451 ACG786451 AMC786451 AVY786451 BFU786451 BPQ786451 BZM786451 CJI786451 CTE786451 DDA786451 DMW786451 DWS786451 EGO786451 EQK786451 FAG786451 FKC786451 FTY786451 GDU786451 GNQ786451 GXM786451 HHI786451 HRE786451 IBA786451 IKW786451 IUS786451 JEO786451 JOK786451 JYG786451 KIC786451 KRY786451 LBU786451 LLQ786451 LVM786451 MFI786451 MPE786451 MZA786451 NIW786451 NSS786451 OCO786451 OMK786451 OWG786451 PGC786451 PPY786451 PZU786451 QJQ786451 QTM786451 RDI786451 RNE786451 RXA786451 SGW786451 SQS786451 TAO786451 TKK786451 TUG786451 UEC786451 UNY786451 UXU786451 VHQ786451 VRM786451 WBI786451 WLE786451 WVA786451 IO851987 SK851987 ACG851987 AMC851987 AVY851987 BFU851987 BPQ851987 BZM851987 CJI851987 CTE851987 DDA851987 DMW851987 DWS851987 EGO851987 EQK851987 FAG851987 FKC851987 FTY851987 GDU851987 GNQ851987 GXM851987 HHI851987 HRE851987 IBA851987 IKW851987 IUS851987 JEO851987 JOK851987 JYG851987 KIC851987 KRY851987 LBU851987 LLQ851987 LVM851987 MFI851987 MPE851987 MZA851987 NIW851987 NSS851987 OCO851987 OMK851987 OWG851987 PGC851987 PPY851987 PZU851987 QJQ851987 QTM851987 RDI851987 RNE851987 RXA851987 SGW851987 SQS851987 TAO851987 TKK851987 TUG851987 UEC851987 UNY851987 UXU851987 VHQ851987 VRM851987 WBI851987 WLE851987 WVA851987 IO917523 SK917523 ACG917523 AMC917523 AVY917523 BFU917523 BPQ917523 BZM917523 CJI917523 CTE917523 DDA917523 DMW917523 DWS917523 EGO917523 EQK917523 FAG917523 FKC917523 FTY917523 GDU917523 GNQ917523 GXM917523 HHI917523 HRE917523 IBA917523 IKW917523 IUS917523 JEO917523 JOK917523 JYG917523 KIC917523 KRY917523 LBU917523 LLQ917523 LVM917523 MFI917523 MPE917523 MZA917523 NIW917523 NSS917523 OCO917523 OMK917523 OWG917523 PGC917523 PPY917523 PZU917523 QJQ917523 QTM917523 RDI917523 RNE917523 RXA917523 SGW917523 SQS917523 TAO917523 TKK917523 TUG917523 UEC917523 UNY917523 UXU917523 VHQ917523 VRM917523 WBI917523 WLE917523 WVA917523 IO983059 SK983059 ACG983059 AMC983059 AVY983059 BFU983059 BPQ983059 BZM983059 CJI983059 CTE983059 DDA983059 DMW983059 DWS983059 EGO983059 EQK983059 FAG983059 FKC983059 FTY983059 GDU983059 GNQ983059 GXM983059 HHI983059 HRE983059 IBA983059 IKW983059 IUS983059 JEO983059 JOK983059 JYG983059 KIC983059 KRY983059 LBU983059 LLQ983059 LVM983059 MFI983059 MPE983059 MZA983059 NIW983059 NSS983059 OCO983059 OMK983059 OWG983059 PGC983059 PPY983059 PZU983059 QJQ983059 QTM983059 RDI983059 RNE983059 RXA983059 SGW983059 SQS983059 TAO983059 TKK983059 TUG983059 UEC983059 UNY983059 UXU983059 VHQ983059 VRM983059 WBI983059 WLE983059 WVA983059 IO65560 SK65560 ACG65560 AMC65560 AVY65560 BFU65560 BPQ65560 BZM65560 CJI65560 CTE65560 DDA65560 DMW65560 DWS65560 EGO65560 EQK65560 FAG65560 FKC65560 FTY65560 GDU65560 GNQ65560 GXM65560 HHI65560 HRE65560 IBA65560 IKW65560 IUS65560 JEO65560 JOK65560 JYG65560 KIC65560 KRY65560 LBU65560 LLQ65560 LVM65560 MFI65560 MPE65560 MZA65560 NIW65560 NSS65560 OCO65560 OMK65560 OWG65560 PGC65560 PPY65560 PZU65560 QJQ65560 QTM65560 RDI65560 RNE65560 RXA65560 SGW65560 SQS65560 TAO65560 TKK65560 TUG65560 UEC65560 UNY65560 UXU65560 VHQ65560 VRM65560 WBI65560 WLE65560 WVA65560 IO131096 SK131096 ACG131096 AMC131096 AVY131096 BFU131096 BPQ131096 BZM131096 CJI131096 CTE131096 DDA131096 DMW131096 DWS131096 EGO131096 EQK131096 FAG131096 FKC131096 FTY131096 GDU131096 GNQ131096 GXM131096 HHI131096 HRE131096 IBA131096 IKW131096 IUS131096 JEO131096 JOK131096 JYG131096 KIC131096 KRY131096 LBU131096 LLQ131096 LVM131096 MFI131096 MPE131096 MZA131096 NIW131096 NSS131096 OCO131096 OMK131096 OWG131096 PGC131096 PPY131096 PZU131096 QJQ131096 QTM131096 RDI131096 RNE131096 RXA131096 SGW131096 SQS131096 TAO131096 TKK131096 TUG131096 UEC131096 UNY131096 UXU131096 VHQ131096 VRM131096 WBI131096 WLE131096 WVA131096 IO196632 SK196632 ACG196632 AMC196632 AVY196632 BFU196632 BPQ196632 BZM196632 CJI196632 CTE196632 DDA196632 DMW196632 DWS196632 EGO196632 EQK196632 FAG196632 FKC196632 FTY196632 GDU196632 GNQ196632 GXM196632 HHI196632 HRE196632 IBA196632 IKW196632 IUS196632 JEO196632 JOK196632 JYG196632 KIC196632 KRY196632 LBU196632 LLQ196632 LVM196632 MFI196632 MPE196632 MZA196632 NIW196632 NSS196632 OCO196632 OMK196632 OWG196632 PGC196632 PPY196632 PZU196632 QJQ196632 QTM196632 RDI196632 RNE196632 RXA196632 SGW196632 SQS196632 TAO196632 TKK196632 TUG196632 UEC196632 UNY196632 UXU196632 VHQ196632 VRM196632 WBI196632 WLE196632 WVA196632 IO262168 SK262168 ACG262168 AMC262168 AVY262168 BFU262168 BPQ262168 BZM262168 CJI262168 CTE262168 DDA262168 DMW262168 DWS262168 EGO262168 EQK262168 FAG262168 FKC262168 FTY262168 GDU262168 GNQ262168 GXM262168 HHI262168 HRE262168 IBA262168 IKW262168 IUS262168 JEO262168 JOK262168 JYG262168 KIC262168 KRY262168 LBU262168 LLQ262168 LVM262168 MFI262168 MPE262168 MZA262168 NIW262168 NSS262168 OCO262168 OMK262168 OWG262168 PGC262168 PPY262168 PZU262168 QJQ262168 QTM262168 RDI262168 RNE262168 RXA262168 SGW262168 SQS262168 TAO262168 TKK262168 TUG262168 UEC262168 UNY262168 UXU262168 VHQ262168 VRM262168 WBI262168 WLE262168 WVA262168 IO327704 SK327704 ACG327704 AMC327704 AVY327704 BFU327704 BPQ327704 BZM327704 CJI327704 CTE327704 DDA327704 DMW327704 DWS327704 EGO327704 EQK327704 FAG327704 FKC327704 FTY327704 GDU327704 GNQ327704 GXM327704 HHI327704 HRE327704 IBA327704 IKW327704 IUS327704 JEO327704 JOK327704 JYG327704 KIC327704 KRY327704 LBU327704 LLQ327704 LVM327704 MFI327704 MPE327704 MZA327704 NIW327704 NSS327704 OCO327704 OMK327704 OWG327704 PGC327704 PPY327704 PZU327704 QJQ327704 QTM327704 RDI327704 RNE327704 RXA327704 SGW327704 SQS327704 TAO327704 TKK327704 TUG327704 UEC327704 UNY327704 UXU327704 VHQ327704 VRM327704 WBI327704 WLE327704 WVA327704 IO393240 SK393240 ACG393240 AMC393240 AVY393240 BFU393240 BPQ393240 BZM393240 CJI393240 CTE393240 DDA393240 DMW393240 DWS393240 EGO393240 EQK393240 FAG393240 FKC393240 FTY393240 GDU393240 GNQ393240 GXM393240 HHI393240 HRE393240 IBA393240 IKW393240 IUS393240 JEO393240 JOK393240 JYG393240 KIC393240 KRY393240 LBU393240 LLQ393240 LVM393240 MFI393240 MPE393240 MZA393240 NIW393240 NSS393240 OCO393240 OMK393240 OWG393240 PGC393240 PPY393240 PZU393240 QJQ393240 QTM393240 RDI393240 RNE393240 RXA393240 SGW393240 SQS393240 TAO393240 TKK393240 TUG393240 UEC393240 UNY393240 UXU393240 VHQ393240 VRM393240 WBI393240 WLE393240 WVA393240 IO458776 SK458776 ACG458776 AMC458776 AVY458776 BFU458776 BPQ458776 BZM458776 CJI458776 CTE458776 DDA458776 DMW458776 DWS458776 EGO458776 EQK458776 FAG458776 FKC458776 FTY458776 GDU458776 GNQ458776 GXM458776 HHI458776 HRE458776 IBA458776 IKW458776 IUS458776 JEO458776 JOK458776 JYG458776 KIC458776 KRY458776 LBU458776 LLQ458776 LVM458776 MFI458776 MPE458776 MZA458776 NIW458776 NSS458776 OCO458776 OMK458776 OWG458776 PGC458776 PPY458776 PZU458776 QJQ458776 QTM458776 RDI458776 RNE458776 RXA458776 SGW458776 SQS458776 TAO458776 TKK458776 TUG458776 UEC458776 UNY458776 UXU458776 VHQ458776 VRM458776 WBI458776 WLE458776 WVA458776 IO524312 SK524312 ACG524312 AMC524312 AVY524312 BFU524312 BPQ524312 BZM524312 CJI524312 CTE524312 DDA524312 DMW524312 DWS524312 EGO524312 EQK524312 FAG524312 FKC524312 FTY524312 GDU524312 GNQ524312 GXM524312 HHI524312 HRE524312 IBA524312 IKW524312 IUS524312 JEO524312 JOK524312 JYG524312 KIC524312 KRY524312 LBU524312 LLQ524312 LVM524312 MFI524312 MPE524312 MZA524312 NIW524312 NSS524312 OCO524312 OMK524312 OWG524312 PGC524312 PPY524312 PZU524312 QJQ524312 QTM524312 RDI524312 RNE524312 RXA524312 SGW524312 SQS524312 TAO524312 TKK524312 TUG524312 UEC524312 UNY524312 UXU524312 VHQ524312 VRM524312 WBI524312 WLE524312 WVA524312 IO589848 SK589848 ACG589848 AMC589848 AVY589848 BFU589848 BPQ589848 BZM589848 CJI589848 CTE589848 DDA589848 DMW589848 DWS589848 EGO589848 EQK589848 FAG589848 FKC589848 FTY589848 GDU589848 GNQ589848 GXM589848 HHI589848 HRE589848 IBA589848 IKW589848 IUS589848 JEO589848 JOK589848 JYG589848 KIC589848 KRY589848 LBU589848 LLQ589848 LVM589848 MFI589848 MPE589848 MZA589848 NIW589848 NSS589848 OCO589848 OMK589848 OWG589848 PGC589848 PPY589848 PZU589848 QJQ589848 QTM589848 RDI589848 RNE589848 RXA589848 SGW589848 SQS589848 TAO589848 TKK589848 TUG589848 UEC589848 UNY589848 UXU589848 VHQ589848 VRM589848 WBI589848 WLE589848 WVA589848 IO655384 SK655384 ACG655384 AMC655384 AVY655384 BFU655384 BPQ655384 BZM655384 CJI655384 CTE655384 DDA655384 DMW655384 DWS655384 EGO655384 EQK655384 FAG655384 FKC655384 FTY655384 GDU655384 GNQ655384 GXM655384 HHI655384 HRE655384 IBA655384 IKW655384 IUS655384 JEO655384 JOK655384 JYG655384 KIC655384 KRY655384 LBU655384 LLQ655384 LVM655384 MFI655384 MPE655384 MZA655384 NIW655384 NSS655384 OCO655384 OMK655384 OWG655384 PGC655384 PPY655384 PZU655384 QJQ655384 QTM655384 RDI655384 RNE655384 RXA655384 SGW655384 SQS655384 TAO655384 TKK655384 TUG655384 UEC655384 UNY655384 UXU655384 VHQ655384 VRM655384 WBI655384 WLE655384 WVA655384 IO720920 SK720920 ACG720920 AMC720920 AVY720920 BFU720920 BPQ720920 BZM720920 CJI720920 CTE720920 DDA720920 DMW720920 DWS720920 EGO720920 EQK720920 FAG720920 FKC720920 FTY720920 GDU720920 GNQ720920 GXM720920 HHI720920 HRE720920 IBA720920 IKW720920 IUS720920 JEO720920 JOK720920 JYG720920 KIC720920 KRY720920 LBU720920 LLQ720920 LVM720920 MFI720920 MPE720920 MZA720920 NIW720920 NSS720920 OCO720920 OMK720920 OWG720920 PGC720920 PPY720920 PZU720920 QJQ720920 QTM720920 RDI720920 RNE720920 RXA720920 SGW720920 SQS720920 TAO720920 TKK720920 TUG720920 UEC720920 UNY720920 UXU720920 VHQ720920 VRM720920 WBI720920 WLE720920 WVA720920 IO786456 SK786456 ACG786456 AMC786456 AVY786456 BFU786456 BPQ786456 BZM786456 CJI786456 CTE786456 DDA786456 DMW786456 DWS786456 EGO786456 EQK786456 FAG786456 FKC786456 FTY786456 GDU786456 GNQ786456 GXM786456 HHI786456 HRE786456 IBA786456 IKW786456 IUS786456 JEO786456 JOK786456 JYG786456 KIC786456 KRY786456 LBU786456 LLQ786456 LVM786456 MFI786456 MPE786456 MZA786456 NIW786456 NSS786456 OCO786456 OMK786456 OWG786456 PGC786456 PPY786456 PZU786456 QJQ786456 QTM786456 RDI786456 RNE786456 RXA786456 SGW786456 SQS786456 TAO786456 TKK786456 TUG786456 UEC786456 UNY786456 UXU786456 VHQ786456 VRM786456 WBI786456 WLE786456 WVA786456 IO851992 SK851992 ACG851992 AMC851992 AVY851992 BFU851992 BPQ851992 BZM851992 CJI851992 CTE851992 DDA851992 DMW851992 DWS851992 EGO851992 EQK851992 FAG851992 FKC851992 FTY851992 GDU851992 GNQ851992 GXM851992 HHI851992 HRE851992 IBA851992 IKW851992 IUS851992 JEO851992 JOK851992 JYG851992 KIC851992 KRY851992 LBU851992 LLQ851992 LVM851992 MFI851992 MPE851992 MZA851992 NIW851992 NSS851992 OCO851992 OMK851992 OWG851992 PGC851992 PPY851992 PZU851992 QJQ851992 QTM851992 RDI851992 RNE851992 RXA851992 SGW851992 SQS851992 TAO851992 TKK851992 TUG851992 UEC851992 UNY851992 UXU851992 VHQ851992 VRM851992 WBI851992 WLE851992 WVA851992 IO917528 SK917528 ACG917528 AMC917528 AVY917528 BFU917528 BPQ917528 BZM917528 CJI917528 CTE917528 DDA917528 DMW917528 DWS917528 EGO917528 EQK917528 FAG917528 FKC917528 FTY917528 GDU917528 GNQ917528 GXM917528 HHI917528 HRE917528 IBA917528 IKW917528 IUS917528 JEO917528 JOK917528 JYG917528 KIC917528 KRY917528 LBU917528 LLQ917528 LVM917528 MFI917528 MPE917528 MZA917528 NIW917528 NSS917528 OCO917528 OMK917528 OWG917528 PGC917528 PPY917528 PZU917528 QJQ917528 QTM917528 RDI917528 RNE917528 RXA917528 SGW917528 SQS917528 TAO917528 TKK917528 TUG917528 UEC917528 UNY917528 UXU917528 VHQ917528 VRM917528 WBI917528 WLE917528 WVA917528 IO983064 SK983064 ACG983064 AMC983064 AVY983064 BFU983064 BPQ983064 BZM983064 CJI983064 CTE983064 DDA983064 DMW983064 DWS983064 EGO983064 EQK983064 FAG983064 FKC983064 FTY983064 GDU983064 GNQ983064 GXM983064 HHI983064 HRE983064 IBA983064 IKW983064 IUS983064 JEO983064 JOK983064 JYG983064 KIC983064 KRY983064 LBU983064 LLQ983064 LVM983064 MFI983064 MPE983064 MZA983064 NIW983064 NSS983064 OCO983064 OMK983064 OWG983064 PGC983064 PPY983064 PZU983064 QJQ983064 QTM983064 RDI983064 RNE983064 RXA983064 SGW983064 SQS983064 TAO983064 TKK983064 TUG983064 UEC983064 UNY983064 UXU983064 VHQ983064 VRM983064 WBI983064 WLE983064 WVA983064 IO65576 SK65576 ACG65576 AMC65576 AVY65576 BFU65576 BPQ65576 BZM65576 CJI65576 CTE65576 DDA65576 DMW65576 DWS65576 EGO65576 EQK65576 FAG65576 FKC65576 FTY65576 GDU65576 GNQ65576 GXM65576 HHI65576 HRE65576 IBA65576 IKW65576 IUS65576 JEO65576 JOK65576 JYG65576 KIC65576 KRY65576 LBU65576 LLQ65576 LVM65576 MFI65576 MPE65576 MZA65576 NIW65576 NSS65576 OCO65576 OMK65576 OWG65576 PGC65576 PPY65576 PZU65576 QJQ65576 QTM65576 RDI65576 RNE65576 RXA65576 SGW65576 SQS65576 TAO65576 TKK65576 TUG65576 UEC65576 UNY65576 UXU65576 VHQ65576 VRM65576 WBI65576 WLE65576 WVA65576 IO131112 SK131112 ACG131112 AMC131112 AVY131112 BFU131112 BPQ131112 BZM131112 CJI131112 CTE131112 DDA131112 DMW131112 DWS131112 EGO131112 EQK131112 FAG131112 FKC131112 FTY131112 GDU131112 GNQ131112 GXM131112 HHI131112 HRE131112 IBA131112 IKW131112 IUS131112 JEO131112 JOK131112 JYG131112 KIC131112 KRY131112 LBU131112 LLQ131112 LVM131112 MFI131112 MPE131112 MZA131112 NIW131112 NSS131112 OCO131112 OMK131112 OWG131112 PGC131112 PPY131112 PZU131112 QJQ131112 QTM131112 RDI131112 RNE131112 RXA131112 SGW131112 SQS131112 TAO131112 TKK131112 TUG131112 UEC131112 UNY131112 UXU131112 VHQ131112 VRM131112 WBI131112 WLE131112 WVA131112 IO196648 SK196648 ACG196648 AMC196648 AVY196648 BFU196648 BPQ196648 BZM196648 CJI196648 CTE196648 DDA196648 DMW196648 DWS196648 EGO196648 EQK196648 FAG196648 FKC196648 FTY196648 GDU196648 GNQ196648 GXM196648 HHI196648 HRE196648 IBA196648 IKW196648 IUS196648 JEO196648 JOK196648 JYG196648 KIC196648 KRY196648 LBU196648 LLQ196648 LVM196648 MFI196648 MPE196648 MZA196648 NIW196648 NSS196648 OCO196648 OMK196648 OWG196648 PGC196648 PPY196648 PZU196648 QJQ196648 QTM196648 RDI196648 RNE196648 RXA196648 SGW196648 SQS196648 TAO196648 TKK196648 TUG196648 UEC196648 UNY196648 UXU196648 VHQ196648 VRM196648 WBI196648 WLE196648 WVA196648 IO262184 SK262184 ACG262184 AMC262184 AVY262184 BFU262184 BPQ262184 BZM262184 CJI262184 CTE262184 DDA262184 DMW262184 DWS262184 EGO262184 EQK262184 FAG262184 FKC262184 FTY262184 GDU262184 GNQ262184 GXM262184 HHI262184 HRE262184 IBA262184 IKW262184 IUS262184 JEO262184 JOK262184 JYG262184 KIC262184 KRY262184 LBU262184 LLQ262184 LVM262184 MFI262184 MPE262184 MZA262184 NIW262184 NSS262184 OCO262184 OMK262184 OWG262184 PGC262184 PPY262184 PZU262184 QJQ262184 QTM262184 RDI262184 RNE262184 RXA262184 SGW262184 SQS262184 TAO262184 TKK262184 TUG262184 UEC262184 UNY262184 UXU262184 VHQ262184 VRM262184 WBI262184 WLE262184 WVA262184 IO327720 SK327720 ACG327720 AMC327720 AVY327720 BFU327720 BPQ327720 BZM327720 CJI327720 CTE327720 DDA327720 DMW327720 DWS327720 EGO327720 EQK327720 FAG327720 FKC327720 FTY327720 GDU327720 GNQ327720 GXM327720 HHI327720 HRE327720 IBA327720 IKW327720 IUS327720 JEO327720 JOK327720 JYG327720 KIC327720 KRY327720 LBU327720 LLQ327720 LVM327720 MFI327720 MPE327720 MZA327720 NIW327720 NSS327720 OCO327720 OMK327720 OWG327720 PGC327720 PPY327720 PZU327720 QJQ327720 QTM327720 RDI327720 RNE327720 RXA327720 SGW327720 SQS327720 TAO327720 TKK327720 TUG327720 UEC327720 UNY327720 UXU327720 VHQ327720 VRM327720 WBI327720 WLE327720 WVA327720 IO393256 SK393256 ACG393256 AMC393256 AVY393256 BFU393256 BPQ393256 BZM393256 CJI393256 CTE393256 DDA393256 DMW393256 DWS393256 EGO393256 EQK393256 FAG393256 FKC393256 FTY393256 GDU393256 GNQ393256 GXM393256 HHI393256 HRE393256 IBA393256 IKW393256 IUS393256 JEO393256 JOK393256 JYG393256 KIC393256 KRY393256 LBU393256 LLQ393256 LVM393256 MFI393256 MPE393256 MZA393256 NIW393256 NSS393256 OCO393256 OMK393256 OWG393256 PGC393256 PPY393256 PZU393256 QJQ393256 QTM393256 RDI393256 RNE393256 RXA393256 SGW393256 SQS393256 TAO393256 TKK393256 TUG393256 UEC393256 UNY393256 UXU393256 VHQ393256 VRM393256 WBI393256 WLE393256 WVA393256 IO458792 SK458792 ACG458792 AMC458792 AVY458792 BFU458792 BPQ458792 BZM458792 CJI458792 CTE458792 DDA458792 DMW458792 DWS458792 EGO458792 EQK458792 FAG458792 FKC458792 FTY458792 GDU458792 GNQ458792 GXM458792 HHI458792 HRE458792 IBA458792 IKW458792 IUS458792 JEO458792 JOK458792 JYG458792 KIC458792 KRY458792 LBU458792 LLQ458792 LVM458792 MFI458792 MPE458792 MZA458792 NIW458792 NSS458792 OCO458792 OMK458792 OWG458792 PGC458792 PPY458792 PZU458792 QJQ458792 QTM458792 RDI458792 RNE458792 RXA458792 SGW458792 SQS458792 TAO458792 TKK458792 TUG458792 UEC458792 UNY458792 UXU458792 VHQ458792 VRM458792 WBI458792 WLE458792 WVA458792 IO524328 SK524328 ACG524328 AMC524328 AVY524328 BFU524328 BPQ524328 BZM524328 CJI524328 CTE524328 DDA524328 DMW524328 DWS524328 EGO524328 EQK524328 FAG524328 FKC524328 FTY524328 GDU524328 GNQ524328 GXM524328 HHI524328 HRE524328 IBA524328 IKW524328 IUS524328 JEO524328 JOK524328 JYG524328 KIC524328 KRY524328 LBU524328 LLQ524328 LVM524328 MFI524328 MPE524328 MZA524328 NIW524328 NSS524328 OCO524328 OMK524328 OWG524328 PGC524328 PPY524328 PZU524328 QJQ524328 QTM524328 RDI524328 RNE524328 RXA524328 SGW524328 SQS524328 TAO524328 TKK524328 TUG524328 UEC524328 UNY524328 UXU524328 VHQ524328 VRM524328 WBI524328 WLE524328 WVA524328 IO589864 SK589864 ACG589864 AMC589864 AVY589864 BFU589864 BPQ589864 BZM589864 CJI589864 CTE589864 DDA589864 DMW589864 DWS589864 EGO589864 EQK589864 FAG589864 FKC589864 FTY589864 GDU589864 GNQ589864 GXM589864 HHI589864 HRE589864 IBA589864 IKW589864 IUS589864 JEO589864 JOK589864 JYG589864 KIC589864 KRY589864 LBU589864 LLQ589864 LVM589864 MFI589864 MPE589864 MZA589864 NIW589864 NSS589864 OCO589864 OMK589864 OWG589864 PGC589864 PPY589864 PZU589864 QJQ589864 QTM589864 RDI589864 RNE589864 RXA589864 SGW589864 SQS589864 TAO589864 TKK589864 TUG589864 UEC589864 UNY589864 UXU589864 VHQ589864 VRM589864 WBI589864 WLE589864 WVA589864 IO655400 SK655400 ACG655400 AMC655400 AVY655400 BFU655400 BPQ655400 BZM655400 CJI655400 CTE655400 DDA655400 DMW655400 DWS655400 EGO655400 EQK655400 FAG655400 FKC655400 FTY655400 GDU655400 GNQ655400 GXM655400 HHI655400 HRE655400 IBA655400 IKW655400 IUS655400 JEO655400 JOK655400 JYG655400 KIC655400 KRY655400 LBU655400 LLQ655400 LVM655400 MFI655400 MPE655400 MZA655400 NIW655400 NSS655400 OCO655400 OMK655400 OWG655400 PGC655400 PPY655400 PZU655400 QJQ655400 QTM655400 RDI655400 RNE655400 RXA655400 SGW655400 SQS655400 TAO655400 TKK655400 TUG655400 UEC655400 UNY655400 UXU655400 VHQ655400 VRM655400 WBI655400 WLE655400 WVA655400 IO720936 SK720936 ACG720936 AMC720936 AVY720936 BFU720936 BPQ720936 BZM720936 CJI720936 CTE720936 DDA720936 DMW720936 DWS720936 EGO720936 EQK720936 FAG720936 FKC720936 FTY720936 GDU720936 GNQ720936 GXM720936 HHI720936 HRE720936 IBA720936 IKW720936 IUS720936 JEO720936 JOK720936 JYG720936 KIC720936 KRY720936 LBU720936 LLQ720936 LVM720936 MFI720936 MPE720936 MZA720936 NIW720936 NSS720936 OCO720936 OMK720936 OWG720936 PGC720936 PPY720936 PZU720936 QJQ720936 QTM720936 RDI720936 RNE720936 RXA720936 SGW720936 SQS720936 TAO720936 TKK720936 TUG720936 UEC720936 UNY720936 UXU720936 VHQ720936 VRM720936 WBI720936 WLE720936 WVA720936 IO786472 SK786472 ACG786472 AMC786472 AVY786472 BFU786472 BPQ786472 BZM786472 CJI786472 CTE786472 DDA786472 DMW786472 DWS786472 EGO786472 EQK786472 FAG786472 FKC786472 FTY786472 GDU786472 GNQ786472 GXM786472 HHI786472 HRE786472 IBA786472 IKW786472 IUS786472 JEO786472 JOK786472 JYG786472 KIC786472 KRY786472 LBU786472 LLQ786472 LVM786472 MFI786472 MPE786472 MZA786472 NIW786472 NSS786472 OCO786472 OMK786472 OWG786472 PGC786472 PPY786472 PZU786472 QJQ786472 QTM786472 RDI786472 RNE786472 RXA786472 SGW786472 SQS786472 TAO786472 TKK786472 TUG786472 UEC786472 UNY786472 UXU786472 VHQ786472 VRM786472 WBI786472 WLE786472 WVA786472 IO852008 SK852008 ACG852008 AMC852008 AVY852008 BFU852008 BPQ852008 BZM852008 CJI852008 CTE852008 DDA852008 DMW852008 DWS852008 EGO852008 EQK852008 FAG852008 FKC852008 FTY852008 GDU852008 GNQ852008 GXM852008 HHI852008 HRE852008 IBA852008 IKW852008 IUS852008 JEO852008 JOK852008 JYG852008 KIC852008 KRY852008 LBU852008 LLQ852008 LVM852008 MFI852008 MPE852008 MZA852008 NIW852008 NSS852008 OCO852008 OMK852008 OWG852008 PGC852008 PPY852008 PZU852008 QJQ852008 QTM852008 RDI852008 RNE852008 RXA852008 SGW852008 SQS852008 TAO852008 TKK852008 TUG852008 UEC852008 UNY852008 UXU852008 VHQ852008 VRM852008 WBI852008 WLE852008 WVA852008 IO917544 SK917544 ACG917544 AMC917544 AVY917544 BFU917544 BPQ917544 BZM917544 CJI917544 CTE917544 DDA917544 DMW917544 DWS917544 EGO917544 EQK917544 FAG917544 FKC917544 FTY917544 GDU917544 GNQ917544 GXM917544 HHI917544 HRE917544 IBA917544 IKW917544 IUS917544 JEO917544 JOK917544 JYG917544 KIC917544 KRY917544 LBU917544 LLQ917544 LVM917544 MFI917544 MPE917544 MZA917544 NIW917544 NSS917544 OCO917544 OMK917544 OWG917544 PGC917544 PPY917544 PZU917544 QJQ917544 QTM917544 RDI917544 RNE917544 RXA917544 SGW917544 SQS917544 TAO917544 TKK917544 TUG917544 UEC917544 UNY917544 UXU917544 VHQ917544 VRM917544 WBI917544 WLE917544 WVA917544 IO983080 SK983080 ACG983080 AMC983080 AVY983080 BFU983080 BPQ983080 BZM983080 CJI983080 CTE983080 DDA983080 DMW983080 DWS983080 EGO983080 EQK983080 FAG983080 FKC983080 FTY983080 GDU983080 GNQ983080 GXM983080 HHI983080 HRE983080 IBA983080 IKW983080 IUS983080 JEO983080 JOK983080 JYG983080 KIC983080 KRY983080 LBU983080 LLQ983080 LVM983080 MFI983080 MPE983080 MZA983080 NIW983080 NSS983080 OCO983080 OMK983080 OWG983080 PGC983080 PPY983080 PZU983080 QJQ983080 QTM983080 RDI983080 RNE983080 RXA983080 SGW983080 SQS983080 TAO983080 TKK983080 TUG983080 UEC983080 UNY983080 UXU983080 VHQ983080 VRM983080 WBI983080 WLE983080 WVA983080 IO65581 SK65581 ACG65581 AMC65581 AVY65581 BFU65581 BPQ65581 BZM65581 CJI65581 CTE65581 DDA65581 DMW65581 DWS65581 EGO65581 EQK65581 FAG65581 FKC65581 FTY65581 GDU65581 GNQ65581 GXM65581 HHI65581 HRE65581 IBA65581 IKW65581 IUS65581 JEO65581 JOK65581 JYG65581 KIC65581 KRY65581 LBU65581 LLQ65581 LVM65581 MFI65581 MPE65581 MZA65581 NIW65581 NSS65581 OCO65581 OMK65581 OWG65581 PGC65581 PPY65581 PZU65581 QJQ65581 QTM65581 RDI65581 RNE65581 RXA65581 SGW65581 SQS65581 TAO65581 TKK65581 TUG65581 UEC65581 UNY65581 UXU65581 VHQ65581 VRM65581 WBI65581 WLE65581 WVA65581 IO131117 SK131117 ACG131117 AMC131117 AVY131117 BFU131117 BPQ131117 BZM131117 CJI131117 CTE131117 DDA131117 DMW131117 DWS131117 EGO131117 EQK131117 FAG131117 FKC131117 FTY131117 GDU131117 GNQ131117 GXM131117 HHI131117 HRE131117 IBA131117 IKW131117 IUS131117 JEO131117 JOK131117 JYG131117 KIC131117 KRY131117 LBU131117 LLQ131117 LVM131117 MFI131117 MPE131117 MZA131117 NIW131117 NSS131117 OCO131117 OMK131117 OWG131117 PGC131117 PPY131117 PZU131117 QJQ131117 QTM131117 RDI131117 RNE131117 RXA131117 SGW131117 SQS131117 TAO131117 TKK131117 TUG131117 UEC131117 UNY131117 UXU131117 VHQ131117 VRM131117 WBI131117 WLE131117 WVA131117 IO196653 SK196653 ACG196653 AMC196653 AVY196653 BFU196653 BPQ196653 BZM196653 CJI196653 CTE196653 DDA196653 DMW196653 DWS196653 EGO196653 EQK196653 FAG196653 FKC196653 FTY196653 GDU196653 GNQ196653 GXM196653 HHI196653 HRE196653 IBA196653 IKW196653 IUS196653 JEO196653 JOK196653 JYG196653 KIC196653 KRY196653 LBU196653 LLQ196653 LVM196653 MFI196653 MPE196653 MZA196653 NIW196653 NSS196653 OCO196653 OMK196653 OWG196653 PGC196653 PPY196653 PZU196653 QJQ196653 QTM196653 RDI196653 RNE196653 RXA196653 SGW196653 SQS196653 TAO196653 TKK196653 TUG196653 UEC196653 UNY196653 UXU196653 VHQ196653 VRM196653 WBI196653 WLE196653 WVA196653 IO262189 SK262189 ACG262189 AMC262189 AVY262189 BFU262189 BPQ262189 BZM262189 CJI262189 CTE262189 DDA262189 DMW262189 DWS262189 EGO262189 EQK262189 FAG262189 FKC262189 FTY262189 GDU262189 GNQ262189 GXM262189 HHI262189 HRE262189 IBA262189 IKW262189 IUS262189 JEO262189 JOK262189 JYG262189 KIC262189 KRY262189 LBU262189 LLQ262189 LVM262189 MFI262189 MPE262189 MZA262189 NIW262189 NSS262189 OCO262189 OMK262189 OWG262189 PGC262189 PPY262189 PZU262189 QJQ262189 QTM262189 RDI262189 RNE262189 RXA262189 SGW262189 SQS262189 TAO262189 TKK262189 TUG262189 UEC262189 UNY262189 UXU262189 VHQ262189 VRM262189 WBI262189 WLE262189 WVA262189 IO327725 SK327725 ACG327725 AMC327725 AVY327725 BFU327725 BPQ327725 BZM327725 CJI327725 CTE327725 DDA327725 DMW327725 DWS327725 EGO327725 EQK327725 FAG327725 FKC327725 FTY327725 GDU327725 GNQ327725 GXM327725 HHI327725 HRE327725 IBA327725 IKW327725 IUS327725 JEO327725 JOK327725 JYG327725 KIC327725 KRY327725 LBU327725 LLQ327725 LVM327725 MFI327725 MPE327725 MZA327725 NIW327725 NSS327725 OCO327725 OMK327725 OWG327725 PGC327725 PPY327725 PZU327725 QJQ327725 QTM327725 RDI327725 RNE327725 RXA327725 SGW327725 SQS327725 TAO327725 TKK327725 TUG327725 UEC327725 UNY327725 UXU327725 VHQ327725 VRM327725 WBI327725 WLE327725 WVA327725 IO393261 SK393261 ACG393261 AMC393261 AVY393261 BFU393261 BPQ393261 BZM393261 CJI393261 CTE393261 DDA393261 DMW393261 DWS393261 EGO393261 EQK393261 FAG393261 FKC393261 FTY393261 GDU393261 GNQ393261 GXM393261 HHI393261 HRE393261 IBA393261 IKW393261 IUS393261 JEO393261 JOK393261 JYG393261 KIC393261 KRY393261 LBU393261 LLQ393261 LVM393261 MFI393261 MPE393261 MZA393261 NIW393261 NSS393261 OCO393261 OMK393261 OWG393261 PGC393261 PPY393261 PZU393261 QJQ393261 QTM393261 RDI393261 RNE393261 RXA393261 SGW393261 SQS393261 TAO393261 TKK393261 TUG393261 UEC393261 UNY393261 UXU393261 VHQ393261 VRM393261 WBI393261 WLE393261 WVA393261 IO458797 SK458797 ACG458797 AMC458797 AVY458797 BFU458797 BPQ458797 BZM458797 CJI458797 CTE458797 DDA458797 DMW458797 DWS458797 EGO458797 EQK458797 FAG458797 FKC458797 FTY458797 GDU458797 GNQ458797 GXM458797 HHI458797 HRE458797 IBA458797 IKW458797 IUS458797 JEO458797 JOK458797 JYG458797 KIC458797 KRY458797 LBU458797 LLQ458797 LVM458797 MFI458797 MPE458797 MZA458797 NIW458797 NSS458797 OCO458797 OMK458797 OWG458797 PGC458797 PPY458797 PZU458797 QJQ458797 QTM458797 RDI458797 RNE458797 RXA458797 SGW458797 SQS458797 TAO458797 TKK458797 TUG458797 UEC458797 UNY458797 UXU458797 VHQ458797 VRM458797 WBI458797 WLE458797 WVA458797 IO524333 SK524333 ACG524333 AMC524333 AVY524333 BFU524333 BPQ524333 BZM524333 CJI524333 CTE524333 DDA524333 DMW524333 DWS524333 EGO524333 EQK524333 FAG524333 FKC524333 FTY524333 GDU524333 GNQ524333 GXM524333 HHI524333 HRE524333 IBA524333 IKW524333 IUS524333 JEO524333 JOK524333 JYG524333 KIC524333 KRY524333 LBU524333 LLQ524333 LVM524333 MFI524333 MPE524333 MZA524333 NIW524333 NSS524333 OCO524333 OMK524333 OWG524333 PGC524333 PPY524333 PZU524333 QJQ524333 QTM524333 RDI524333 RNE524333 RXA524333 SGW524333 SQS524333 TAO524333 TKK524333 TUG524333 UEC524333 UNY524333 UXU524333 VHQ524333 VRM524333 WBI524333 WLE524333 WVA524333 IO589869 SK589869 ACG589869 AMC589869 AVY589869 BFU589869 BPQ589869 BZM589869 CJI589869 CTE589869 DDA589869 DMW589869 DWS589869 EGO589869 EQK589869 FAG589869 FKC589869 FTY589869 GDU589869 GNQ589869 GXM589869 HHI589869 HRE589869 IBA589869 IKW589869 IUS589869 JEO589869 JOK589869 JYG589869 KIC589869 KRY589869 LBU589869 LLQ589869 LVM589869 MFI589869 MPE589869 MZA589869 NIW589869 NSS589869 OCO589869 OMK589869 OWG589869 PGC589869 PPY589869 PZU589869 QJQ589869 QTM589869 RDI589869 RNE589869 RXA589869 SGW589869 SQS589869 TAO589869 TKK589869 TUG589869 UEC589869 UNY589869 UXU589869 VHQ589869 VRM589869 WBI589869 WLE589869 WVA589869 IO655405 SK655405 ACG655405 AMC655405 AVY655405 BFU655405 BPQ655405 BZM655405 CJI655405 CTE655405 DDA655405 DMW655405 DWS655405 EGO655405 EQK655405 FAG655405 FKC655405 FTY655405 GDU655405 GNQ655405 GXM655405 HHI655405 HRE655405 IBA655405 IKW655405 IUS655405 JEO655405 JOK655405 JYG655405 KIC655405 KRY655405 LBU655405 LLQ655405 LVM655405 MFI655405 MPE655405 MZA655405 NIW655405 NSS655405 OCO655405 OMK655405 OWG655405 PGC655405 PPY655405 PZU655405 QJQ655405 QTM655405 RDI655405 RNE655405 RXA655405 SGW655405 SQS655405 TAO655405 TKK655405 TUG655405 UEC655405 UNY655405 UXU655405 VHQ655405 VRM655405 WBI655405 WLE655405 WVA655405 IO720941 SK720941 ACG720941 AMC720941 AVY720941 BFU720941 BPQ720941 BZM720941 CJI720941 CTE720941 DDA720941 DMW720941 DWS720941 EGO720941 EQK720941 FAG720941 FKC720941 FTY720941 GDU720941 GNQ720941 GXM720941 HHI720941 HRE720941 IBA720941 IKW720941 IUS720941 JEO720941 JOK720941 JYG720941 KIC720941 KRY720941 LBU720941 LLQ720941 LVM720941 MFI720941 MPE720941 MZA720941 NIW720941 NSS720941 OCO720941 OMK720941 OWG720941 PGC720941 PPY720941 PZU720941 QJQ720941 QTM720941 RDI720941 RNE720941 RXA720941 SGW720941 SQS720941 TAO720941 TKK720941 TUG720941 UEC720941 UNY720941 UXU720941 VHQ720941 VRM720941 WBI720941 WLE720941 WVA720941 IO786477 SK786477 ACG786477 AMC786477 AVY786477 BFU786477 BPQ786477 BZM786477 CJI786477 CTE786477 DDA786477 DMW786477 DWS786477 EGO786477 EQK786477 FAG786477 FKC786477 FTY786477 GDU786477 GNQ786477 GXM786477 HHI786477 HRE786477 IBA786477 IKW786477 IUS786477 JEO786477 JOK786477 JYG786477 KIC786477 KRY786477 LBU786477 LLQ786477 LVM786477 MFI786477 MPE786477 MZA786477 NIW786477 NSS786477 OCO786477 OMK786477 OWG786477 PGC786477 PPY786477 PZU786477 QJQ786477 QTM786477 RDI786477 RNE786477 RXA786477 SGW786477 SQS786477 TAO786477 TKK786477 TUG786477 UEC786477 UNY786477 UXU786477 VHQ786477 VRM786477 WBI786477 WLE786477 WVA786477 IO852013 SK852013 ACG852013 AMC852013 AVY852013 BFU852013 BPQ852013 BZM852013 CJI852013 CTE852013 DDA852013 DMW852013 DWS852013 EGO852013 EQK852013 FAG852013 FKC852013 FTY852013 GDU852013 GNQ852013 GXM852013 HHI852013 HRE852013 IBA852013 IKW852013 IUS852013 JEO852013 JOK852013 JYG852013 KIC852013 KRY852013 LBU852013 LLQ852013 LVM852013 MFI852013 MPE852013 MZA852013 NIW852013 NSS852013 OCO852013 OMK852013 OWG852013 PGC852013 PPY852013 PZU852013 QJQ852013 QTM852013 RDI852013 RNE852013 RXA852013 SGW852013 SQS852013 TAO852013 TKK852013 TUG852013 UEC852013 UNY852013 UXU852013 VHQ852013 VRM852013 WBI852013 WLE852013 WVA852013 IO917549 SK917549 ACG917549 AMC917549 AVY917549 BFU917549 BPQ917549 BZM917549 CJI917549 CTE917549 DDA917549 DMW917549 DWS917549 EGO917549 EQK917549 FAG917549 FKC917549 FTY917549 GDU917549 GNQ917549 GXM917549 HHI917549 HRE917549 IBA917549 IKW917549 IUS917549 JEO917549 JOK917549 JYG917549 KIC917549 KRY917549 LBU917549 LLQ917549 LVM917549 MFI917549 MPE917549 MZA917549 NIW917549 NSS917549 OCO917549 OMK917549 OWG917549 PGC917549 PPY917549 PZU917549 QJQ917549 QTM917549 RDI917549 RNE917549 RXA917549 SGW917549 SQS917549 TAO917549 TKK917549 TUG917549 UEC917549 UNY917549 UXU917549 VHQ917549 VRM917549 WBI917549 WLE917549 WVA917549 IO983085 SK983085 ACG983085 AMC983085 AVY983085 BFU983085 BPQ983085 BZM983085 CJI983085 CTE983085 DDA983085 DMW983085 DWS983085 EGO983085 EQK983085 FAG983085 FKC983085 FTY983085 GDU983085 GNQ983085 GXM983085 HHI983085 HRE983085 IBA983085 IKW983085 IUS983085 JEO983085 JOK983085 JYG983085 KIC983085 KRY983085 LBU983085 LLQ983085 LVM983085 MFI983085 MPE983085 MZA983085 NIW983085 NSS983085 OCO983085 OMK983085 OWG983085 PGC983085 PPY983085 PZU983085 QJQ983085 QTM983085 RDI983085 RNE983085 RXA983085 SGW983085 SQS983085 TAO983085 TKK983085 TUG983085 UEC983085 UNY983085 UXU983085 VHQ983085 VRM983085 WBI983085 WLE983085 WVA983085 IO65583 SK65583 ACG65583 AMC65583 AVY65583 BFU65583 BPQ65583 BZM65583 CJI65583 CTE65583 DDA65583 DMW65583 DWS65583 EGO65583 EQK65583 FAG65583 FKC65583 FTY65583 GDU65583 GNQ65583 GXM65583 HHI65583 HRE65583 IBA65583 IKW65583 IUS65583 JEO65583 JOK65583 JYG65583 KIC65583 KRY65583 LBU65583 LLQ65583 LVM65583 MFI65583 MPE65583 MZA65583 NIW65583 NSS65583 OCO65583 OMK65583 OWG65583 PGC65583 PPY65583 PZU65583 QJQ65583 QTM65583 RDI65583 RNE65583 RXA65583 SGW65583 SQS65583 TAO65583 TKK65583 TUG65583 UEC65583 UNY65583 UXU65583 VHQ65583 VRM65583 WBI65583 WLE65583 WVA65583 IO131119 SK131119 ACG131119 AMC131119 AVY131119 BFU131119 BPQ131119 BZM131119 CJI131119 CTE131119 DDA131119 DMW131119 DWS131119 EGO131119 EQK131119 FAG131119 FKC131119 FTY131119 GDU131119 GNQ131119 GXM131119 HHI131119 HRE131119 IBA131119 IKW131119 IUS131119 JEO131119 JOK131119 JYG131119 KIC131119 KRY131119 LBU131119 LLQ131119 LVM131119 MFI131119 MPE131119 MZA131119 NIW131119 NSS131119 OCO131119 OMK131119 OWG131119 PGC131119 PPY131119 PZU131119 QJQ131119 QTM131119 RDI131119 RNE131119 RXA131119 SGW131119 SQS131119 TAO131119 TKK131119 TUG131119 UEC131119 UNY131119 UXU131119 VHQ131119 VRM131119 WBI131119 WLE131119 WVA131119 IO196655 SK196655 ACG196655 AMC196655 AVY196655 BFU196655 BPQ196655 BZM196655 CJI196655 CTE196655 DDA196655 DMW196655 DWS196655 EGO196655 EQK196655 FAG196655 FKC196655 FTY196655 GDU196655 GNQ196655 GXM196655 HHI196655 HRE196655 IBA196655 IKW196655 IUS196655 JEO196655 JOK196655 JYG196655 KIC196655 KRY196655 LBU196655 LLQ196655 LVM196655 MFI196655 MPE196655 MZA196655 NIW196655 NSS196655 OCO196655 OMK196655 OWG196655 PGC196655 PPY196655 PZU196655 QJQ196655 QTM196655 RDI196655 RNE196655 RXA196655 SGW196655 SQS196655 TAO196655 TKK196655 TUG196655 UEC196655 UNY196655 UXU196655 VHQ196655 VRM196655 WBI196655 WLE196655 WVA196655 IO262191 SK262191 ACG262191 AMC262191 AVY262191 BFU262191 BPQ262191 BZM262191 CJI262191 CTE262191 DDA262191 DMW262191 DWS262191 EGO262191 EQK262191 FAG262191 FKC262191 FTY262191 GDU262191 GNQ262191 GXM262191 HHI262191 HRE262191 IBA262191 IKW262191 IUS262191 JEO262191 JOK262191 JYG262191 KIC262191 KRY262191 LBU262191 LLQ262191 LVM262191 MFI262191 MPE262191 MZA262191 NIW262191 NSS262191 OCO262191 OMK262191 OWG262191 PGC262191 PPY262191 PZU262191 QJQ262191 QTM262191 RDI262191 RNE262191 RXA262191 SGW262191 SQS262191 TAO262191 TKK262191 TUG262191 UEC262191 UNY262191 UXU262191 VHQ262191 VRM262191 WBI262191 WLE262191 WVA262191 IO327727 SK327727 ACG327727 AMC327727 AVY327727 BFU327727 BPQ327727 BZM327727 CJI327727 CTE327727 DDA327727 DMW327727 DWS327727 EGO327727 EQK327727 FAG327727 FKC327727 FTY327727 GDU327727 GNQ327727 GXM327727 HHI327727 HRE327727 IBA327727 IKW327727 IUS327727 JEO327727 JOK327727 JYG327727 KIC327727 KRY327727 LBU327727 LLQ327727 LVM327727 MFI327727 MPE327727 MZA327727 NIW327727 NSS327727 OCO327727 OMK327727 OWG327727 PGC327727 PPY327727 PZU327727 QJQ327727 QTM327727 RDI327727 RNE327727 RXA327727 SGW327727 SQS327727 TAO327727 TKK327727 TUG327727 UEC327727 UNY327727 UXU327727 VHQ327727 VRM327727 WBI327727 WLE327727 WVA327727 IO393263 SK393263 ACG393263 AMC393263 AVY393263 BFU393263 BPQ393263 BZM393263 CJI393263 CTE393263 DDA393263 DMW393263 DWS393263 EGO393263 EQK393263 FAG393263 FKC393263 FTY393263 GDU393263 GNQ393263 GXM393263 HHI393263 HRE393263 IBA393263 IKW393263 IUS393263 JEO393263 JOK393263 JYG393263 KIC393263 KRY393263 LBU393263 LLQ393263 LVM393263 MFI393263 MPE393263 MZA393263 NIW393263 NSS393263 OCO393263 OMK393263 OWG393263 PGC393263 PPY393263 PZU393263 QJQ393263 QTM393263 RDI393263 RNE393263 RXA393263 SGW393263 SQS393263 TAO393263 TKK393263 TUG393263 UEC393263 UNY393263 UXU393263 VHQ393263 VRM393263 WBI393263 WLE393263 WVA393263 IO458799 SK458799 ACG458799 AMC458799 AVY458799 BFU458799 BPQ458799 BZM458799 CJI458799 CTE458799 DDA458799 DMW458799 DWS458799 EGO458799 EQK458799 FAG458799 FKC458799 FTY458799 GDU458799 GNQ458799 GXM458799 HHI458799 HRE458799 IBA458799 IKW458799 IUS458799 JEO458799 JOK458799 JYG458799 KIC458799 KRY458799 LBU458799 LLQ458799 LVM458799 MFI458799 MPE458799 MZA458799 NIW458799 NSS458799 OCO458799 OMK458799 OWG458799 PGC458799 PPY458799 PZU458799 QJQ458799 QTM458799 RDI458799 RNE458799 RXA458799 SGW458799 SQS458799 TAO458799 TKK458799 TUG458799 UEC458799 UNY458799 UXU458799 VHQ458799 VRM458799 WBI458799 WLE458799 WVA458799 IO524335 SK524335 ACG524335 AMC524335 AVY524335 BFU524335 BPQ524335 BZM524335 CJI524335 CTE524335 DDA524335 DMW524335 DWS524335 EGO524335 EQK524335 FAG524335 FKC524335 FTY524335 GDU524335 GNQ524335 GXM524335 HHI524335 HRE524335 IBA524335 IKW524335 IUS524335 JEO524335 JOK524335 JYG524335 KIC524335 KRY524335 LBU524335 LLQ524335 LVM524335 MFI524335 MPE524335 MZA524335 NIW524335 NSS524335 OCO524335 OMK524335 OWG524335 PGC524335 PPY524335 PZU524335 QJQ524335 QTM524335 RDI524335 RNE524335 RXA524335 SGW524335 SQS524335 TAO524335 TKK524335 TUG524335 UEC524335 UNY524335 UXU524335 VHQ524335 VRM524335 WBI524335 WLE524335 WVA524335 IO589871 SK589871 ACG589871 AMC589871 AVY589871 BFU589871 BPQ589871 BZM589871 CJI589871 CTE589871 DDA589871 DMW589871 DWS589871 EGO589871 EQK589871 FAG589871 FKC589871 FTY589871 GDU589871 GNQ589871 GXM589871 HHI589871 HRE589871 IBA589871 IKW589871 IUS589871 JEO589871 JOK589871 JYG589871 KIC589871 KRY589871 LBU589871 LLQ589871 LVM589871 MFI589871 MPE589871 MZA589871 NIW589871 NSS589871 OCO589871 OMK589871 OWG589871 PGC589871 PPY589871 PZU589871 QJQ589871 QTM589871 RDI589871 RNE589871 RXA589871 SGW589871 SQS589871 TAO589871 TKK589871 TUG589871 UEC589871 UNY589871 UXU589871 VHQ589871 VRM589871 WBI589871 WLE589871 WVA589871 IO655407 SK655407 ACG655407 AMC655407 AVY655407 BFU655407 BPQ655407 BZM655407 CJI655407 CTE655407 DDA655407 DMW655407 DWS655407 EGO655407 EQK655407 FAG655407 FKC655407 FTY655407 GDU655407 GNQ655407 GXM655407 HHI655407 HRE655407 IBA655407 IKW655407 IUS655407 JEO655407 JOK655407 JYG655407 KIC655407 KRY655407 LBU655407 LLQ655407 LVM655407 MFI655407 MPE655407 MZA655407 NIW655407 NSS655407 OCO655407 OMK655407 OWG655407 PGC655407 PPY655407 PZU655407 QJQ655407 QTM655407 RDI655407 RNE655407 RXA655407 SGW655407 SQS655407 TAO655407 TKK655407 TUG655407 UEC655407 UNY655407 UXU655407 VHQ655407 VRM655407 WBI655407 WLE655407 WVA655407 IO720943 SK720943 ACG720943 AMC720943 AVY720943 BFU720943 BPQ720943 BZM720943 CJI720943 CTE720943 DDA720943 DMW720943 DWS720943 EGO720943 EQK720943 FAG720943 FKC720943 FTY720943 GDU720943 GNQ720943 GXM720943 HHI720943 HRE720943 IBA720943 IKW720943 IUS720943 JEO720943 JOK720943 JYG720943 KIC720943 KRY720943 LBU720943 LLQ720943 LVM720943 MFI720943 MPE720943 MZA720943 NIW720943 NSS720943 OCO720943 OMK720943 OWG720943 PGC720943 PPY720943 PZU720943 QJQ720943 QTM720943 RDI720943 RNE720943 RXA720943 SGW720943 SQS720943 TAO720943 TKK720943 TUG720943 UEC720943 UNY720943 UXU720943 VHQ720943 VRM720943 WBI720943 WLE720943 WVA720943 IO786479 SK786479 ACG786479 AMC786479 AVY786479 BFU786479 BPQ786479 BZM786479 CJI786479 CTE786479 DDA786479 DMW786479 DWS786479 EGO786479 EQK786479 FAG786479 FKC786479 FTY786479 GDU786479 GNQ786479 GXM786479 HHI786479 HRE786479 IBA786479 IKW786479 IUS786479 JEO786479 JOK786479 JYG786479 KIC786479 KRY786479 LBU786479 LLQ786479 LVM786479 MFI786479 MPE786479 MZA786479 NIW786479 NSS786479 OCO786479 OMK786479 OWG786479 PGC786479 PPY786479 PZU786479 QJQ786479 QTM786479 RDI786479 RNE786479 RXA786479 SGW786479 SQS786479 TAO786479 TKK786479 TUG786479 UEC786479 UNY786479 UXU786479 VHQ786479 VRM786479 WBI786479 WLE786479 WVA786479 IO852015 SK852015 ACG852015 AMC852015 AVY852015 BFU852015 BPQ852015 BZM852015 CJI852015 CTE852015 DDA852015 DMW852015 DWS852015 EGO852015 EQK852015 FAG852015 FKC852015 FTY852015 GDU852015 GNQ852015 GXM852015 HHI852015 HRE852015 IBA852015 IKW852015 IUS852015 JEO852015 JOK852015 JYG852015 KIC852015 KRY852015 LBU852015 LLQ852015 LVM852015 MFI852015 MPE852015 MZA852015 NIW852015 NSS852015 OCO852015 OMK852015 OWG852015 PGC852015 PPY852015 PZU852015 QJQ852015 QTM852015 RDI852015 RNE852015 RXA852015 SGW852015 SQS852015 TAO852015 TKK852015 TUG852015 UEC852015 UNY852015 UXU852015 VHQ852015 VRM852015 WBI852015 WLE852015 WVA852015 IO917551 SK917551 ACG917551 AMC917551 AVY917551 BFU917551 BPQ917551 BZM917551 CJI917551 CTE917551 DDA917551 DMW917551 DWS917551 EGO917551 EQK917551 FAG917551 FKC917551 FTY917551 GDU917551 GNQ917551 GXM917551 HHI917551 HRE917551 IBA917551 IKW917551 IUS917551 JEO917551 JOK917551 JYG917551 KIC917551 KRY917551 LBU917551 LLQ917551 LVM917551 MFI917551 MPE917551 MZA917551 NIW917551 NSS917551 OCO917551 OMK917551 OWG917551 PGC917551 PPY917551 PZU917551 QJQ917551 QTM917551 RDI917551 RNE917551 RXA917551 SGW917551 SQS917551 TAO917551 TKK917551 TUG917551 UEC917551 UNY917551 UXU917551 VHQ917551 VRM917551 WBI917551 WLE917551 WVA917551 IO983087 SK983087 ACG983087 AMC983087 AVY983087 BFU983087 BPQ983087 BZM983087 CJI983087 CTE983087 DDA983087 DMW983087 DWS983087 EGO983087 EQK983087 FAG983087 FKC983087 FTY983087 GDU983087 GNQ983087 GXM983087 HHI983087 HRE983087 IBA983087 IKW983087 IUS983087 JEO983087 JOK983087 JYG983087 KIC983087 KRY983087 LBU983087 LLQ983087 LVM983087 MFI983087 MPE983087 MZA983087 NIW983087 NSS983087 OCO983087 OMK983087 OWG983087 PGC983087 PPY983087 PZU983087 QJQ983087 QTM983087 RDI983087 RNE983087 RXA983087 SGW983087 SQS983087 TAO983087 TKK983087 TUG983087 UEC983087 UNY983087 UXU983087 VHQ983087 VRM983087 WBI983087 WLE983087 WVA983087 IO65605 SK65605 ACG65605 AMC65605 AVY65605 BFU65605 BPQ65605 BZM65605 CJI65605 CTE65605 DDA65605 DMW65605 DWS65605 EGO65605 EQK65605 FAG65605 FKC65605 FTY65605 GDU65605 GNQ65605 GXM65605 HHI65605 HRE65605 IBA65605 IKW65605 IUS65605 JEO65605 JOK65605 JYG65605 KIC65605 KRY65605 LBU65605 LLQ65605 LVM65605 MFI65605 MPE65605 MZA65605 NIW65605 NSS65605 OCO65605 OMK65605 OWG65605 PGC65605 PPY65605 PZU65605 QJQ65605 QTM65605 RDI65605 RNE65605 RXA65605 SGW65605 SQS65605 TAO65605 TKK65605 TUG65605 UEC65605 UNY65605 UXU65605 VHQ65605 VRM65605 WBI65605 WLE65605 WVA65605 IO131141 SK131141 ACG131141 AMC131141 AVY131141 BFU131141 BPQ131141 BZM131141 CJI131141 CTE131141 DDA131141 DMW131141 DWS131141 EGO131141 EQK131141 FAG131141 FKC131141 FTY131141 GDU131141 GNQ131141 GXM131141 HHI131141 HRE131141 IBA131141 IKW131141 IUS131141 JEO131141 JOK131141 JYG131141 KIC131141 KRY131141 LBU131141 LLQ131141 LVM131141 MFI131141 MPE131141 MZA131141 NIW131141 NSS131141 OCO131141 OMK131141 OWG131141 PGC131141 PPY131141 PZU131141 QJQ131141 QTM131141 RDI131141 RNE131141 RXA131141 SGW131141 SQS131141 TAO131141 TKK131141 TUG131141 UEC131141 UNY131141 UXU131141 VHQ131141 VRM131141 WBI131141 WLE131141 WVA131141 IO196677 SK196677 ACG196677 AMC196677 AVY196677 BFU196677 BPQ196677 BZM196677 CJI196677 CTE196677 DDA196677 DMW196677 DWS196677 EGO196677 EQK196677 FAG196677 FKC196677 FTY196677 GDU196677 GNQ196677 GXM196677 HHI196677 HRE196677 IBA196677 IKW196677 IUS196677 JEO196677 JOK196677 JYG196677 KIC196677 KRY196677 LBU196677 LLQ196677 LVM196677 MFI196677 MPE196677 MZA196677 NIW196677 NSS196677 OCO196677 OMK196677 OWG196677 PGC196677 PPY196677 PZU196677 QJQ196677 QTM196677 RDI196677 RNE196677 RXA196677 SGW196677 SQS196677 TAO196677 TKK196677 TUG196677 UEC196677 UNY196677 UXU196677 VHQ196677 VRM196677 WBI196677 WLE196677 WVA196677 IO262213 SK262213 ACG262213 AMC262213 AVY262213 BFU262213 BPQ262213 BZM262213 CJI262213 CTE262213 DDA262213 DMW262213 DWS262213 EGO262213 EQK262213 FAG262213 FKC262213 FTY262213 GDU262213 GNQ262213 GXM262213 HHI262213 HRE262213 IBA262213 IKW262213 IUS262213 JEO262213 JOK262213 JYG262213 KIC262213 KRY262213 LBU262213 LLQ262213 LVM262213 MFI262213 MPE262213 MZA262213 NIW262213 NSS262213 OCO262213 OMK262213 OWG262213 PGC262213 PPY262213 PZU262213 QJQ262213 QTM262213 RDI262213 RNE262213 RXA262213 SGW262213 SQS262213 TAO262213 TKK262213 TUG262213 UEC262213 UNY262213 UXU262213 VHQ262213 VRM262213 WBI262213 WLE262213 WVA262213 IO327749 SK327749 ACG327749 AMC327749 AVY327749 BFU327749 BPQ327749 BZM327749 CJI327749 CTE327749 DDA327749 DMW327749 DWS327749 EGO327749 EQK327749 FAG327749 FKC327749 FTY327749 GDU327749 GNQ327749 GXM327749 HHI327749 HRE327749 IBA327749 IKW327749 IUS327749 JEO327749 JOK327749 JYG327749 KIC327749 KRY327749 LBU327749 LLQ327749 LVM327749 MFI327749 MPE327749 MZA327749 NIW327749 NSS327749 OCO327749 OMK327749 OWG327749 PGC327749 PPY327749 PZU327749 QJQ327749 QTM327749 RDI327749 RNE327749 RXA327749 SGW327749 SQS327749 TAO327749 TKK327749 TUG327749 UEC327749 UNY327749 UXU327749 VHQ327749 VRM327749 WBI327749 WLE327749 WVA327749 IO393285 SK393285 ACG393285 AMC393285 AVY393285 BFU393285 BPQ393285 BZM393285 CJI393285 CTE393285 DDA393285 DMW393285 DWS393285 EGO393285 EQK393285 FAG393285 FKC393285 FTY393285 GDU393285 GNQ393285 GXM393285 HHI393285 HRE393285 IBA393285 IKW393285 IUS393285 JEO393285 JOK393285 JYG393285 KIC393285 KRY393285 LBU393285 LLQ393285 LVM393285 MFI393285 MPE393285 MZA393285 NIW393285 NSS393285 OCO393285 OMK393285 OWG393285 PGC393285 PPY393285 PZU393285 QJQ393285 QTM393285 RDI393285 RNE393285 RXA393285 SGW393285 SQS393285 TAO393285 TKK393285 TUG393285 UEC393285 UNY393285 UXU393285 VHQ393285 VRM393285 WBI393285 WLE393285 WVA393285 IO458821 SK458821 ACG458821 AMC458821 AVY458821 BFU458821 BPQ458821 BZM458821 CJI458821 CTE458821 DDA458821 DMW458821 DWS458821 EGO458821 EQK458821 FAG458821 FKC458821 FTY458821 GDU458821 GNQ458821 GXM458821 HHI458821 HRE458821 IBA458821 IKW458821 IUS458821 JEO458821 JOK458821 JYG458821 KIC458821 KRY458821 LBU458821 LLQ458821 LVM458821 MFI458821 MPE458821 MZA458821 NIW458821 NSS458821 OCO458821 OMK458821 OWG458821 PGC458821 PPY458821 PZU458821 QJQ458821 QTM458821 RDI458821 RNE458821 RXA458821 SGW458821 SQS458821 TAO458821 TKK458821 TUG458821 UEC458821 UNY458821 UXU458821 VHQ458821 VRM458821 WBI458821 WLE458821 WVA458821 IO524357 SK524357 ACG524357 AMC524357 AVY524357 BFU524357 BPQ524357 BZM524357 CJI524357 CTE524357 DDA524357 DMW524357 DWS524357 EGO524357 EQK524357 FAG524357 FKC524357 FTY524357 GDU524357 GNQ524357 GXM524357 HHI524357 HRE524357 IBA524357 IKW524357 IUS524357 JEO524357 JOK524357 JYG524357 KIC524357 KRY524357 LBU524357 LLQ524357 LVM524357 MFI524357 MPE524357 MZA524357 NIW524357 NSS524357 OCO524357 OMK524357 OWG524357 PGC524357 PPY524357 PZU524357 QJQ524357 QTM524357 RDI524357 RNE524357 RXA524357 SGW524357 SQS524357 TAO524357 TKK524357 TUG524357 UEC524357 UNY524357 UXU524357 VHQ524357 VRM524357 WBI524357 WLE524357 WVA524357 IO589893 SK589893 ACG589893 AMC589893 AVY589893 BFU589893 BPQ589893 BZM589893 CJI589893 CTE589893 DDA589893 DMW589893 DWS589893 EGO589893 EQK589893 FAG589893 FKC589893 FTY589893 GDU589893 GNQ589893 GXM589893 HHI589893 HRE589893 IBA589893 IKW589893 IUS589893 JEO589893 JOK589893 JYG589893 KIC589893 KRY589893 LBU589893 LLQ589893 LVM589893 MFI589893 MPE589893 MZA589893 NIW589893 NSS589893 OCO589893 OMK589893 OWG589893 PGC589893 PPY589893 PZU589893 QJQ589893 QTM589893 RDI589893 RNE589893 RXA589893 SGW589893 SQS589893 TAO589893 TKK589893 TUG589893 UEC589893 UNY589893 UXU589893 VHQ589893 VRM589893 WBI589893 WLE589893 WVA589893 IO655429 SK655429 ACG655429 AMC655429 AVY655429 BFU655429 BPQ655429 BZM655429 CJI655429 CTE655429 DDA655429 DMW655429 DWS655429 EGO655429 EQK655429 FAG655429 FKC655429 FTY655429 GDU655429 GNQ655429 GXM655429 HHI655429 HRE655429 IBA655429 IKW655429 IUS655429 JEO655429 JOK655429 JYG655429 KIC655429 KRY655429 LBU655429 LLQ655429 LVM655429 MFI655429 MPE655429 MZA655429 NIW655429 NSS655429 OCO655429 OMK655429 OWG655429 PGC655429 PPY655429 PZU655429 QJQ655429 QTM655429 RDI655429 RNE655429 RXA655429 SGW655429 SQS655429 TAO655429 TKK655429 TUG655429 UEC655429 UNY655429 UXU655429 VHQ655429 VRM655429 WBI655429 WLE655429 WVA655429 IO720965 SK720965 ACG720965 AMC720965 AVY720965 BFU720965 BPQ720965 BZM720965 CJI720965 CTE720965 DDA720965 DMW720965 DWS720965 EGO720965 EQK720965 FAG720965 FKC720965 FTY720965 GDU720965 GNQ720965 GXM720965 HHI720965 HRE720965 IBA720965 IKW720965 IUS720965 JEO720965 JOK720965 JYG720965 KIC720965 KRY720965 LBU720965 LLQ720965 LVM720965 MFI720965 MPE720965 MZA720965 NIW720965 NSS720965 OCO720965 OMK720965 OWG720965 PGC720965 PPY720965 PZU720965 QJQ720965 QTM720965 RDI720965 RNE720965 RXA720965 SGW720965 SQS720965 TAO720965 TKK720965 TUG720965 UEC720965 UNY720965 UXU720965 VHQ720965 VRM720965 WBI720965 WLE720965 WVA720965 IO786501 SK786501 ACG786501 AMC786501 AVY786501 BFU786501 BPQ786501 BZM786501 CJI786501 CTE786501 DDA786501 DMW786501 DWS786501 EGO786501 EQK786501 FAG786501 FKC786501 FTY786501 GDU786501 GNQ786501 GXM786501 HHI786501 HRE786501 IBA786501 IKW786501 IUS786501 JEO786501 JOK786501 JYG786501 KIC786501 KRY786501 LBU786501 LLQ786501 LVM786501 MFI786501 MPE786501 MZA786501 NIW786501 NSS786501 OCO786501 OMK786501 OWG786501 PGC786501 PPY786501 PZU786501 QJQ786501 QTM786501 RDI786501 RNE786501 RXA786501 SGW786501 SQS786501 TAO786501 TKK786501 TUG786501 UEC786501 UNY786501 UXU786501 VHQ786501 VRM786501 WBI786501 WLE786501 WVA786501 IO852037 SK852037 ACG852037 AMC852037 AVY852037 BFU852037 BPQ852037 BZM852037 CJI852037 CTE852037 DDA852037 DMW852037 DWS852037 EGO852037 EQK852037 FAG852037 FKC852037 FTY852037 GDU852037 GNQ852037 GXM852037 HHI852037 HRE852037 IBA852037 IKW852037 IUS852037 JEO852037 JOK852037 JYG852037 KIC852037 KRY852037 LBU852037 LLQ852037 LVM852037 MFI852037 MPE852037 MZA852037 NIW852037 NSS852037 OCO852037 OMK852037 OWG852037 PGC852037 PPY852037 PZU852037 QJQ852037 QTM852037 RDI852037 RNE852037 RXA852037 SGW852037 SQS852037 TAO852037 TKK852037 TUG852037 UEC852037 UNY852037 UXU852037 VHQ852037 VRM852037 WBI852037 WLE852037 WVA852037 IO917573 SK917573 ACG917573 AMC917573 AVY917573 BFU917573 BPQ917573 BZM917573 CJI917573 CTE917573 DDA917573 DMW917573 DWS917573 EGO917573 EQK917573 FAG917573 FKC917573 FTY917573 GDU917573 GNQ917573 GXM917573 HHI917573 HRE917573 IBA917573 IKW917573 IUS917573 JEO917573 JOK917573 JYG917573 KIC917573 KRY917573 LBU917573 LLQ917573 LVM917573 MFI917573 MPE917573 MZA917573 NIW917573 NSS917573 OCO917573 OMK917573 OWG917573 PGC917573 PPY917573 PZU917573 QJQ917573 QTM917573 RDI917573 RNE917573 RXA917573 SGW917573 SQS917573 TAO917573 TKK917573 TUG917573 UEC917573 UNY917573 UXU917573 VHQ917573 VRM917573 WBI917573 WLE917573 WVA917573 IO983109 SK983109 ACG983109 AMC983109 AVY983109 BFU983109 BPQ983109 BZM983109 CJI983109 CTE983109 DDA983109 DMW983109 DWS983109 EGO983109 EQK983109 FAG983109 FKC983109 FTY983109 GDU983109 GNQ983109 GXM983109 HHI983109 HRE983109 IBA983109 IKW983109 IUS983109 JEO983109 JOK983109 JYG983109 KIC983109 KRY983109 LBU983109 LLQ983109 LVM983109 MFI983109 MPE983109 MZA983109 NIW983109 NSS983109 OCO983109 OMK983109 OWG983109 PGC983109 PPY983109 PZU983109 QJQ983109 QTM983109 RDI983109 RNE983109 RXA983109 SGW983109 SQS983109 TAO983109 TKK983109 TUG983109 UEC983109 UNY983109 UXU983109 VHQ983109 VRM983109 WBI983109 WLE983109 WVA983109 IO65613 SK65613 ACG65613 AMC65613 AVY65613 BFU65613 BPQ65613 BZM65613 CJI65613 CTE65613 DDA65613 DMW65613 DWS65613 EGO65613 EQK65613 FAG65613 FKC65613 FTY65613 GDU65613 GNQ65613 GXM65613 HHI65613 HRE65613 IBA65613 IKW65613 IUS65613 JEO65613 JOK65613 JYG65613 KIC65613 KRY65613 LBU65613 LLQ65613 LVM65613 MFI65613 MPE65613 MZA65613 NIW65613 NSS65613 OCO65613 OMK65613 OWG65613 PGC65613 PPY65613 PZU65613 QJQ65613 QTM65613 RDI65613 RNE65613 RXA65613 SGW65613 SQS65613 TAO65613 TKK65613 TUG65613 UEC65613 UNY65613 UXU65613 VHQ65613 VRM65613 WBI65613 WLE65613 WVA65613 IO131149 SK131149 ACG131149 AMC131149 AVY131149 BFU131149 BPQ131149 BZM131149 CJI131149 CTE131149 DDA131149 DMW131149 DWS131149 EGO131149 EQK131149 FAG131149 FKC131149 FTY131149 GDU131149 GNQ131149 GXM131149 HHI131149 HRE131149 IBA131149 IKW131149 IUS131149 JEO131149 JOK131149 JYG131149 KIC131149 KRY131149 LBU131149 LLQ131149 LVM131149 MFI131149 MPE131149 MZA131149 NIW131149 NSS131149 OCO131149 OMK131149 OWG131149 PGC131149 PPY131149 PZU131149 QJQ131149 QTM131149 RDI131149 RNE131149 RXA131149 SGW131149 SQS131149 TAO131149 TKK131149 TUG131149 UEC131149 UNY131149 UXU131149 VHQ131149 VRM131149 WBI131149 WLE131149 WVA131149 IO196685 SK196685 ACG196685 AMC196685 AVY196685 BFU196685 BPQ196685 BZM196685 CJI196685 CTE196685 DDA196685 DMW196685 DWS196685 EGO196685 EQK196685 FAG196685 FKC196685 FTY196685 GDU196685 GNQ196685 GXM196685 HHI196685 HRE196685 IBA196685 IKW196685 IUS196685 JEO196685 JOK196685 JYG196685 KIC196685 KRY196685 LBU196685 LLQ196685 LVM196685 MFI196685 MPE196685 MZA196685 NIW196685 NSS196685 OCO196685 OMK196685 OWG196685 PGC196685 PPY196685 PZU196685 QJQ196685 QTM196685 RDI196685 RNE196685 RXA196685 SGW196685 SQS196685 TAO196685 TKK196685 TUG196685 UEC196685 UNY196685 UXU196685 VHQ196685 VRM196685 WBI196685 WLE196685 WVA196685 IO262221 SK262221 ACG262221 AMC262221 AVY262221 BFU262221 BPQ262221 BZM262221 CJI262221 CTE262221 DDA262221 DMW262221 DWS262221 EGO262221 EQK262221 FAG262221 FKC262221 FTY262221 GDU262221 GNQ262221 GXM262221 HHI262221 HRE262221 IBA262221 IKW262221 IUS262221 JEO262221 JOK262221 JYG262221 KIC262221 KRY262221 LBU262221 LLQ262221 LVM262221 MFI262221 MPE262221 MZA262221 NIW262221 NSS262221 OCO262221 OMK262221 OWG262221 PGC262221 PPY262221 PZU262221 QJQ262221 QTM262221 RDI262221 RNE262221 RXA262221 SGW262221 SQS262221 TAO262221 TKK262221 TUG262221 UEC262221 UNY262221 UXU262221 VHQ262221 VRM262221 WBI262221 WLE262221 WVA262221 IO327757 SK327757 ACG327757 AMC327757 AVY327757 BFU327757 BPQ327757 BZM327757 CJI327757 CTE327757 DDA327757 DMW327757 DWS327757 EGO327757 EQK327757 FAG327757 FKC327757 FTY327757 GDU327757 GNQ327757 GXM327757 HHI327757 HRE327757 IBA327757 IKW327757 IUS327757 JEO327757 JOK327757 JYG327757 KIC327757 KRY327757 LBU327757 LLQ327757 LVM327757 MFI327757 MPE327757 MZA327757 NIW327757 NSS327757 OCO327757 OMK327757 OWG327757 PGC327757 PPY327757 PZU327757 QJQ327757 QTM327757 RDI327757 RNE327757 RXA327757 SGW327757 SQS327757 TAO327757 TKK327757 TUG327757 UEC327757 UNY327757 UXU327757 VHQ327757 VRM327757 WBI327757 WLE327757 WVA327757 IO393293 SK393293 ACG393293 AMC393293 AVY393293 BFU393293 BPQ393293 BZM393293 CJI393293 CTE393293 DDA393293 DMW393293 DWS393293 EGO393293 EQK393293 FAG393293 FKC393293 FTY393293 GDU393293 GNQ393293 GXM393293 HHI393293 HRE393293 IBA393293 IKW393293 IUS393293 JEO393293 JOK393293 JYG393293 KIC393293 KRY393293 LBU393293 LLQ393293 LVM393293 MFI393293 MPE393293 MZA393293 NIW393293 NSS393293 OCO393293 OMK393293 OWG393293 PGC393293 PPY393293 PZU393293 QJQ393293 QTM393293 RDI393293 RNE393293 RXA393293 SGW393293 SQS393293 TAO393293 TKK393293 TUG393293 UEC393293 UNY393293 UXU393293 VHQ393293 VRM393293 WBI393293 WLE393293 WVA393293 IO458829 SK458829 ACG458829 AMC458829 AVY458829 BFU458829 BPQ458829 BZM458829 CJI458829 CTE458829 DDA458829 DMW458829 DWS458829 EGO458829 EQK458829 FAG458829 FKC458829 FTY458829 GDU458829 GNQ458829 GXM458829 HHI458829 HRE458829 IBA458829 IKW458829 IUS458829 JEO458829 JOK458829 JYG458829 KIC458829 KRY458829 LBU458829 LLQ458829 LVM458829 MFI458829 MPE458829 MZA458829 NIW458829 NSS458829 OCO458829 OMK458829 OWG458829 PGC458829 PPY458829 PZU458829 QJQ458829 QTM458829 RDI458829 RNE458829 RXA458829 SGW458829 SQS458829 TAO458829 TKK458829 TUG458829 UEC458829 UNY458829 UXU458829 VHQ458829 VRM458829 WBI458829 WLE458829 WVA458829 IO524365 SK524365 ACG524365 AMC524365 AVY524365 BFU524365 BPQ524365 BZM524365 CJI524365 CTE524365 DDA524365 DMW524365 DWS524365 EGO524365 EQK524365 FAG524365 FKC524365 FTY524365 GDU524365 GNQ524365 GXM524365 HHI524365 HRE524365 IBA524365 IKW524365 IUS524365 JEO524365 JOK524365 JYG524365 KIC524365 KRY524365 LBU524365 LLQ524365 LVM524365 MFI524365 MPE524365 MZA524365 NIW524365 NSS524365 OCO524365 OMK524365 OWG524365 PGC524365 PPY524365 PZU524365 QJQ524365 QTM524365 RDI524365 RNE524365 RXA524365 SGW524365 SQS524365 TAO524365 TKK524365 TUG524365 UEC524365 UNY524365 UXU524365 VHQ524365 VRM524365 WBI524365 WLE524365 WVA524365 IO589901 SK589901 ACG589901 AMC589901 AVY589901 BFU589901 BPQ589901 BZM589901 CJI589901 CTE589901 DDA589901 DMW589901 DWS589901 EGO589901 EQK589901 FAG589901 FKC589901 FTY589901 GDU589901 GNQ589901 GXM589901 HHI589901 HRE589901 IBA589901 IKW589901 IUS589901 JEO589901 JOK589901 JYG589901 KIC589901 KRY589901 LBU589901 LLQ589901 LVM589901 MFI589901 MPE589901 MZA589901 NIW589901 NSS589901 OCO589901 OMK589901 OWG589901 PGC589901 PPY589901 PZU589901 QJQ589901 QTM589901 RDI589901 RNE589901 RXA589901 SGW589901 SQS589901 TAO589901 TKK589901 TUG589901 UEC589901 UNY589901 UXU589901 VHQ589901 VRM589901 WBI589901 WLE589901 WVA589901 IO655437 SK655437 ACG655437 AMC655437 AVY655437 BFU655437 BPQ655437 BZM655437 CJI655437 CTE655437 DDA655437 DMW655437 DWS655437 EGO655437 EQK655437 FAG655437 FKC655437 FTY655437 GDU655437 GNQ655437 GXM655437 HHI655437 HRE655437 IBA655437 IKW655437 IUS655437 JEO655437 JOK655437 JYG655437 KIC655437 KRY655437 LBU655437 LLQ655437 LVM655437 MFI655437 MPE655437 MZA655437 NIW655437 NSS655437 OCO655437 OMK655437 OWG655437 PGC655437 PPY655437 PZU655437 QJQ655437 QTM655437 RDI655437 RNE655437 RXA655437 SGW655437 SQS655437 TAO655437 TKK655437 TUG655437 UEC655437 UNY655437 UXU655437 VHQ655437 VRM655437 WBI655437 WLE655437 WVA655437 IO720973 SK720973 ACG720973 AMC720973 AVY720973 BFU720973 BPQ720973 BZM720973 CJI720973 CTE720973 DDA720973 DMW720973 DWS720973 EGO720973 EQK720973 FAG720973 FKC720973 FTY720973 GDU720973 GNQ720973 GXM720973 HHI720973 HRE720973 IBA720973 IKW720973 IUS720973 JEO720973 JOK720973 JYG720973 KIC720973 KRY720973 LBU720973 LLQ720973 LVM720973 MFI720973 MPE720973 MZA720973 NIW720973 NSS720973 OCO720973 OMK720973 OWG720973 PGC720973 PPY720973 PZU720973 QJQ720973 QTM720973 RDI720973 RNE720973 RXA720973 SGW720973 SQS720973 TAO720973 TKK720973 TUG720973 UEC720973 UNY720973 UXU720973 VHQ720973 VRM720973 WBI720973 WLE720973 WVA720973 IO786509 SK786509 ACG786509 AMC786509 AVY786509 BFU786509 BPQ786509 BZM786509 CJI786509 CTE786509 DDA786509 DMW786509 DWS786509 EGO786509 EQK786509 FAG786509 FKC786509 FTY786509 GDU786509 GNQ786509 GXM786509 HHI786509 HRE786509 IBA786509 IKW786509 IUS786509 JEO786509 JOK786509 JYG786509 KIC786509 KRY786509 LBU786509 LLQ786509 LVM786509 MFI786509 MPE786509 MZA786509 NIW786509 NSS786509 OCO786509 OMK786509 OWG786509 PGC786509 PPY786509 PZU786509 QJQ786509 QTM786509 RDI786509 RNE786509 RXA786509 SGW786509 SQS786509 TAO786509 TKK786509 TUG786509 UEC786509 UNY786509 UXU786509 VHQ786509 VRM786509 WBI786509 WLE786509 WVA786509 IO852045 SK852045 ACG852045 AMC852045 AVY852045 BFU852045 BPQ852045 BZM852045 CJI852045 CTE852045 DDA852045 DMW852045 DWS852045 EGO852045 EQK852045 FAG852045 FKC852045 FTY852045 GDU852045 GNQ852045 GXM852045 HHI852045 HRE852045 IBA852045 IKW852045 IUS852045 JEO852045 JOK852045 JYG852045 KIC852045 KRY852045 LBU852045 LLQ852045 LVM852045 MFI852045 MPE852045 MZA852045 NIW852045 NSS852045 OCO852045 OMK852045 OWG852045 PGC852045 PPY852045 PZU852045 QJQ852045 QTM852045 RDI852045 RNE852045 RXA852045 SGW852045 SQS852045 TAO852045 TKK852045 TUG852045 UEC852045 UNY852045 UXU852045 VHQ852045 VRM852045 WBI852045 WLE852045 WVA852045 IO917581 SK917581 ACG917581 AMC917581 AVY917581 BFU917581 BPQ917581 BZM917581 CJI917581 CTE917581 DDA917581 DMW917581 DWS917581 EGO917581 EQK917581 FAG917581 FKC917581 FTY917581 GDU917581 GNQ917581 GXM917581 HHI917581 HRE917581 IBA917581 IKW917581 IUS917581 JEO917581 JOK917581 JYG917581 KIC917581 KRY917581 LBU917581 LLQ917581 LVM917581 MFI917581 MPE917581 MZA917581 NIW917581 NSS917581 OCO917581 OMK917581 OWG917581 PGC917581 PPY917581 PZU917581 QJQ917581 QTM917581 RDI917581 RNE917581 RXA917581 SGW917581 SQS917581 TAO917581 TKK917581 TUG917581 UEC917581 UNY917581 UXU917581 VHQ917581 VRM917581 WBI917581 WLE917581 WVA917581 IO983117 SK983117 ACG983117 AMC983117 AVY983117 BFU983117 BPQ983117 BZM983117 CJI983117 CTE983117 DDA983117 DMW983117 DWS983117 EGO983117 EQK983117 FAG983117 FKC983117 FTY983117 GDU983117 GNQ983117 GXM983117 HHI983117 HRE983117 IBA983117 IKW983117 IUS983117 JEO983117 JOK983117 JYG983117 KIC983117 KRY983117 LBU983117 LLQ983117 LVM983117 MFI983117 MPE983117 MZA983117 NIW983117 NSS983117 OCO983117 OMK983117 OWG983117 PGC983117 PPY983117 PZU983117 QJQ983117 QTM983117 RDI983117 RNE983117 RXA983117 SGW983117 SQS983117 TAO983117 TKK983117 TUG983117 UEC983117 UNY983117 UXU983117 VHQ983117 VRM983117 WBI983117 WLE983117 WVA983117 WVA85 WLE85 WBI85 VRM85 VHQ85 UXU85 UNY85 UEC85 TUG85 TKK85 TAO85 SQS85 SGW85 RXA85 RNE85 RDI85 QTM85 QJQ85 PZU85 PPY85 PGC85 OWG85 OMK85 OCO85 NSS85 NIW85 MZA85 MPE85 MFI85 LVM85 LLQ85 LBU85 KRY85 KIC85 JYG85 JOK85 JEO85 IUS85 IKW85 IBA85 HRE85 HHI85 GXM85 GNQ85 GDU85 FTY85 FKC85 FAG85 EQK85 EGO85 DWS85 DMW85 DDA85 CTE85 CJI85 BZM85 BPQ85 BFU85 AVY85 AMC85 ACG85 SK85 IO85 WVA59 WLE59 WBI59 VRM59 VHQ59 UXU59 UNY59 UEC59 TUG59 TKK59 TAO59 SQS59 SGW59 RXA59 RNE59 RDI59 QTM59 QJQ59 PZU59 PPY59 PGC59 OWG59 OMK59 OCO59 NSS59 NIW59 MZA59 MPE59 MFI59 LVM59 LLQ59 LBU59 KRY59 KIC59 JYG59 JOK59 JEO59 IUS59 IKW59 IBA59 HRE59 HHI59 GXM59 GNQ59 GDU59 FTY59 FKC59 FAG59 EQK59 EGO59 DWS59 DMW59 DDA59 CTE59 CJI59 BZM59 BPQ59 BFU59 AVY59 AMC59 ACG59 SK59 IO59 WVA57 WLE57 WBI57 VRM57 VHQ57 UXU57 UNY57 UEC57 TUG57 TKK57 TAO57 SQS57 SGW57 RXA57 RNE57 RDI57 QTM57 QJQ57 PZU57 PPY57 PGC57 OWG57 OMK57 OCO57 NSS57 NIW57 MZA57 MPE57 MFI57 LVM57 LLQ57 LBU57 KRY57 KIC57 JYG57 JOK57 JEO57 IUS57 IKW57 IBA57 HRE57 HHI57 GXM57 GNQ57 GDU57 FTY57 FKC57 FAG57 EQK57 EGO57 DWS57 DMW57 DDA57 CTE57 CJI57 BZM57 BPQ57 BFU57 AVY57 AMC57 ACG57 SK57 IO57 WVA52 WLE52 WBI52 VRM52 VHQ52 UXU52 UNY52 UEC52 TUG52 TKK52 TAO52 SQS52 SGW52 RXA52 RNE52 RDI52 QTM52 QJQ52 PZU52 PPY52 PGC52 OWG52 OMK52 OCO52 NSS52 NIW52 MZA52 MPE52 MFI52 LVM52 LLQ52 LBU52 KRY52 KIC52 JYG52 JOK52 JEO52 IUS52 IKW52 IBA52 HRE52 HHI52 GXM52 GNQ52 GDU52 FTY52 FKC52 FAG52 EQK52 EGO52 DWS52 DMW52 DDA52 CTE52 CJI52 BZM52 BPQ52 BFU52 AVY52 AMC52 ACG52 SK52 IO52 IO28 SK28 ACG28 AMC28 AVY28 BFU28 BPQ28 BZM28 CJI28 CTE28 DDA28 DMW28 DWS28 EGO28 EQK28 FAG28 FKC28 FTY28 GDU28 GNQ28 GXM28 HHI28 HRE28 IBA28 IKW28 IUS28 JEO28 JOK28 JYG28 KIC28 KRY28 LBU28 LLQ28 LVM28 MFI28 MPE28 MZA28 NIW28 NSS28 OCO28 OMK28 OWG28 PGC28 PPY28 PZU28 QJQ28 QTM28 RDI28 RNE28 RXA28 SGW28 SQS28 TAO28 TKK28 TUG28 UEC28 UNY28 UXU28 VHQ28 VRM28 WBI28 WLE28 WVA28 IO22 SK22 ACG22 AMC22 AVY22 BFU22 BPQ22 BZM22 CJI22 CTE22 DDA22 DMW22 DWS22 EGO22 EQK22 FAG22 FKC22 FTY22 GDU22 GNQ22 GXM22 HHI22 HRE22 IBA22 IKW22 IUS22 JEO22 JOK22 JYG22 KIC22 KRY22 LBU22 LLQ22 LVM22 MFI22 MPE22 MZA22 NIW22 NSS22 OCO22 OMK22 OWG22 PGC22 PPY22 PZU22 QJQ22 QTM22 RDI22 RNE22 RXA22 SGW22 SQS22 TAO22 TKK22 TUG22 UEC22 UNY22 UXU22 VHQ22 VRM22 WBI22 WLE22 WVA22 IO13 SK13 ACG13 AMC13 AVY13 BFU13 BPQ13 BZM13 CJI13 CTE13 DDA13 DMW13 DWS13 EGO13 EQK13 FAG13 FKC13 FTY13 GDU13 GNQ13 GXM13 HHI13 HRE13 IBA13 IKW13 IUS13 JEO13 JOK13 JYG13 KIC13 KRY13 LBU13 LLQ13 LVM13 MFI13 MPE13 MZA13 NIW13 NSS13 OCO13 OMK13 OWG13 PGC13 PPY13 PZU13 QJQ13 QTM13 RDI13 RNE13 RXA13 SGW13 SQS13 TAO13 TKK13 TUG13 UEC13 UNY13 UXU13 VHQ13 VRM13 WBI13 WLE13 WVA13 IO36 SK36 ACG36 AMC36 AVY36 BFU36 BPQ36 BZM36 CJI36 CTE36 DDA36 DMW36 DWS36 EGO36 EQK36 FAG36 FKC36 FTY36 GDU36 GNQ36 GXM36 HHI36 HRE36 IBA36 IKW36 IUS36 JEO36 JOK36 JYG36 KIC36 KRY36 LBU36 LLQ36 LVM36 MFI36 MPE36 MZA36 NIW36 NSS36 OCO36 OMK36 OWG36 PGC36 PPY36 PZU36 QJQ36 QTM36 RDI36 RNE36 RXA36 SGW36 SQS36 TAO36 TKK36 TUG36 UEC36 UNY36 UXU36 VHQ36 VRM36 WBI36 WLE36 WVA36 IO41:IO42 SK41:SK42 ACG41:ACG42 AMC41:AMC42 AVY41:AVY42 BFU41:BFU42 BPQ41:BPQ42 BZM41:BZM42 CJI41:CJI42 CTE41:CTE42 DDA41:DDA42 DMW41:DMW42 DWS41:DWS42 EGO41:EGO42 EQK41:EQK42 FAG41:FAG42 FKC41:FKC42 FTY41:FTY42 GDU41:GDU42 GNQ41:GNQ42 GXM41:GXM42 HHI41:HHI42 HRE41:HRE42 IBA41:IBA42 IKW41:IKW42 IUS41:IUS42 JEO41:JEO42 JOK41:JOK42 JYG41:JYG42 KIC41:KIC42 KRY41:KRY42 LBU41:LBU42 LLQ41:LLQ42 LVM41:LVM42 MFI41:MFI42 MPE41:MPE42 MZA41:MZA42 NIW41:NIW42 NSS41:NSS42 OCO41:OCO42 OMK41:OMK42 OWG41:OWG42 PGC41:PGC42 PPY41:PPY42 PZU41:PZU42 QJQ41:QJQ42 QTM41:QTM42 RDI41:RDI42 RNE41:RNE42 RXA41:RXA42 SGW41:SGW42 SQS41:SQS42 TAO41:TAO42 TKK41:TKK42 TUG41:TUG42 UEC41:UEC42 UNY41:UNY42 UXU41:UXU42 VHQ41:VHQ42 VRM41:VRM42 WBI41:WBI42 WLE41:WLE42 WVA41:WVA42 IO77 SK77 ACG77 AMC77 AVY77 BFU77 BPQ77 BZM77 CJI77 CTE77 DDA77 DMW77 DWS77 EGO77 EQK77 FAG77 FKC77 FTY77 GDU77 GNQ77 GXM77 HHI77 HRE77 IBA77 IKW77 IUS77 JEO77 JOK77 JYG77 KIC77 KRY77 LBU77 LLQ77 LVM77 MFI77 MPE77 MZA77 NIW77 NSS77 OCO77 OMK77 OWG77 PGC77 PPY77 PZU77 QJQ77 QTM77 RDI77 RNE77 RXA77 SGW77 SQS77 TAO77 TKK77 TUG77 UEC77 UNY77 UXU77 VHQ77 VRM77 WBI77 WLE77 WVA77 C65547 C131083 C196619 C262155 C327691 C393227 C458763 C524299 C589835 C655371 C720907 C786443 C851979 C917515 C983051 C65541 C131077 C196613 C262149 C327685 C393221 C458757 C524293 C589829 C655365 C720901 C786437 C851973 C917509 C983045 C65532 C131068 C196604 C262140 C327676 C393212 C458748 C524284 C589820 C655356 C720892 C786428 C851964 C917500 C983036 C65520 C131056 C196592 C262128 C327664 C393200 C458736 C524272 C589808 C655344 C720880 C786416 C851952 C917488 C983024 C65485 C131021 C196557 C262093 C327629 C393165 C458701 C524237 C589773 C655309 C720845 C786381 C851917 C917453 C982989 C65459 C130995 C196531 C262067 C327603 C393139 C458675 C524211 C589747 C655283 C720819 C786355 C851891 C917427 C982963 C65454 C130990 C196526 C262062 C327598 C393134 C458670 C524206 C589742 C655278 C720814 C786350 C851886 C917422 C982958 C65451 C130987 C196523 C262059 C327595 C393131 C458667 C524203 C589739 C655275 C720811 C786347 C851883 C917419 C982955 C65428 C130964 C196500 C262036 C327572 C393108 C458644 C524180 C589716 C655252 C720788 C786324 C851860 C917396 C982932 C65378 C130914 C196450 C261986 C327522 C393058 C458594 C524130 C589666 C655202 C720738 C786274 C851810 C917346 C982882 C65352 C130888 C196424 C261960 C327496 C393032 C458568 C524104 C589640 C655176 C720712 C786248 C851784 C917320 C982856 C65327 C130863 C196399 C261935 C327471 C393007 C458543 C524079 C589615 C655151 C720687 C786223 C851759 C917295 C982831 C65555 C131091 C196627 C262163 C327699 C393235 C458771 C524307 C589843 C655379 C720915 C786451 C851987 C917523 C983059 C65560 C131096 C196632 C262168 C327704 C393240 C458776 C524312 C589848 C655384 C720920 C786456 C851992 C917528 C983064 C65576 C131112 C196648 C262184 C327720 C393256 C458792 C524328 C589864 C655400 C720936 C786472 C852008 C917544 C983080 C65581 C131117 C196653 C262189 C327725 C393261 C458797 C524333 C589869 C655405 C720941 C786477 C852013 C917549 C983085 C65583 C131119 C196655 C262191 C327727 C393263 C458799 C524335 C589871 C655407 C720943 C786479 C852015 C917551 C983087 C65605 C131141 C196677 C262213 C327749 C393285 C458821 C524357 C589893 C655429 C720965 C786501 C852037 C917573 C983109 C65613 C131149 C196685 C262221 C327757 C393293 C458829 C524365 C589901 C655437 C720973 C786509 C852045 C917581 C983117 C85 C59 C57 C52 C28 C22 C13 C36 C41:C42 C77</xm:sqref>
        </x14:dataValidation>
        <x14:dataValidation type="list" allowBlank="1" showInputMessage="1" showErrorMessage="1">
          <x14:formula1>
            <xm:f>"建档立卡贫困家庭学生,低保家庭学生,特困供养学生,烈士子女,孤儿,残疾学生,低收入困难家庭学生"</xm:f>
          </x14:formula1>
          <xm:sqref>IO65542:IO65546 SK65542:SK65546 ACG65542:ACG65546 AMC65542:AMC65546 AVY65542:AVY65546 BFU65542:BFU65546 BPQ65542:BPQ65546 BZM65542:BZM65546 CJI65542:CJI65546 CTE65542:CTE65546 DDA65542:DDA65546 DMW65542:DMW65546 DWS65542:DWS65546 EGO65542:EGO65546 EQK65542:EQK65546 FAG65542:FAG65546 FKC65542:FKC65546 FTY65542:FTY65546 GDU65542:GDU65546 GNQ65542:GNQ65546 GXM65542:GXM65546 HHI65542:HHI65546 HRE65542:HRE65546 IBA65542:IBA65546 IKW65542:IKW65546 IUS65542:IUS65546 JEO65542:JEO65546 JOK65542:JOK65546 JYG65542:JYG65546 KIC65542:KIC65546 KRY65542:KRY65546 LBU65542:LBU65546 LLQ65542:LLQ65546 LVM65542:LVM65546 MFI65542:MFI65546 MPE65542:MPE65546 MZA65542:MZA65546 NIW65542:NIW65546 NSS65542:NSS65546 OCO65542:OCO65546 OMK65542:OMK65546 OWG65542:OWG65546 PGC65542:PGC65546 PPY65542:PPY65546 PZU65542:PZU65546 QJQ65542:QJQ65546 QTM65542:QTM65546 RDI65542:RDI65546 RNE65542:RNE65546 RXA65542:RXA65546 SGW65542:SGW65546 SQS65542:SQS65546 TAO65542:TAO65546 TKK65542:TKK65546 TUG65542:TUG65546 UEC65542:UEC65546 UNY65542:UNY65546 UXU65542:UXU65546 VHQ65542:VHQ65546 VRM65542:VRM65546 WBI65542:WBI65546 WLE65542:WLE65546 WVA65542:WVA65546 IO131078:IO131082 SK131078:SK131082 ACG131078:ACG131082 AMC131078:AMC131082 AVY131078:AVY131082 BFU131078:BFU131082 BPQ131078:BPQ131082 BZM131078:BZM131082 CJI131078:CJI131082 CTE131078:CTE131082 DDA131078:DDA131082 DMW131078:DMW131082 DWS131078:DWS131082 EGO131078:EGO131082 EQK131078:EQK131082 FAG131078:FAG131082 FKC131078:FKC131082 FTY131078:FTY131082 GDU131078:GDU131082 GNQ131078:GNQ131082 GXM131078:GXM131082 HHI131078:HHI131082 HRE131078:HRE131082 IBA131078:IBA131082 IKW131078:IKW131082 IUS131078:IUS131082 JEO131078:JEO131082 JOK131078:JOK131082 JYG131078:JYG131082 KIC131078:KIC131082 KRY131078:KRY131082 LBU131078:LBU131082 LLQ131078:LLQ131082 LVM131078:LVM131082 MFI131078:MFI131082 MPE131078:MPE131082 MZA131078:MZA131082 NIW131078:NIW131082 NSS131078:NSS131082 OCO131078:OCO131082 OMK131078:OMK131082 OWG131078:OWG131082 PGC131078:PGC131082 PPY131078:PPY131082 PZU131078:PZU131082 QJQ131078:QJQ131082 QTM131078:QTM131082 RDI131078:RDI131082 RNE131078:RNE131082 RXA131078:RXA131082 SGW131078:SGW131082 SQS131078:SQS131082 TAO131078:TAO131082 TKK131078:TKK131082 TUG131078:TUG131082 UEC131078:UEC131082 UNY131078:UNY131082 UXU131078:UXU131082 VHQ131078:VHQ131082 VRM131078:VRM131082 WBI131078:WBI131082 WLE131078:WLE131082 WVA131078:WVA131082 IO196614:IO196618 SK196614:SK196618 ACG196614:ACG196618 AMC196614:AMC196618 AVY196614:AVY196618 BFU196614:BFU196618 BPQ196614:BPQ196618 BZM196614:BZM196618 CJI196614:CJI196618 CTE196614:CTE196618 DDA196614:DDA196618 DMW196614:DMW196618 DWS196614:DWS196618 EGO196614:EGO196618 EQK196614:EQK196618 FAG196614:FAG196618 FKC196614:FKC196618 FTY196614:FTY196618 GDU196614:GDU196618 GNQ196614:GNQ196618 GXM196614:GXM196618 HHI196614:HHI196618 HRE196614:HRE196618 IBA196614:IBA196618 IKW196614:IKW196618 IUS196614:IUS196618 JEO196614:JEO196618 JOK196614:JOK196618 JYG196614:JYG196618 KIC196614:KIC196618 KRY196614:KRY196618 LBU196614:LBU196618 LLQ196614:LLQ196618 LVM196614:LVM196618 MFI196614:MFI196618 MPE196614:MPE196618 MZA196614:MZA196618 NIW196614:NIW196618 NSS196614:NSS196618 OCO196614:OCO196618 OMK196614:OMK196618 OWG196614:OWG196618 PGC196614:PGC196618 PPY196614:PPY196618 PZU196614:PZU196618 QJQ196614:QJQ196618 QTM196614:QTM196618 RDI196614:RDI196618 RNE196614:RNE196618 RXA196614:RXA196618 SGW196614:SGW196618 SQS196614:SQS196618 TAO196614:TAO196618 TKK196614:TKK196618 TUG196614:TUG196618 UEC196614:UEC196618 UNY196614:UNY196618 UXU196614:UXU196618 VHQ196614:VHQ196618 VRM196614:VRM196618 WBI196614:WBI196618 WLE196614:WLE196618 WVA196614:WVA196618 IO262150:IO262154 SK262150:SK262154 ACG262150:ACG262154 AMC262150:AMC262154 AVY262150:AVY262154 BFU262150:BFU262154 BPQ262150:BPQ262154 BZM262150:BZM262154 CJI262150:CJI262154 CTE262150:CTE262154 DDA262150:DDA262154 DMW262150:DMW262154 DWS262150:DWS262154 EGO262150:EGO262154 EQK262150:EQK262154 FAG262150:FAG262154 FKC262150:FKC262154 FTY262150:FTY262154 GDU262150:GDU262154 GNQ262150:GNQ262154 GXM262150:GXM262154 HHI262150:HHI262154 HRE262150:HRE262154 IBA262150:IBA262154 IKW262150:IKW262154 IUS262150:IUS262154 JEO262150:JEO262154 JOK262150:JOK262154 JYG262150:JYG262154 KIC262150:KIC262154 KRY262150:KRY262154 LBU262150:LBU262154 LLQ262150:LLQ262154 LVM262150:LVM262154 MFI262150:MFI262154 MPE262150:MPE262154 MZA262150:MZA262154 NIW262150:NIW262154 NSS262150:NSS262154 OCO262150:OCO262154 OMK262150:OMK262154 OWG262150:OWG262154 PGC262150:PGC262154 PPY262150:PPY262154 PZU262150:PZU262154 QJQ262150:QJQ262154 QTM262150:QTM262154 RDI262150:RDI262154 RNE262150:RNE262154 RXA262150:RXA262154 SGW262150:SGW262154 SQS262150:SQS262154 TAO262150:TAO262154 TKK262150:TKK262154 TUG262150:TUG262154 UEC262150:UEC262154 UNY262150:UNY262154 UXU262150:UXU262154 VHQ262150:VHQ262154 VRM262150:VRM262154 WBI262150:WBI262154 WLE262150:WLE262154 WVA262150:WVA262154 IO327686:IO327690 SK327686:SK327690 ACG327686:ACG327690 AMC327686:AMC327690 AVY327686:AVY327690 BFU327686:BFU327690 BPQ327686:BPQ327690 BZM327686:BZM327690 CJI327686:CJI327690 CTE327686:CTE327690 DDA327686:DDA327690 DMW327686:DMW327690 DWS327686:DWS327690 EGO327686:EGO327690 EQK327686:EQK327690 FAG327686:FAG327690 FKC327686:FKC327690 FTY327686:FTY327690 GDU327686:GDU327690 GNQ327686:GNQ327690 GXM327686:GXM327690 HHI327686:HHI327690 HRE327686:HRE327690 IBA327686:IBA327690 IKW327686:IKW327690 IUS327686:IUS327690 JEO327686:JEO327690 JOK327686:JOK327690 JYG327686:JYG327690 KIC327686:KIC327690 KRY327686:KRY327690 LBU327686:LBU327690 LLQ327686:LLQ327690 LVM327686:LVM327690 MFI327686:MFI327690 MPE327686:MPE327690 MZA327686:MZA327690 NIW327686:NIW327690 NSS327686:NSS327690 OCO327686:OCO327690 OMK327686:OMK327690 OWG327686:OWG327690 PGC327686:PGC327690 PPY327686:PPY327690 PZU327686:PZU327690 QJQ327686:QJQ327690 QTM327686:QTM327690 RDI327686:RDI327690 RNE327686:RNE327690 RXA327686:RXA327690 SGW327686:SGW327690 SQS327686:SQS327690 TAO327686:TAO327690 TKK327686:TKK327690 TUG327686:TUG327690 UEC327686:UEC327690 UNY327686:UNY327690 UXU327686:UXU327690 VHQ327686:VHQ327690 VRM327686:VRM327690 WBI327686:WBI327690 WLE327686:WLE327690 WVA327686:WVA327690 IO393222:IO393226 SK393222:SK393226 ACG393222:ACG393226 AMC393222:AMC393226 AVY393222:AVY393226 BFU393222:BFU393226 BPQ393222:BPQ393226 BZM393222:BZM393226 CJI393222:CJI393226 CTE393222:CTE393226 DDA393222:DDA393226 DMW393222:DMW393226 DWS393222:DWS393226 EGO393222:EGO393226 EQK393222:EQK393226 FAG393222:FAG393226 FKC393222:FKC393226 FTY393222:FTY393226 GDU393222:GDU393226 GNQ393222:GNQ393226 GXM393222:GXM393226 HHI393222:HHI393226 HRE393222:HRE393226 IBA393222:IBA393226 IKW393222:IKW393226 IUS393222:IUS393226 JEO393222:JEO393226 JOK393222:JOK393226 JYG393222:JYG393226 KIC393222:KIC393226 KRY393222:KRY393226 LBU393222:LBU393226 LLQ393222:LLQ393226 LVM393222:LVM393226 MFI393222:MFI393226 MPE393222:MPE393226 MZA393222:MZA393226 NIW393222:NIW393226 NSS393222:NSS393226 OCO393222:OCO393226 OMK393222:OMK393226 OWG393222:OWG393226 PGC393222:PGC393226 PPY393222:PPY393226 PZU393222:PZU393226 QJQ393222:QJQ393226 QTM393222:QTM393226 RDI393222:RDI393226 RNE393222:RNE393226 RXA393222:RXA393226 SGW393222:SGW393226 SQS393222:SQS393226 TAO393222:TAO393226 TKK393222:TKK393226 TUG393222:TUG393226 UEC393222:UEC393226 UNY393222:UNY393226 UXU393222:UXU393226 VHQ393222:VHQ393226 VRM393222:VRM393226 WBI393222:WBI393226 WLE393222:WLE393226 WVA393222:WVA393226 IO458758:IO458762 SK458758:SK458762 ACG458758:ACG458762 AMC458758:AMC458762 AVY458758:AVY458762 BFU458758:BFU458762 BPQ458758:BPQ458762 BZM458758:BZM458762 CJI458758:CJI458762 CTE458758:CTE458762 DDA458758:DDA458762 DMW458758:DMW458762 DWS458758:DWS458762 EGO458758:EGO458762 EQK458758:EQK458762 FAG458758:FAG458762 FKC458758:FKC458762 FTY458758:FTY458762 GDU458758:GDU458762 GNQ458758:GNQ458762 GXM458758:GXM458762 HHI458758:HHI458762 HRE458758:HRE458762 IBA458758:IBA458762 IKW458758:IKW458762 IUS458758:IUS458762 JEO458758:JEO458762 JOK458758:JOK458762 JYG458758:JYG458762 KIC458758:KIC458762 KRY458758:KRY458762 LBU458758:LBU458762 LLQ458758:LLQ458762 LVM458758:LVM458762 MFI458758:MFI458762 MPE458758:MPE458762 MZA458758:MZA458762 NIW458758:NIW458762 NSS458758:NSS458762 OCO458758:OCO458762 OMK458758:OMK458762 OWG458758:OWG458762 PGC458758:PGC458762 PPY458758:PPY458762 PZU458758:PZU458762 QJQ458758:QJQ458762 QTM458758:QTM458762 RDI458758:RDI458762 RNE458758:RNE458762 RXA458758:RXA458762 SGW458758:SGW458762 SQS458758:SQS458762 TAO458758:TAO458762 TKK458758:TKK458762 TUG458758:TUG458762 UEC458758:UEC458762 UNY458758:UNY458762 UXU458758:UXU458762 VHQ458758:VHQ458762 VRM458758:VRM458762 WBI458758:WBI458762 WLE458758:WLE458762 WVA458758:WVA458762 IO524294:IO524298 SK524294:SK524298 ACG524294:ACG524298 AMC524294:AMC524298 AVY524294:AVY524298 BFU524294:BFU524298 BPQ524294:BPQ524298 BZM524294:BZM524298 CJI524294:CJI524298 CTE524294:CTE524298 DDA524294:DDA524298 DMW524294:DMW524298 DWS524294:DWS524298 EGO524294:EGO524298 EQK524294:EQK524298 FAG524294:FAG524298 FKC524294:FKC524298 FTY524294:FTY524298 GDU524294:GDU524298 GNQ524294:GNQ524298 GXM524294:GXM524298 HHI524294:HHI524298 HRE524294:HRE524298 IBA524294:IBA524298 IKW524294:IKW524298 IUS524294:IUS524298 JEO524294:JEO524298 JOK524294:JOK524298 JYG524294:JYG524298 KIC524294:KIC524298 KRY524294:KRY524298 LBU524294:LBU524298 LLQ524294:LLQ524298 LVM524294:LVM524298 MFI524294:MFI524298 MPE524294:MPE524298 MZA524294:MZA524298 NIW524294:NIW524298 NSS524294:NSS524298 OCO524294:OCO524298 OMK524294:OMK524298 OWG524294:OWG524298 PGC524294:PGC524298 PPY524294:PPY524298 PZU524294:PZU524298 QJQ524294:QJQ524298 QTM524294:QTM524298 RDI524294:RDI524298 RNE524294:RNE524298 RXA524294:RXA524298 SGW524294:SGW524298 SQS524294:SQS524298 TAO524294:TAO524298 TKK524294:TKK524298 TUG524294:TUG524298 UEC524294:UEC524298 UNY524294:UNY524298 UXU524294:UXU524298 VHQ524294:VHQ524298 VRM524294:VRM524298 WBI524294:WBI524298 WLE524294:WLE524298 WVA524294:WVA524298 IO589830:IO589834 SK589830:SK589834 ACG589830:ACG589834 AMC589830:AMC589834 AVY589830:AVY589834 BFU589830:BFU589834 BPQ589830:BPQ589834 BZM589830:BZM589834 CJI589830:CJI589834 CTE589830:CTE589834 DDA589830:DDA589834 DMW589830:DMW589834 DWS589830:DWS589834 EGO589830:EGO589834 EQK589830:EQK589834 FAG589830:FAG589834 FKC589830:FKC589834 FTY589830:FTY589834 GDU589830:GDU589834 GNQ589830:GNQ589834 GXM589830:GXM589834 HHI589830:HHI589834 HRE589830:HRE589834 IBA589830:IBA589834 IKW589830:IKW589834 IUS589830:IUS589834 JEO589830:JEO589834 JOK589830:JOK589834 JYG589830:JYG589834 KIC589830:KIC589834 KRY589830:KRY589834 LBU589830:LBU589834 LLQ589830:LLQ589834 LVM589830:LVM589834 MFI589830:MFI589834 MPE589830:MPE589834 MZA589830:MZA589834 NIW589830:NIW589834 NSS589830:NSS589834 OCO589830:OCO589834 OMK589830:OMK589834 OWG589830:OWG589834 PGC589830:PGC589834 PPY589830:PPY589834 PZU589830:PZU589834 QJQ589830:QJQ589834 QTM589830:QTM589834 RDI589830:RDI589834 RNE589830:RNE589834 RXA589830:RXA589834 SGW589830:SGW589834 SQS589830:SQS589834 TAO589830:TAO589834 TKK589830:TKK589834 TUG589830:TUG589834 UEC589830:UEC589834 UNY589830:UNY589834 UXU589830:UXU589834 VHQ589830:VHQ589834 VRM589830:VRM589834 WBI589830:WBI589834 WLE589830:WLE589834 WVA589830:WVA589834 IO655366:IO655370 SK655366:SK655370 ACG655366:ACG655370 AMC655366:AMC655370 AVY655366:AVY655370 BFU655366:BFU655370 BPQ655366:BPQ655370 BZM655366:BZM655370 CJI655366:CJI655370 CTE655366:CTE655370 DDA655366:DDA655370 DMW655366:DMW655370 DWS655366:DWS655370 EGO655366:EGO655370 EQK655366:EQK655370 FAG655366:FAG655370 FKC655366:FKC655370 FTY655366:FTY655370 GDU655366:GDU655370 GNQ655366:GNQ655370 GXM655366:GXM655370 HHI655366:HHI655370 HRE655366:HRE655370 IBA655366:IBA655370 IKW655366:IKW655370 IUS655366:IUS655370 JEO655366:JEO655370 JOK655366:JOK655370 JYG655366:JYG655370 KIC655366:KIC655370 KRY655366:KRY655370 LBU655366:LBU655370 LLQ655366:LLQ655370 LVM655366:LVM655370 MFI655366:MFI655370 MPE655366:MPE655370 MZA655366:MZA655370 NIW655366:NIW655370 NSS655366:NSS655370 OCO655366:OCO655370 OMK655366:OMK655370 OWG655366:OWG655370 PGC655366:PGC655370 PPY655366:PPY655370 PZU655366:PZU655370 QJQ655366:QJQ655370 QTM655366:QTM655370 RDI655366:RDI655370 RNE655366:RNE655370 RXA655366:RXA655370 SGW655366:SGW655370 SQS655366:SQS655370 TAO655366:TAO655370 TKK655366:TKK655370 TUG655366:TUG655370 UEC655366:UEC655370 UNY655366:UNY655370 UXU655366:UXU655370 VHQ655366:VHQ655370 VRM655366:VRM655370 WBI655366:WBI655370 WLE655366:WLE655370 WVA655366:WVA655370 IO720902:IO720906 SK720902:SK720906 ACG720902:ACG720906 AMC720902:AMC720906 AVY720902:AVY720906 BFU720902:BFU720906 BPQ720902:BPQ720906 BZM720902:BZM720906 CJI720902:CJI720906 CTE720902:CTE720906 DDA720902:DDA720906 DMW720902:DMW720906 DWS720902:DWS720906 EGO720902:EGO720906 EQK720902:EQK720906 FAG720902:FAG720906 FKC720902:FKC720906 FTY720902:FTY720906 GDU720902:GDU720906 GNQ720902:GNQ720906 GXM720902:GXM720906 HHI720902:HHI720906 HRE720902:HRE720906 IBA720902:IBA720906 IKW720902:IKW720906 IUS720902:IUS720906 JEO720902:JEO720906 JOK720902:JOK720906 JYG720902:JYG720906 KIC720902:KIC720906 KRY720902:KRY720906 LBU720902:LBU720906 LLQ720902:LLQ720906 LVM720902:LVM720906 MFI720902:MFI720906 MPE720902:MPE720906 MZA720902:MZA720906 NIW720902:NIW720906 NSS720902:NSS720906 OCO720902:OCO720906 OMK720902:OMK720906 OWG720902:OWG720906 PGC720902:PGC720906 PPY720902:PPY720906 PZU720902:PZU720906 QJQ720902:QJQ720906 QTM720902:QTM720906 RDI720902:RDI720906 RNE720902:RNE720906 RXA720902:RXA720906 SGW720902:SGW720906 SQS720902:SQS720906 TAO720902:TAO720906 TKK720902:TKK720906 TUG720902:TUG720906 UEC720902:UEC720906 UNY720902:UNY720906 UXU720902:UXU720906 VHQ720902:VHQ720906 VRM720902:VRM720906 WBI720902:WBI720906 WLE720902:WLE720906 WVA720902:WVA720906 IO786438:IO786442 SK786438:SK786442 ACG786438:ACG786442 AMC786438:AMC786442 AVY786438:AVY786442 BFU786438:BFU786442 BPQ786438:BPQ786442 BZM786438:BZM786442 CJI786438:CJI786442 CTE786438:CTE786442 DDA786438:DDA786442 DMW786438:DMW786442 DWS786438:DWS786442 EGO786438:EGO786442 EQK786438:EQK786442 FAG786438:FAG786442 FKC786438:FKC786442 FTY786438:FTY786442 GDU786438:GDU786442 GNQ786438:GNQ786442 GXM786438:GXM786442 HHI786438:HHI786442 HRE786438:HRE786442 IBA786438:IBA786442 IKW786438:IKW786442 IUS786438:IUS786442 JEO786438:JEO786442 JOK786438:JOK786442 JYG786438:JYG786442 KIC786438:KIC786442 KRY786438:KRY786442 LBU786438:LBU786442 LLQ786438:LLQ786442 LVM786438:LVM786442 MFI786438:MFI786442 MPE786438:MPE786442 MZA786438:MZA786442 NIW786438:NIW786442 NSS786438:NSS786442 OCO786438:OCO786442 OMK786438:OMK786442 OWG786438:OWG786442 PGC786438:PGC786442 PPY786438:PPY786442 PZU786438:PZU786442 QJQ786438:QJQ786442 QTM786438:QTM786442 RDI786438:RDI786442 RNE786438:RNE786442 RXA786438:RXA786442 SGW786438:SGW786442 SQS786438:SQS786442 TAO786438:TAO786442 TKK786438:TKK786442 TUG786438:TUG786442 UEC786438:UEC786442 UNY786438:UNY786442 UXU786438:UXU786442 VHQ786438:VHQ786442 VRM786438:VRM786442 WBI786438:WBI786442 WLE786438:WLE786442 WVA786438:WVA786442 IO851974:IO851978 SK851974:SK851978 ACG851974:ACG851978 AMC851974:AMC851978 AVY851974:AVY851978 BFU851974:BFU851978 BPQ851974:BPQ851978 BZM851974:BZM851978 CJI851974:CJI851978 CTE851974:CTE851978 DDA851974:DDA851978 DMW851974:DMW851978 DWS851974:DWS851978 EGO851974:EGO851978 EQK851974:EQK851978 FAG851974:FAG851978 FKC851974:FKC851978 FTY851974:FTY851978 GDU851974:GDU851978 GNQ851974:GNQ851978 GXM851974:GXM851978 HHI851974:HHI851978 HRE851974:HRE851978 IBA851974:IBA851978 IKW851974:IKW851978 IUS851974:IUS851978 JEO851974:JEO851978 JOK851974:JOK851978 JYG851974:JYG851978 KIC851974:KIC851978 KRY851974:KRY851978 LBU851974:LBU851978 LLQ851974:LLQ851978 LVM851974:LVM851978 MFI851974:MFI851978 MPE851974:MPE851978 MZA851974:MZA851978 NIW851974:NIW851978 NSS851974:NSS851978 OCO851974:OCO851978 OMK851974:OMK851978 OWG851974:OWG851978 PGC851974:PGC851978 PPY851974:PPY851978 PZU851974:PZU851978 QJQ851974:QJQ851978 QTM851974:QTM851978 RDI851974:RDI851978 RNE851974:RNE851978 RXA851974:RXA851978 SGW851974:SGW851978 SQS851974:SQS851978 TAO851974:TAO851978 TKK851974:TKK851978 TUG851974:TUG851978 UEC851974:UEC851978 UNY851974:UNY851978 UXU851974:UXU851978 VHQ851974:VHQ851978 VRM851974:VRM851978 WBI851974:WBI851978 WLE851974:WLE851978 WVA851974:WVA851978 IO917510:IO917514 SK917510:SK917514 ACG917510:ACG917514 AMC917510:AMC917514 AVY917510:AVY917514 BFU917510:BFU917514 BPQ917510:BPQ917514 BZM917510:BZM917514 CJI917510:CJI917514 CTE917510:CTE917514 DDA917510:DDA917514 DMW917510:DMW917514 DWS917510:DWS917514 EGO917510:EGO917514 EQK917510:EQK917514 FAG917510:FAG917514 FKC917510:FKC917514 FTY917510:FTY917514 GDU917510:GDU917514 GNQ917510:GNQ917514 GXM917510:GXM917514 HHI917510:HHI917514 HRE917510:HRE917514 IBA917510:IBA917514 IKW917510:IKW917514 IUS917510:IUS917514 JEO917510:JEO917514 JOK917510:JOK917514 JYG917510:JYG917514 KIC917510:KIC917514 KRY917510:KRY917514 LBU917510:LBU917514 LLQ917510:LLQ917514 LVM917510:LVM917514 MFI917510:MFI917514 MPE917510:MPE917514 MZA917510:MZA917514 NIW917510:NIW917514 NSS917510:NSS917514 OCO917510:OCO917514 OMK917510:OMK917514 OWG917510:OWG917514 PGC917510:PGC917514 PPY917510:PPY917514 PZU917510:PZU917514 QJQ917510:QJQ917514 QTM917510:QTM917514 RDI917510:RDI917514 RNE917510:RNE917514 RXA917510:RXA917514 SGW917510:SGW917514 SQS917510:SQS917514 TAO917510:TAO917514 TKK917510:TKK917514 TUG917510:TUG917514 UEC917510:UEC917514 UNY917510:UNY917514 UXU917510:UXU917514 VHQ917510:VHQ917514 VRM917510:VRM917514 WBI917510:WBI917514 WLE917510:WLE917514 WVA917510:WVA917514 IO983046:IO983050 SK983046:SK983050 ACG983046:ACG983050 AMC983046:AMC983050 AVY983046:AVY983050 BFU983046:BFU983050 BPQ983046:BPQ983050 BZM983046:BZM983050 CJI983046:CJI983050 CTE983046:CTE983050 DDA983046:DDA983050 DMW983046:DMW983050 DWS983046:DWS983050 EGO983046:EGO983050 EQK983046:EQK983050 FAG983046:FAG983050 FKC983046:FKC983050 FTY983046:FTY983050 GDU983046:GDU983050 GNQ983046:GNQ983050 GXM983046:GXM983050 HHI983046:HHI983050 HRE983046:HRE983050 IBA983046:IBA983050 IKW983046:IKW983050 IUS983046:IUS983050 JEO983046:JEO983050 JOK983046:JOK983050 JYG983046:JYG983050 KIC983046:KIC983050 KRY983046:KRY983050 LBU983046:LBU983050 LLQ983046:LLQ983050 LVM983046:LVM983050 MFI983046:MFI983050 MPE983046:MPE983050 MZA983046:MZA983050 NIW983046:NIW983050 NSS983046:NSS983050 OCO983046:OCO983050 OMK983046:OMK983050 OWG983046:OWG983050 PGC983046:PGC983050 PPY983046:PPY983050 PZU983046:PZU983050 QJQ983046:QJQ983050 QTM983046:QTM983050 RDI983046:RDI983050 RNE983046:RNE983050 RXA983046:RXA983050 SGW983046:SGW983050 SQS983046:SQS983050 TAO983046:TAO983050 TKK983046:TKK983050 TUG983046:TUG983050 UEC983046:UEC983050 UNY983046:UNY983050 UXU983046:UXU983050 VHQ983046:VHQ983050 VRM983046:VRM983050 WBI983046:WBI983050 WLE983046:WLE983050 WVA983046:WVA983050 IO65533:IO65540 SK65533:SK65540 ACG65533:ACG65540 AMC65533:AMC65540 AVY65533:AVY65540 BFU65533:BFU65540 BPQ65533:BPQ65540 BZM65533:BZM65540 CJI65533:CJI65540 CTE65533:CTE65540 DDA65533:DDA65540 DMW65533:DMW65540 DWS65533:DWS65540 EGO65533:EGO65540 EQK65533:EQK65540 FAG65533:FAG65540 FKC65533:FKC65540 FTY65533:FTY65540 GDU65533:GDU65540 GNQ65533:GNQ65540 GXM65533:GXM65540 HHI65533:HHI65540 HRE65533:HRE65540 IBA65533:IBA65540 IKW65533:IKW65540 IUS65533:IUS65540 JEO65533:JEO65540 JOK65533:JOK65540 JYG65533:JYG65540 KIC65533:KIC65540 KRY65533:KRY65540 LBU65533:LBU65540 LLQ65533:LLQ65540 LVM65533:LVM65540 MFI65533:MFI65540 MPE65533:MPE65540 MZA65533:MZA65540 NIW65533:NIW65540 NSS65533:NSS65540 OCO65533:OCO65540 OMK65533:OMK65540 OWG65533:OWG65540 PGC65533:PGC65540 PPY65533:PPY65540 PZU65533:PZU65540 QJQ65533:QJQ65540 QTM65533:QTM65540 RDI65533:RDI65540 RNE65533:RNE65540 RXA65533:RXA65540 SGW65533:SGW65540 SQS65533:SQS65540 TAO65533:TAO65540 TKK65533:TKK65540 TUG65533:TUG65540 UEC65533:UEC65540 UNY65533:UNY65540 UXU65533:UXU65540 VHQ65533:VHQ65540 VRM65533:VRM65540 WBI65533:WBI65540 WLE65533:WLE65540 WVA65533:WVA65540 IO131069:IO131076 SK131069:SK131076 ACG131069:ACG131076 AMC131069:AMC131076 AVY131069:AVY131076 BFU131069:BFU131076 BPQ131069:BPQ131076 BZM131069:BZM131076 CJI131069:CJI131076 CTE131069:CTE131076 DDA131069:DDA131076 DMW131069:DMW131076 DWS131069:DWS131076 EGO131069:EGO131076 EQK131069:EQK131076 FAG131069:FAG131076 FKC131069:FKC131076 FTY131069:FTY131076 GDU131069:GDU131076 GNQ131069:GNQ131076 GXM131069:GXM131076 HHI131069:HHI131076 HRE131069:HRE131076 IBA131069:IBA131076 IKW131069:IKW131076 IUS131069:IUS131076 JEO131069:JEO131076 JOK131069:JOK131076 JYG131069:JYG131076 KIC131069:KIC131076 KRY131069:KRY131076 LBU131069:LBU131076 LLQ131069:LLQ131076 LVM131069:LVM131076 MFI131069:MFI131076 MPE131069:MPE131076 MZA131069:MZA131076 NIW131069:NIW131076 NSS131069:NSS131076 OCO131069:OCO131076 OMK131069:OMK131076 OWG131069:OWG131076 PGC131069:PGC131076 PPY131069:PPY131076 PZU131069:PZU131076 QJQ131069:QJQ131076 QTM131069:QTM131076 RDI131069:RDI131076 RNE131069:RNE131076 RXA131069:RXA131076 SGW131069:SGW131076 SQS131069:SQS131076 TAO131069:TAO131076 TKK131069:TKK131076 TUG131069:TUG131076 UEC131069:UEC131076 UNY131069:UNY131076 UXU131069:UXU131076 VHQ131069:VHQ131076 VRM131069:VRM131076 WBI131069:WBI131076 WLE131069:WLE131076 WVA131069:WVA131076 IO196605:IO196612 SK196605:SK196612 ACG196605:ACG196612 AMC196605:AMC196612 AVY196605:AVY196612 BFU196605:BFU196612 BPQ196605:BPQ196612 BZM196605:BZM196612 CJI196605:CJI196612 CTE196605:CTE196612 DDA196605:DDA196612 DMW196605:DMW196612 DWS196605:DWS196612 EGO196605:EGO196612 EQK196605:EQK196612 FAG196605:FAG196612 FKC196605:FKC196612 FTY196605:FTY196612 GDU196605:GDU196612 GNQ196605:GNQ196612 GXM196605:GXM196612 HHI196605:HHI196612 HRE196605:HRE196612 IBA196605:IBA196612 IKW196605:IKW196612 IUS196605:IUS196612 JEO196605:JEO196612 JOK196605:JOK196612 JYG196605:JYG196612 KIC196605:KIC196612 KRY196605:KRY196612 LBU196605:LBU196612 LLQ196605:LLQ196612 LVM196605:LVM196612 MFI196605:MFI196612 MPE196605:MPE196612 MZA196605:MZA196612 NIW196605:NIW196612 NSS196605:NSS196612 OCO196605:OCO196612 OMK196605:OMK196612 OWG196605:OWG196612 PGC196605:PGC196612 PPY196605:PPY196612 PZU196605:PZU196612 QJQ196605:QJQ196612 QTM196605:QTM196612 RDI196605:RDI196612 RNE196605:RNE196612 RXA196605:RXA196612 SGW196605:SGW196612 SQS196605:SQS196612 TAO196605:TAO196612 TKK196605:TKK196612 TUG196605:TUG196612 UEC196605:UEC196612 UNY196605:UNY196612 UXU196605:UXU196612 VHQ196605:VHQ196612 VRM196605:VRM196612 WBI196605:WBI196612 WLE196605:WLE196612 WVA196605:WVA196612 IO262141:IO262148 SK262141:SK262148 ACG262141:ACG262148 AMC262141:AMC262148 AVY262141:AVY262148 BFU262141:BFU262148 BPQ262141:BPQ262148 BZM262141:BZM262148 CJI262141:CJI262148 CTE262141:CTE262148 DDA262141:DDA262148 DMW262141:DMW262148 DWS262141:DWS262148 EGO262141:EGO262148 EQK262141:EQK262148 FAG262141:FAG262148 FKC262141:FKC262148 FTY262141:FTY262148 GDU262141:GDU262148 GNQ262141:GNQ262148 GXM262141:GXM262148 HHI262141:HHI262148 HRE262141:HRE262148 IBA262141:IBA262148 IKW262141:IKW262148 IUS262141:IUS262148 JEO262141:JEO262148 JOK262141:JOK262148 JYG262141:JYG262148 KIC262141:KIC262148 KRY262141:KRY262148 LBU262141:LBU262148 LLQ262141:LLQ262148 LVM262141:LVM262148 MFI262141:MFI262148 MPE262141:MPE262148 MZA262141:MZA262148 NIW262141:NIW262148 NSS262141:NSS262148 OCO262141:OCO262148 OMK262141:OMK262148 OWG262141:OWG262148 PGC262141:PGC262148 PPY262141:PPY262148 PZU262141:PZU262148 QJQ262141:QJQ262148 QTM262141:QTM262148 RDI262141:RDI262148 RNE262141:RNE262148 RXA262141:RXA262148 SGW262141:SGW262148 SQS262141:SQS262148 TAO262141:TAO262148 TKK262141:TKK262148 TUG262141:TUG262148 UEC262141:UEC262148 UNY262141:UNY262148 UXU262141:UXU262148 VHQ262141:VHQ262148 VRM262141:VRM262148 WBI262141:WBI262148 WLE262141:WLE262148 WVA262141:WVA262148 IO327677:IO327684 SK327677:SK327684 ACG327677:ACG327684 AMC327677:AMC327684 AVY327677:AVY327684 BFU327677:BFU327684 BPQ327677:BPQ327684 BZM327677:BZM327684 CJI327677:CJI327684 CTE327677:CTE327684 DDA327677:DDA327684 DMW327677:DMW327684 DWS327677:DWS327684 EGO327677:EGO327684 EQK327677:EQK327684 FAG327677:FAG327684 FKC327677:FKC327684 FTY327677:FTY327684 GDU327677:GDU327684 GNQ327677:GNQ327684 GXM327677:GXM327684 HHI327677:HHI327684 HRE327677:HRE327684 IBA327677:IBA327684 IKW327677:IKW327684 IUS327677:IUS327684 JEO327677:JEO327684 JOK327677:JOK327684 JYG327677:JYG327684 KIC327677:KIC327684 KRY327677:KRY327684 LBU327677:LBU327684 LLQ327677:LLQ327684 LVM327677:LVM327684 MFI327677:MFI327684 MPE327677:MPE327684 MZA327677:MZA327684 NIW327677:NIW327684 NSS327677:NSS327684 OCO327677:OCO327684 OMK327677:OMK327684 OWG327677:OWG327684 PGC327677:PGC327684 PPY327677:PPY327684 PZU327677:PZU327684 QJQ327677:QJQ327684 QTM327677:QTM327684 RDI327677:RDI327684 RNE327677:RNE327684 RXA327677:RXA327684 SGW327677:SGW327684 SQS327677:SQS327684 TAO327677:TAO327684 TKK327677:TKK327684 TUG327677:TUG327684 UEC327677:UEC327684 UNY327677:UNY327684 UXU327677:UXU327684 VHQ327677:VHQ327684 VRM327677:VRM327684 WBI327677:WBI327684 WLE327677:WLE327684 WVA327677:WVA327684 IO393213:IO393220 SK393213:SK393220 ACG393213:ACG393220 AMC393213:AMC393220 AVY393213:AVY393220 BFU393213:BFU393220 BPQ393213:BPQ393220 BZM393213:BZM393220 CJI393213:CJI393220 CTE393213:CTE393220 DDA393213:DDA393220 DMW393213:DMW393220 DWS393213:DWS393220 EGO393213:EGO393220 EQK393213:EQK393220 FAG393213:FAG393220 FKC393213:FKC393220 FTY393213:FTY393220 GDU393213:GDU393220 GNQ393213:GNQ393220 GXM393213:GXM393220 HHI393213:HHI393220 HRE393213:HRE393220 IBA393213:IBA393220 IKW393213:IKW393220 IUS393213:IUS393220 JEO393213:JEO393220 JOK393213:JOK393220 JYG393213:JYG393220 KIC393213:KIC393220 KRY393213:KRY393220 LBU393213:LBU393220 LLQ393213:LLQ393220 LVM393213:LVM393220 MFI393213:MFI393220 MPE393213:MPE393220 MZA393213:MZA393220 NIW393213:NIW393220 NSS393213:NSS393220 OCO393213:OCO393220 OMK393213:OMK393220 OWG393213:OWG393220 PGC393213:PGC393220 PPY393213:PPY393220 PZU393213:PZU393220 QJQ393213:QJQ393220 QTM393213:QTM393220 RDI393213:RDI393220 RNE393213:RNE393220 RXA393213:RXA393220 SGW393213:SGW393220 SQS393213:SQS393220 TAO393213:TAO393220 TKK393213:TKK393220 TUG393213:TUG393220 UEC393213:UEC393220 UNY393213:UNY393220 UXU393213:UXU393220 VHQ393213:VHQ393220 VRM393213:VRM393220 WBI393213:WBI393220 WLE393213:WLE393220 WVA393213:WVA393220 IO458749:IO458756 SK458749:SK458756 ACG458749:ACG458756 AMC458749:AMC458756 AVY458749:AVY458756 BFU458749:BFU458756 BPQ458749:BPQ458756 BZM458749:BZM458756 CJI458749:CJI458756 CTE458749:CTE458756 DDA458749:DDA458756 DMW458749:DMW458756 DWS458749:DWS458756 EGO458749:EGO458756 EQK458749:EQK458756 FAG458749:FAG458756 FKC458749:FKC458756 FTY458749:FTY458756 GDU458749:GDU458756 GNQ458749:GNQ458756 GXM458749:GXM458756 HHI458749:HHI458756 HRE458749:HRE458756 IBA458749:IBA458756 IKW458749:IKW458756 IUS458749:IUS458756 JEO458749:JEO458756 JOK458749:JOK458756 JYG458749:JYG458756 KIC458749:KIC458756 KRY458749:KRY458756 LBU458749:LBU458756 LLQ458749:LLQ458756 LVM458749:LVM458756 MFI458749:MFI458756 MPE458749:MPE458756 MZA458749:MZA458756 NIW458749:NIW458756 NSS458749:NSS458756 OCO458749:OCO458756 OMK458749:OMK458756 OWG458749:OWG458756 PGC458749:PGC458756 PPY458749:PPY458756 PZU458749:PZU458756 QJQ458749:QJQ458756 QTM458749:QTM458756 RDI458749:RDI458756 RNE458749:RNE458756 RXA458749:RXA458756 SGW458749:SGW458756 SQS458749:SQS458756 TAO458749:TAO458756 TKK458749:TKK458756 TUG458749:TUG458756 UEC458749:UEC458756 UNY458749:UNY458756 UXU458749:UXU458756 VHQ458749:VHQ458756 VRM458749:VRM458756 WBI458749:WBI458756 WLE458749:WLE458756 WVA458749:WVA458756 IO524285:IO524292 SK524285:SK524292 ACG524285:ACG524292 AMC524285:AMC524292 AVY524285:AVY524292 BFU524285:BFU524292 BPQ524285:BPQ524292 BZM524285:BZM524292 CJI524285:CJI524292 CTE524285:CTE524292 DDA524285:DDA524292 DMW524285:DMW524292 DWS524285:DWS524292 EGO524285:EGO524292 EQK524285:EQK524292 FAG524285:FAG524292 FKC524285:FKC524292 FTY524285:FTY524292 GDU524285:GDU524292 GNQ524285:GNQ524292 GXM524285:GXM524292 HHI524285:HHI524292 HRE524285:HRE524292 IBA524285:IBA524292 IKW524285:IKW524292 IUS524285:IUS524292 JEO524285:JEO524292 JOK524285:JOK524292 JYG524285:JYG524292 KIC524285:KIC524292 KRY524285:KRY524292 LBU524285:LBU524292 LLQ524285:LLQ524292 LVM524285:LVM524292 MFI524285:MFI524292 MPE524285:MPE524292 MZA524285:MZA524292 NIW524285:NIW524292 NSS524285:NSS524292 OCO524285:OCO524292 OMK524285:OMK524292 OWG524285:OWG524292 PGC524285:PGC524292 PPY524285:PPY524292 PZU524285:PZU524292 QJQ524285:QJQ524292 QTM524285:QTM524292 RDI524285:RDI524292 RNE524285:RNE524292 RXA524285:RXA524292 SGW524285:SGW524292 SQS524285:SQS524292 TAO524285:TAO524292 TKK524285:TKK524292 TUG524285:TUG524292 UEC524285:UEC524292 UNY524285:UNY524292 UXU524285:UXU524292 VHQ524285:VHQ524292 VRM524285:VRM524292 WBI524285:WBI524292 WLE524285:WLE524292 WVA524285:WVA524292 IO589821:IO589828 SK589821:SK589828 ACG589821:ACG589828 AMC589821:AMC589828 AVY589821:AVY589828 BFU589821:BFU589828 BPQ589821:BPQ589828 BZM589821:BZM589828 CJI589821:CJI589828 CTE589821:CTE589828 DDA589821:DDA589828 DMW589821:DMW589828 DWS589821:DWS589828 EGO589821:EGO589828 EQK589821:EQK589828 FAG589821:FAG589828 FKC589821:FKC589828 FTY589821:FTY589828 GDU589821:GDU589828 GNQ589821:GNQ589828 GXM589821:GXM589828 HHI589821:HHI589828 HRE589821:HRE589828 IBA589821:IBA589828 IKW589821:IKW589828 IUS589821:IUS589828 JEO589821:JEO589828 JOK589821:JOK589828 JYG589821:JYG589828 KIC589821:KIC589828 KRY589821:KRY589828 LBU589821:LBU589828 LLQ589821:LLQ589828 LVM589821:LVM589828 MFI589821:MFI589828 MPE589821:MPE589828 MZA589821:MZA589828 NIW589821:NIW589828 NSS589821:NSS589828 OCO589821:OCO589828 OMK589821:OMK589828 OWG589821:OWG589828 PGC589821:PGC589828 PPY589821:PPY589828 PZU589821:PZU589828 QJQ589821:QJQ589828 QTM589821:QTM589828 RDI589821:RDI589828 RNE589821:RNE589828 RXA589821:RXA589828 SGW589821:SGW589828 SQS589821:SQS589828 TAO589821:TAO589828 TKK589821:TKK589828 TUG589821:TUG589828 UEC589821:UEC589828 UNY589821:UNY589828 UXU589821:UXU589828 VHQ589821:VHQ589828 VRM589821:VRM589828 WBI589821:WBI589828 WLE589821:WLE589828 WVA589821:WVA589828 IO655357:IO655364 SK655357:SK655364 ACG655357:ACG655364 AMC655357:AMC655364 AVY655357:AVY655364 BFU655357:BFU655364 BPQ655357:BPQ655364 BZM655357:BZM655364 CJI655357:CJI655364 CTE655357:CTE655364 DDA655357:DDA655364 DMW655357:DMW655364 DWS655357:DWS655364 EGO655357:EGO655364 EQK655357:EQK655364 FAG655357:FAG655364 FKC655357:FKC655364 FTY655357:FTY655364 GDU655357:GDU655364 GNQ655357:GNQ655364 GXM655357:GXM655364 HHI655357:HHI655364 HRE655357:HRE655364 IBA655357:IBA655364 IKW655357:IKW655364 IUS655357:IUS655364 JEO655357:JEO655364 JOK655357:JOK655364 JYG655357:JYG655364 KIC655357:KIC655364 KRY655357:KRY655364 LBU655357:LBU655364 LLQ655357:LLQ655364 LVM655357:LVM655364 MFI655357:MFI655364 MPE655357:MPE655364 MZA655357:MZA655364 NIW655357:NIW655364 NSS655357:NSS655364 OCO655357:OCO655364 OMK655357:OMK655364 OWG655357:OWG655364 PGC655357:PGC655364 PPY655357:PPY655364 PZU655357:PZU655364 QJQ655357:QJQ655364 QTM655357:QTM655364 RDI655357:RDI655364 RNE655357:RNE655364 RXA655357:RXA655364 SGW655357:SGW655364 SQS655357:SQS655364 TAO655357:TAO655364 TKK655357:TKK655364 TUG655357:TUG655364 UEC655357:UEC655364 UNY655357:UNY655364 UXU655357:UXU655364 VHQ655357:VHQ655364 VRM655357:VRM655364 WBI655357:WBI655364 WLE655357:WLE655364 WVA655357:WVA655364 IO720893:IO720900 SK720893:SK720900 ACG720893:ACG720900 AMC720893:AMC720900 AVY720893:AVY720900 BFU720893:BFU720900 BPQ720893:BPQ720900 BZM720893:BZM720900 CJI720893:CJI720900 CTE720893:CTE720900 DDA720893:DDA720900 DMW720893:DMW720900 DWS720893:DWS720900 EGO720893:EGO720900 EQK720893:EQK720900 FAG720893:FAG720900 FKC720893:FKC720900 FTY720893:FTY720900 GDU720893:GDU720900 GNQ720893:GNQ720900 GXM720893:GXM720900 HHI720893:HHI720900 HRE720893:HRE720900 IBA720893:IBA720900 IKW720893:IKW720900 IUS720893:IUS720900 JEO720893:JEO720900 JOK720893:JOK720900 JYG720893:JYG720900 KIC720893:KIC720900 KRY720893:KRY720900 LBU720893:LBU720900 LLQ720893:LLQ720900 LVM720893:LVM720900 MFI720893:MFI720900 MPE720893:MPE720900 MZA720893:MZA720900 NIW720893:NIW720900 NSS720893:NSS720900 OCO720893:OCO720900 OMK720893:OMK720900 OWG720893:OWG720900 PGC720893:PGC720900 PPY720893:PPY720900 PZU720893:PZU720900 QJQ720893:QJQ720900 QTM720893:QTM720900 RDI720893:RDI720900 RNE720893:RNE720900 RXA720893:RXA720900 SGW720893:SGW720900 SQS720893:SQS720900 TAO720893:TAO720900 TKK720893:TKK720900 TUG720893:TUG720900 UEC720893:UEC720900 UNY720893:UNY720900 UXU720893:UXU720900 VHQ720893:VHQ720900 VRM720893:VRM720900 WBI720893:WBI720900 WLE720893:WLE720900 WVA720893:WVA720900 IO786429:IO786436 SK786429:SK786436 ACG786429:ACG786436 AMC786429:AMC786436 AVY786429:AVY786436 BFU786429:BFU786436 BPQ786429:BPQ786436 BZM786429:BZM786436 CJI786429:CJI786436 CTE786429:CTE786436 DDA786429:DDA786436 DMW786429:DMW786436 DWS786429:DWS786436 EGO786429:EGO786436 EQK786429:EQK786436 FAG786429:FAG786436 FKC786429:FKC786436 FTY786429:FTY786436 GDU786429:GDU786436 GNQ786429:GNQ786436 GXM786429:GXM786436 HHI786429:HHI786436 HRE786429:HRE786436 IBA786429:IBA786436 IKW786429:IKW786436 IUS786429:IUS786436 JEO786429:JEO786436 JOK786429:JOK786436 JYG786429:JYG786436 KIC786429:KIC786436 KRY786429:KRY786436 LBU786429:LBU786436 LLQ786429:LLQ786436 LVM786429:LVM786436 MFI786429:MFI786436 MPE786429:MPE786436 MZA786429:MZA786436 NIW786429:NIW786436 NSS786429:NSS786436 OCO786429:OCO786436 OMK786429:OMK786436 OWG786429:OWG786436 PGC786429:PGC786436 PPY786429:PPY786436 PZU786429:PZU786436 QJQ786429:QJQ786436 QTM786429:QTM786436 RDI786429:RDI786436 RNE786429:RNE786436 RXA786429:RXA786436 SGW786429:SGW786436 SQS786429:SQS786436 TAO786429:TAO786436 TKK786429:TKK786436 TUG786429:TUG786436 UEC786429:UEC786436 UNY786429:UNY786436 UXU786429:UXU786436 VHQ786429:VHQ786436 VRM786429:VRM786436 WBI786429:WBI786436 WLE786429:WLE786436 WVA786429:WVA786436 IO851965:IO851972 SK851965:SK851972 ACG851965:ACG851972 AMC851965:AMC851972 AVY851965:AVY851972 BFU851965:BFU851972 BPQ851965:BPQ851972 BZM851965:BZM851972 CJI851965:CJI851972 CTE851965:CTE851972 DDA851965:DDA851972 DMW851965:DMW851972 DWS851965:DWS851972 EGO851965:EGO851972 EQK851965:EQK851972 FAG851965:FAG851972 FKC851965:FKC851972 FTY851965:FTY851972 GDU851965:GDU851972 GNQ851965:GNQ851972 GXM851965:GXM851972 HHI851965:HHI851972 HRE851965:HRE851972 IBA851965:IBA851972 IKW851965:IKW851972 IUS851965:IUS851972 JEO851965:JEO851972 JOK851965:JOK851972 JYG851965:JYG851972 KIC851965:KIC851972 KRY851965:KRY851972 LBU851965:LBU851972 LLQ851965:LLQ851972 LVM851965:LVM851972 MFI851965:MFI851972 MPE851965:MPE851972 MZA851965:MZA851972 NIW851965:NIW851972 NSS851965:NSS851972 OCO851965:OCO851972 OMK851965:OMK851972 OWG851965:OWG851972 PGC851965:PGC851972 PPY851965:PPY851972 PZU851965:PZU851972 QJQ851965:QJQ851972 QTM851965:QTM851972 RDI851965:RDI851972 RNE851965:RNE851972 RXA851965:RXA851972 SGW851965:SGW851972 SQS851965:SQS851972 TAO851965:TAO851972 TKK851965:TKK851972 TUG851965:TUG851972 UEC851965:UEC851972 UNY851965:UNY851972 UXU851965:UXU851972 VHQ851965:VHQ851972 VRM851965:VRM851972 WBI851965:WBI851972 WLE851965:WLE851972 WVA851965:WVA851972 IO917501:IO917508 SK917501:SK917508 ACG917501:ACG917508 AMC917501:AMC917508 AVY917501:AVY917508 BFU917501:BFU917508 BPQ917501:BPQ917508 BZM917501:BZM917508 CJI917501:CJI917508 CTE917501:CTE917508 DDA917501:DDA917508 DMW917501:DMW917508 DWS917501:DWS917508 EGO917501:EGO917508 EQK917501:EQK917508 FAG917501:FAG917508 FKC917501:FKC917508 FTY917501:FTY917508 GDU917501:GDU917508 GNQ917501:GNQ917508 GXM917501:GXM917508 HHI917501:HHI917508 HRE917501:HRE917508 IBA917501:IBA917508 IKW917501:IKW917508 IUS917501:IUS917508 JEO917501:JEO917508 JOK917501:JOK917508 JYG917501:JYG917508 KIC917501:KIC917508 KRY917501:KRY917508 LBU917501:LBU917508 LLQ917501:LLQ917508 LVM917501:LVM917508 MFI917501:MFI917508 MPE917501:MPE917508 MZA917501:MZA917508 NIW917501:NIW917508 NSS917501:NSS917508 OCO917501:OCO917508 OMK917501:OMK917508 OWG917501:OWG917508 PGC917501:PGC917508 PPY917501:PPY917508 PZU917501:PZU917508 QJQ917501:QJQ917508 QTM917501:QTM917508 RDI917501:RDI917508 RNE917501:RNE917508 RXA917501:RXA917508 SGW917501:SGW917508 SQS917501:SQS917508 TAO917501:TAO917508 TKK917501:TKK917508 TUG917501:TUG917508 UEC917501:UEC917508 UNY917501:UNY917508 UXU917501:UXU917508 VHQ917501:VHQ917508 VRM917501:VRM917508 WBI917501:WBI917508 WLE917501:WLE917508 WVA917501:WVA917508 IO983037:IO983044 SK983037:SK983044 ACG983037:ACG983044 AMC983037:AMC983044 AVY983037:AVY983044 BFU983037:BFU983044 BPQ983037:BPQ983044 BZM983037:BZM983044 CJI983037:CJI983044 CTE983037:CTE983044 DDA983037:DDA983044 DMW983037:DMW983044 DWS983037:DWS983044 EGO983037:EGO983044 EQK983037:EQK983044 FAG983037:FAG983044 FKC983037:FKC983044 FTY983037:FTY983044 GDU983037:GDU983044 GNQ983037:GNQ983044 GXM983037:GXM983044 HHI983037:HHI983044 HRE983037:HRE983044 IBA983037:IBA983044 IKW983037:IKW983044 IUS983037:IUS983044 JEO983037:JEO983044 JOK983037:JOK983044 JYG983037:JYG983044 KIC983037:KIC983044 KRY983037:KRY983044 LBU983037:LBU983044 LLQ983037:LLQ983044 LVM983037:LVM983044 MFI983037:MFI983044 MPE983037:MPE983044 MZA983037:MZA983044 NIW983037:NIW983044 NSS983037:NSS983044 OCO983037:OCO983044 OMK983037:OMK983044 OWG983037:OWG983044 PGC983037:PGC983044 PPY983037:PPY983044 PZU983037:PZU983044 QJQ983037:QJQ983044 QTM983037:QTM983044 RDI983037:RDI983044 RNE983037:RNE983044 RXA983037:RXA983044 SGW983037:SGW983044 SQS983037:SQS983044 TAO983037:TAO983044 TKK983037:TKK983044 TUG983037:TUG983044 UEC983037:UEC983044 UNY983037:UNY983044 UXU983037:UXU983044 VHQ983037:VHQ983044 VRM983037:VRM983044 WBI983037:WBI983044 WLE983037:WLE983044 WVA983037:WVA983044 IO65521:IO65531 SK65521:SK65531 ACG65521:ACG65531 AMC65521:AMC65531 AVY65521:AVY65531 BFU65521:BFU65531 BPQ65521:BPQ65531 BZM65521:BZM65531 CJI65521:CJI65531 CTE65521:CTE65531 DDA65521:DDA65531 DMW65521:DMW65531 DWS65521:DWS65531 EGO65521:EGO65531 EQK65521:EQK65531 FAG65521:FAG65531 FKC65521:FKC65531 FTY65521:FTY65531 GDU65521:GDU65531 GNQ65521:GNQ65531 GXM65521:GXM65531 HHI65521:HHI65531 HRE65521:HRE65531 IBA65521:IBA65531 IKW65521:IKW65531 IUS65521:IUS65531 JEO65521:JEO65531 JOK65521:JOK65531 JYG65521:JYG65531 KIC65521:KIC65531 KRY65521:KRY65531 LBU65521:LBU65531 LLQ65521:LLQ65531 LVM65521:LVM65531 MFI65521:MFI65531 MPE65521:MPE65531 MZA65521:MZA65531 NIW65521:NIW65531 NSS65521:NSS65531 OCO65521:OCO65531 OMK65521:OMK65531 OWG65521:OWG65531 PGC65521:PGC65531 PPY65521:PPY65531 PZU65521:PZU65531 QJQ65521:QJQ65531 QTM65521:QTM65531 RDI65521:RDI65531 RNE65521:RNE65531 RXA65521:RXA65531 SGW65521:SGW65531 SQS65521:SQS65531 TAO65521:TAO65531 TKK65521:TKK65531 TUG65521:TUG65531 UEC65521:UEC65531 UNY65521:UNY65531 UXU65521:UXU65531 VHQ65521:VHQ65531 VRM65521:VRM65531 WBI65521:WBI65531 WLE65521:WLE65531 WVA65521:WVA65531 IO131057:IO131067 SK131057:SK131067 ACG131057:ACG131067 AMC131057:AMC131067 AVY131057:AVY131067 BFU131057:BFU131067 BPQ131057:BPQ131067 BZM131057:BZM131067 CJI131057:CJI131067 CTE131057:CTE131067 DDA131057:DDA131067 DMW131057:DMW131067 DWS131057:DWS131067 EGO131057:EGO131067 EQK131057:EQK131067 FAG131057:FAG131067 FKC131057:FKC131067 FTY131057:FTY131067 GDU131057:GDU131067 GNQ131057:GNQ131067 GXM131057:GXM131067 HHI131057:HHI131067 HRE131057:HRE131067 IBA131057:IBA131067 IKW131057:IKW131067 IUS131057:IUS131067 JEO131057:JEO131067 JOK131057:JOK131067 JYG131057:JYG131067 KIC131057:KIC131067 KRY131057:KRY131067 LBU131057:LBU131067 LLQ131057:LLQ131067 LVM131057:LVM131067 MFI131057:MFI131067 MPE131057:MPE131067 MZA131057:MZA131067 NIW131057:NIW131067 NSS131057:NSS131067 OCO131057:OCO131067 OMK131057:OMK131067 OWG131057:OWG131067 PGC131057:PGC131067 PPY131057:PPY131067 PZU131057:PZU131067 QJQ131057:QJQ131067 QTM131057:QTM131067 RDI131057:RDI131067 RNE131057:RNE131067 RXA131057:RXA131067 SGW131057:SGW131067 SQS131057:SQS131067 TAO131057:TAO131067 TKK131057:TKK131067 TUG131057:TUG131067 UEC131057:UEC131067 UNY131057:UNY131067 UXU131057:UXU131067 VHQ131057:VHQ131067 VRM131057:VRM131067 WBI131057:WBI131067 WLE131057:WLE131067 WVA131057:WVA131067 IO196593:IO196603 SK196593:SK196603 ACG196593:ACG196603 AMC196593:AMC196603 AVY196593:AVY196603 BFU196593:BFU196603 BPQ196593:BPQ196603 BZM196593:BZM196603 CJI196593:CJI196603 CTE196593:CTE196603 DDA196593:DDA196603 DMW196593:DMW196603 DWS196593:DWS196603 EGO196593:EGO196603 EQK196593:EQK196603 FAG196593:FAG196603 FKC196593:FKC196603 FTY196593:FTY196603 GDU196593:GDU196603 GNQ196593:GNQ196603 GXM196593:GXM196603 HHI196593:HHI196603 HRE196593:HRE196603 IBA196593:IBA196603 IKW196593:IKW196603 IUS196593:IUS196603 JEO196593:JEO196603 JOK196593:JOK196603 JYG196593:JYG196603 KIC196593:KIC196603 KRY196593:KRY196603 LBU196593:LBU196603 LLQ196593:LLQ196603 LVM196593:LVM196603 MFI196593:MFI196603 MPE196593:MPE196603 MZA196593:MZA196603 NIW196593:NIW196603 NSS196593:NSS196603 OCO196593:OCO196603 OMK196593:OMK196603 OWG196593:OWG196603 PGC196593:PGC196603 PPY196593:PPY196603 PZU196593:PZU196603 QJQ196593:QJQ196603 QTM196593:QTM196603 RDI196593:RDI196603 RNE196593:RNE196603 RXA196593:RXA196603 SGW196593:SGW196603 SQS196593:SQS196603 TAO196593:TAO196603 TKK196593:TKK196603 TUG196593:TUG196603 UEC196593:UEC196603 UNY196593:UNY196603 UXU196593:UXU196603 VHQ196593:VHQ196603 VRM196593:VRM196603 WBI196593:WBI196603 WLE196593:WLE196603 WVA196593:WVA196603 IO262129:IO262139 SK262129:SK262139 ACG262129:ACG262139 AMC262129:AMC262139 AVY262129:AVY262139 BFU262129:BFU262139 BPQ262129:BPQ262139 BZM262129:BZM262139 CJI262129:CJI262139 CTE262129:CTE262139 DDA262129:DDA262139 DMW262129:DMW262139 DWS262129:DWS262139 EGO262129:EGO262139 EQK262129:EQK262139 FAG262129:FAG262139 FKC262129:FKC262139 FTY262129:FTY262139 GDU262129:GDU262139 GNQ262129:GNQ262139 GXM262129:GXM262139 HHI262129:HHI262139 HRE262129:HRE262139 IBA262129:IBA262139 IKW262129:IKW262139 IUS262129:IUS262139 JEO262129:JEO262139 JOK262129:JOK262139 JYG262129:JYG262139 KIC262129:KIC262139 KRY262129:KRY262139 LBU262129:LBU262139 LLQ262129:LLQ262139 LVM262129:LVM262139 MFI262129:MFI262139 MPE262129:MPE262139 MZA262129:MZA262139 NIW262129:NIW262139 NSS262129:NSS262139 OCO262129:OCO262139 OMK262129:OMK262139 OWG262129:OWG262139 PGC262129:PGC262139 PPY262129:PPY262139 PZU262129:PZU262139 QJQ262129:QJQ262139 QTM262129:QTM262139 RDI262129:RDI262139 RNE262129:RNE262139 RXA262129:RXA262139 SGW262129:SGW262139 SQS262129:SQS262139 TAO262129:TAO262139 TKK262129:TKK262139 TUG262129:TUG262139 UEC262129:UEC262139 UNY262129:UNY262139 UXU262129:UXU262139 VHQ262129:VHQ262139 VRM262129:VRM262139 WBI262129:WBI262139 WLE262129:WLE262139 WVA262129:WVA262139 IO327665:IO327675 SK327665:SK327675 ACG327665:ACG327675 AMC327665:AMC327675 AVY327665:AVY327675 BFU327665:BFU327675 BPQ327665:BPQ327675 BZM327665:BZM327675 CJI327665:CJI327675 CTE327665:CTE327675 DDA327665:DDA327675 DMW327665:DMW327675 DWS327665:DWS327675 EGO327665:EGO327675 EQK327665:EQK327675 FAG327665:FAG327675 FKC327665:FKC327675 FTY327665:FTY327675 GDU327665:GDU327675 GNQ327665:GNQ327675 GXM327665:GXM327675 HHI327665:HHI327675 HRE327665:HRE327675 IBA327665:IBA327675 IKW327665:IKW327675 IUS327665:IUS327675 JEO327665:JEO327675 JOK327665:JOK327675 JYG327665:JYG327675 KIC327665:KIC327675 KRY327665:KRY327675 LBU327665:LBU327675 LLQ327665:LLQ327675 LVM327665:LVM327675 MFI327665:MFI327675 MPE327665:MPE327675 MZA327665:MZA327675 NIW327665:NIW327675 NSS327665:NSS327675 OCO327665:OCO327675 OMK327665:OMK327675 OWG327665:OWG327675 PGC327665:PGC327675 PPY327665:PPY327675 PZU327665:PZU327675 QJQ327665:QJQ327675 QTM327665:QTM327675 RDI327665:RDI327675 RNE327665:RNE327675 RXA327665:RXA327675 SGW327665:SGW327675 SQS327665:SQS327675 TAO327665:TAO327675 TKK327665:TKK327675 TUG327665:TUG327675 UEC327665:UEC327675 UNY327665:UNY327675 UXU327665:UXU327675 VHQ327665:VHQ327675 VRM327665:VRM327675 WBI327665:WBI327675 WLE327665:WLE327675 WVA327665:WVA327675 IO393201:IO393211 SK393201:SK393211 ACG393201:ACG393211 AMC393201:AMC393211 AVY393201:AVY393211 BFU393201:BFU393211 BPQ393201:BPQ393211 BZM393201:BZM393211 CJI393201:CJI393211 CTE393201:CTE393211 DDA393201:DDA393211 DMW393201:DMW393211 DWS393201:DWS393211 EGO393201:EGO393211 EQK393201:EQK393211 FAG393201:FAG393211 FKC393201:FKC393211 FTY393201:FTY393211 GDU393201:GDU393211 GNQ393201:GNQ393211 GXM393201:GXM393211 HHI393201:HHI393211 HRE393201:HRE393211 IBA393201:IBA393211 IKW393201:IKW393211 IUS393201:IUS393211 JEO393201:JEO393211 JOK393201:JOK393211 JYG393201:JYG393211 KIC393201:KIC393211 KRY393201:KRY393211 LBU393201:LBU393211 LLQ393201:LLQ393211 LVM393201:LVM393211 MFI393201:MFI393211 MPE393201:MPE393211 MZA393201:MZA393211 NIW393201:NIW393211 NSS393201:NSS393211 OCO393201:OCO393211 OMK393201:OMK393211 OWG393201:OWG393211 PGC393201:PGC393211 PPY393201:PPY393211 PZU393201:PZU393211 QJQ393201:QJQ393211 QTM393201:QTM393211 RDI393201:RDI393211 RNE393201:RNE393211 RXA393201:RXA393211 SGW393201:SGW393211 SQS393201:SQS393211 TAO393201:TAO393211 TKK393201:TKK393211 TUG393201:TUG393211 UEC393201:UEC393211 UNY393201:UNY393211 UXU393201:UXU393211 VHQ393201:VHQ393211 VRM393201:VRM393211 WBI393201:WBI393211 WLE393201:WLE393211 WVA393201:WVA393211 IO458737:IO458747 SK458737:SK458747 ACG458737:ACG458747 AMC458737:AMC458747 AVY458737:AVY458747 BFU458737:BFU458747 BPQ458737:BPQ458747 BZM458737:BZM458747 CJI458737:CJI458747 CTE458737:CTE458747 DDA458737:DDA458747 DMW458737:DMW458747 DWS458737:DWS458747 EGO458737:EGO458747 EQK458737:EQK458747 FAG458737:FAG458747 FKC458737:FKC458747 FTY458737:FTY458747 GDU458737:GDU458747 GNQ458737:GNQ458747 GXM458737:GXM458747 HHI458737:HHI458747 HRE458737:HRE458747 IBA458737:IBA458747 IKW458737:IKW458747 IUS458737:IUS458747 JEO458737:JEO458747 JOK458737:JOK458747 JYG458737:JYG458747 KIC458737:KIC458747 KRY458737:KRY458747 LBU458737:LBU458747 LLQ458737:LLQ458747 LVM458737:LVM458747 MFI458737:MFI458747 MPE458737:MPE458747 MZA458737:MZA458747 NIW458737:NIW458747 NSS458737:NSS458747 OCO458737:OCO458747 OMK458737:OMK458747 OWG458737:OWG458747 PGC458737:PGC458747 PPY458737:PPY458747 PZU458737:PZU458747 QJQ458737:QJQ458747 QTM458737:QTM458747 RDI458737:RDI458747 RNE458737:RNE458747 RXA458737:RXA458747 SGW458737:SGW458747 SQS458737:SQS458747 TAO458737:TAO458747 TKK458737:TKK458747 TUG458737:TUG458747 UEC458737:UEC458747 UNY458737:UNY458747 UXU458737:UXU458747 VHQ458737:VHQ458747 VRM458737:VRM458747 WBI458737:WBI458747 WLE458737:WLE458747 WVA458737:WVA458747 IO524273:IO524283 SK524273:SK524283 ACG524273:ACG524283 AMC524273:AMC524283 AVY524273:AVY524283 BFU524273:BFU524283 BPQ524273:BPQ524283 BZM524273:BZM524283 CJI524273:CJI524283 CTE524273:CTE524283 DDA524273:DDA524283 DMW524273:DMW524283 DWS524273:DWS524283 EGO524273:EGO524283 EQK524273:EQK524283 FAG524273:FAG524283 FKC524273:FKC524283 FTY524273:FTY524283 GDU524273:GDU524283 GNQ524273:GNQ524283 GXM524273:GXM524283 HHI524273:HHI524283 HRE524273:HRE524283 IBA524273:IBA524283 IKW524273:IKW524283 IUS524273:IUS524283 JEO524273:JEO524283 JOK524273:JOK524283 JYG524273:JYG524283 KIC524273:KIC524283 KRY524273:KRY524283 LBU524273:LBU524283 LLQ524273:LLQ524283 LVM524273:LVM524283 MFI524273:MFI524283 MPE524273:MPE524283 MZA524273:MZA524283 NIW524273:NIW524283 NSS524273:NSS524283 OCO524273:OCO524283 OMK524273:OMK524283 OWG524273:OWG524283 PGC524273:PGC524283 PPY524273:PPY524283 PZU524273:PZU524283 QJQ524273:QJQ524283 QTM524273:QTM524283 RDI524273:RDI524283 RNE524273:RNE524283 RXA524273:RXA524283 SGW524273:SGW524283 SQS524273:SQS524283 TAO524273:TAO524283 TKK524273:TKK524283 TUG524273:TUG524283 UEC524273:UEC524283 UNY524273:UNY524283 UXU524273:UXU524283 VHQ524273:VHQ524283 VRM524273:VRM524283 WBI524273:WBI524283 WLE524273:WLE524283 WVA524273:WVA524283 IO589809:IO589819 SK589809:SK589819 ACG589809:ACG589819 AMC589809:AMC589819 AVY589809:AVY589819 BFU589809:BFU589819 BPQ589809:BPQ589819 BZM589809:BZM589819 CJI589809:CJI589819 CTE589809:CTE589819 DDA589809:DDA589819 DMW589809:DMW589819 DWS589809:DWS589819 EGO589809:EGO589819 EQK589809:EQK589819 FAG589809:FAG589819 FKC589809:FKC589819 FTY589809:FTY589819 GDU589809:GDU589819 GNQ589809:GNQ589819 GXM589809:GXM589819 HHI589809:HHI589819 HRE589809:HRE589819 IBA589809:IBA589819 IKW589809:IKW589819 IUS589809:IUS589819 JEO589809:JEO589819 JOK589809:JOK589819 JYG589809:JYG589819 KIC589809:KIC589819 KRY589809:KRY589819 LBU589809:LBU589819 LLQ589809:LLQ589819 LVM589809:LVM589819 MFI589809:MFI589819 MPE589809:MPE589819 MZA589809:MZA589819 NIW589809:NIW589819 NSS589809:NSS589819 OCO589809:OCO589819 OMK589809:OMK589819 OWG589809:OWG589819 PGC589809:PGC589819 PPY589809:PPY589819 PZU589809:PZU589819 QJQ589809:QJQ589819 QTM589809:QTM589819 RDI589809:RDI589819 RNE589809:RNE589819 RXA589809:RXA589819 SGW589809:SGW589819 SQS589809:SQS589819 TAO589809:TAO589819 TKK589809:TKK589819 TUG589809:TUG589819 UEC589809:UEC589819 UNY589809:UNY589819 UXU589809:UXU589819 VHQ589809:VHQ589819 VRM589809:VRM589819 WBI589809:WBI589819 WLE589809:WLE589819 WVA589809:WVA589819 IO655345:IO655355 SK655345:SK655355 ACG655345:ACG655355 AMC655345:AMC655355 AVY655345:AVY655355 BFU655345:BFU655355 BPQ655345:BPQ655355 BZM655345:BZM655355 CJI655345:CJI655355 CTE655345:CTE655355 DDA655345:DDA655355 DMW655345:DMW655355 DWS655345:DWS655355 EGO655345:EGO655355 EQK655345:EQK655355 FAG655345:FAG655355 FKC655345:FKC655355 FTY655345:FTY655355 GDU655345:GDU655355 GNQ655345:GNQ655355 GXM655345:GXM655355 HHI655345:HHI655355 HRE655345:HRE655355 IBA655345:IBA655355 IKW655345:IKW655355 IUS655345:IUS655355 JEO655345:JEO655355 JOK655345:JOK655355 JYG655345:JYG655355 KIC655345:KIC655355 KRY655345:KRY655355 LBU655345:LBU655355 LLQ655345:LLQ655355 LVM655345:LVM655355 MFI655345:MFI655355 MPE655345:MPE655355 MZA655345:MZA655355 NIW655345:NIW655355 NSS655345:NSS655355 OCO655345:OCO655355 OMK655345:OMK655355 OWG655345:OWG655355 PGC655345:PGC655355 PPY655345:PPY655355 PZU655345:PZU655355 QJQ655345:QJQ655355 QTM655345:QTM655355 RDI655345:RDI655355 RNE655345:RNE655355 RXA655345:RXA655355 SGW655345:SGW655355 SQS655345:SQS655355 TAO655345:TAO655355 TKK655345:TKK655355 TUG655345:TUG655355 UEC655345:UEC655355 UNY655345:UNY655355 UXU655345:UXU655355 VHQ655345:VHQ655355 VRM655345:VRM655355 WBI655345:WBI655355 WLE655345:WLE655355 WVA655345:WVA655355 IO720881:IO720891 SK720881:SK720891 ACG720881:ACG720891 AMC720881:AMC720891 AVY720881:AVY720891 BFU720881:BFU720891 BPQ720881:BPQ720891 BZM720881:BZM720891 CJI720881:CJI720891 CTE720881:CTE720891 DDA720881:DDA720891 DMW720881:DMW720891 DWS720881:DWS720891 EGO720881:EGO720891 EQK720881:EQK720891 FAG720881:FAG720891 FKC720881:FKC720891 FTY720881:FTY720891 GDU720881:GDU720891 GNQ720881:GNQ720891 GXM720881:GXM720891 HHI720881:HHI720891 HRE720881:HRE720891 IBA720881:IBA720891 IKW720881:IKW720891 IUS720881:IUS720891 JEO720881:JEO720891 JOK720881:JOK720891 JYG720881:JYG720891 KIC720881:KIC720891 KRY720881:KRY720891 LBU720881:LBU720891 LLQ720881:LLQ720891 LVM720881:LVM720891 MFI720881:MFI720891 MPE720881:MPE720891 MZA720881:MZA720891 NIW720881:NIW720891 NSS720881:NSS720891 OCO720881:OCO720891 OMK720881:OMK720891 OWG720881:OWG720891 PGC720881:PGC720891 PPY720881:PPY720891 PZU720881:PZU720891 QJQ720881:QJQ720891 QTM720881:QTM720891 RDI720881:RDI720891 RNE720881:RNE720891 RXA720881:RXA720891 SGW720881:SGW720891 SQS720881:SQS720891 TAO720881:TAO720891 TKK720881:TKK720891 TUG720881:TUG720891 UEC720881:UEC720891 UNY720881:UNY720891 UXU720881:UXU720891 VHQ720881:VHQ720891 VRM720881:VRM720891 WBI720881:WBI720891 WLE720881:WLE720891 WVA720881:WVA720891 IO786417:IO786427 SK786417:SK786427 ACG786417:ACG786427 AMC786417:AMC786427 AVY786417:AVY786427 BFU786417:BFU786427 BPQ786417:BPQ786427 BZM786417:BZM786427 CJI786417:CJI786427 CTE786417:CTE786427 DDA786417:DDA786427 DMW786417:DMW786427 DWS786417:DWS786427 EGO786417:EGO786427 EQK786417:EQK786427 FAG786417:FAG786427 FKC786417:FKC786427 FTY786417:FTY786427 GDU786417:GDU786427 GNQ786417:GNQ786427 GXM786417:GXM786427 HHI786417:HHI786427 HRE786417:HRE786427 IBA786417:IBA786427 IKW786417:IKW786427 IUS786417:IUS786427 JEO786417:JEO786427 JOK786417:JOK786427 JYG786417:JYG786427 KIC786417:KIC786427 KRY786417:KRY786427 LBU786417:LBU786427 LLQ786417:LLQ786427 LVM786417:LVM786427 MFI786417:MFI786427 MPE786417:MPE786427 MZA786417:MZA786427 NIW786417:NIW786427 NSS786417:NSS786427 OCO786417:OCO786427 OMK786417:OMK786427 OWG786417:OWG786427 PGC786417:PGC786427 PPY786417:PPY786427 PZU786417:PZU786427 QJQ786417:QJQ786427 QTM786417:QTM786427 RDI786417:RDI786427 RNE786417:RNE786427 RXA786417:RXA786427 SGW786417:SGW786427 SQS786417:SQS786427 TAO786417:TAO786427 TKK786417:TKK786427 TUG786417:TUG786427 UEC786417:UEC786427 UNY786417:UNY786427 UXU786417:UXU786427 VHQ786417:VHQ786427 VRM786417:VRM786427 WBI786417:WBI786427 WLE786417:WLE786427 WVA786417:WVA786427 IO851953:IO851963 SK851953:SK851963 ACG851953:ACG851963 AMC851953:AMC851963 AVY851953:AVY851963 BFU851953:BFU851963 BPQ851953:BPQ851963 BZM851953:BZM851963 CJI851953:CJI851963 CTE851953:CTE851963 DDA851953:DDA851963 DMW851953:DMW851963 DWS851953:DWS851963 EGO851953:EGO851963 EQK851953:EQK851963 FAG851953:FAG851963 FKC851953:FKC851963 FTY851953:FTY851963 GDU851953:GDU851963 GNQ851953:GNQ851963 GXM851953:GXM851963 HHI851953:HHI851963 HRE851953:HRE851963 IBA851953:IBA851963 IKW851953:IKW851963 IUS851953:IUS851963 JEO851953:JEO851963 JOK851953:JOK851963 JYG851953:JYG851963 KIC851953:KIC851963 KRY851953:KRY851963 LBU851953:LBU851963 LLQ851953:LLQ851963 LVM851953:LVM851963 MFI851953:MFI851963 MPE851953:MPE851963 MZA851953:MZA851963 NIW851953:NIW851963 NSS851953:NSS851963 OCO851953:OCO851963 OMK851953:OMK851963 OWG851953:OWG851963 PGC851953:PGC851963 PPY851953:PPY851963 PZU851953:PZU851963 QJQ851953:QJQ851963 QTM851953:QTM851963 RDI851953:RDI851963 RNE851953:RNE851963 RXA851953:RXA851963 SGW851953:SGW851963 SQS851953:SQS851963 TAO851953:TAO851963 TKK851953:TKK851963 TUG851953:TUG851963 UEC851953:UEC851963 UNY851953:UNY851963 UXU851953:UXU851963 VHQ851953:VHQ851963 VRM851953:VRM851963 WBI851953:WBI851963 WLE851953:WLE851963 WVA851953:WVA851963 IO917489:IO917499 SK917489:SK917499 ACG917489:ACG917499 AMC917489:AMC917499 AVY917489:AVY917499 BFU917489:BFU917499 BPQ917489:BPQ917499 BZM917489:BZM917499 CJI917489:CJI917499 CTE917489:CTE917499 DDA917489:DDA917499 DMW917489:DMW917499 DWS917489:DWS917499 EGO917489:EGO917499 EQK917489:EQK917499 FAG917489:FAG917499 FKC917489:FKC917499 FTY917489:FTY917499 GDU917489:GDU917499 GNQ917489:GNQ917499 GXM917489:GXM917499 HHI917489:HHI917499 HRE917489:HRE917499 IBA917489:IBA917499 IKW917489:IKW917499 IUS917489:IUS917499 JEO917489:JEO917499 JOK917489:JOK917499 JYG917489:JYG917499 KIC917489:KIC917499 KRY917489:KRY917499 LBU917489:LBU917499 LLQ917489:LLQ917499 LVM917489:LVM917499 MFI917489:MFI917499 MPE917489:MPE917499 MZA917489:MZA917499 NIW917489:NIW917499 NSS917489:NSS917499 OCO917489:OCO917499 OMK917489:OMK917499 OWG917489:OWG917499 PGC917489:PGC917499 PPY917489:PPY917499 PZU917489:PZU917499 QJQ917489:QJQ917499 QTM917489:QTM917499 RDI917489:RDI917499 RNE917489:RNE917499 RXA917489:RXA917499 SGW917489:SGW917499 SQS917489:SQS917499 TAO917489:TAO917499 TKK917489:TKK917499 TUG917489:TUG917499 UEC917489:UEC917499 UNY917489:UNY917499 UXU917489:UXU917499 VHQ917489:VHQ917499 VRM917489:VRM917499 WBI917489:WBI917499 WLE917489:WLE917499 WVA917489:WVA917499 IO983025:IO983035 SK983025:SK983035 ACG983025:ACG983035 AMC983025:AMC983035 AVY983025:AVY983035 BFU983025:BFU983035 BPQ983025:BPQ983035 BZM983025:BZM983035 CJI983025:CJI983035 CTE983025:CTE983035 DDA983025:DDA983035 DMW983025:DMW983035 DWS983025:DWS983035 EGO983025:EGO983035 EQK983025:EQK983035 FAG983025:FAG983035 FKC983025:FKC983035 FTY983025:FTY983035 GDU983025:GDU983035 GNQ983025:GNQ983035 GXM983025:GXM983035 HHI983025:HHI983035 HRE983025:HRE983035 IBA983025:IBA983035 IKW983025:IKW983035 IUS983025:IUS983035 JEO983025:JEO983035 JOK983025:JOK983035 JYG983025:JYG983035 KIC983025:KIC983035 KRY983025:KRY983035 LBU983025:LBU983035 LLQ983025:LLQ983035 LVM983025:LVM983035 MFI983025:MFI983035 MPE983025:MPE983035 MZA983025:MZA983035 NIW983025:NIW983035 NSS983025:NSS983035 OCO983025:OCO983035 OMK983025:OMK983035 OWG983025:OWG983035 PGC983025:PGC983035 PPY983025:PPY983035 PZU983025:PZU983035 QJQ983025:QJQ983035 QTM983025:QTM983035 RDI983025:RDI983035 RNE983025:RNE983035 RXA983025:RXA983035 SGW983025:SGW983035 SQS983025:SQS983035 TAO983025:TAO983035 TKK983025:TKK983035 TUG983025:TUG983035 UEC983025:UEC983035 UNY983025:UNY983035 UXU983025:UXU983035 VHQ983025:VHQ983035 VRM983025:VRM983035 WBI983025:WBI983035 WLE983025:WLE983035 WVA983025:WVA983035 IO65486:IO65519 SK65486:SK65519 ACG65486:ACG65519 AMC65486:AMC65519 AVY65486:AVY65519 BFU65486:BFU65519 BPQ65486:BPQ65519 BZM65486:BZM65519 CJI65486:CJI65519 CTE65486:CTE65519 DDA65486:DDA65519 DMW65486:DMW65519 DWS65486:DWS65519 EGO65486:EGO65519 EQK65486:EQK65519 FAG65486:FAG65519 FKC65486:FKC65519 FTY65486:FTY65519 GDU65486:GDU65519 GNQ65486:GNQ65519 GXM65486:GXM65519 HHI65486:HHI65519 HRE65486:HRE65519 IBA65486:IBA65519 IKW65486:IKW65519 IUS65486:IUS65519 JEO65486:JEO65519 JOK65486:JOK65519 JYG65486:JYG65519 KIC65486:KIC65519 KRY65486:KRY65519 LBU65486:LBU65519 LLQ65486:LLQ65519 LVM65486:LVM65519 MFI65486:MFI65519 MPE65486:MPE65519 MZA65486:MZA65519 NIW65486:NIW65519 NSS65486:NSS65519 OCO65486:OCO65519 OMK65486:OMK65519 OWG65486:OWG65519 PGC65486:PGC65519 PPY65486:PPY65519 PZU65486:PZU65519 QJQ65486:QJQ65519 QTM65486:QTM65519 RDI65486:RDI65519 RNE65486:RNE65519 RXA65486:RXA65519 SGW65486:SGW65519 SQS65486:SQS65519 TAO65486:TAO65519 TKK65486:TKK65519 TUG65486:TUG65519 UEC65486:UEC65519 UNY65486:UNY65519 UXU65486:UXU65519 VHQ65486:VHQ65519 VRM65486:VRM65519 WBI65486:WBI65519 WLE65486:WLE65519 WVA65486:WVA65519 IO131022:IO131055 SK131022:SK131055 ACG131022:ACG131055 AMC131022:AMC131055 AVY131022:AVY131055 BFU131022:BFU131055 BPQ131022:BPQ131055 BZM131022:BZM131055 CJI131022:CJI131055 CTE131022:CTE131055 DDA131022:DDA131055 DMW131022:DMW131055 DWS131022:DWS131055 EGO131022:EGO131055 EQK131022:EQK131055 FAG131022:FAG131055 FKC131022:FKC131055 FTY131022:FTY131055 GDU131022:GDU131055 GNQ131022:GNQ131055 GXM131022:GXM131055 HHI131022:HHI131055 HRE131022:HRE131055 IBA131022:IBA131055 IKW131022:IKW131055 IUS131022:IUS131055 JEO131022:JEO131055 JOK131022:JOK131055 JYG131022:JYG131055 KIC131022:KIC131055 KRY131022:KRY131055 LBU131022:LBU131055 LLQ131022:LLQ131055 LVM131022:LVM131055 MFI131022:MFI131055 MPE131022:MPE131055 MZA131022:MZA131055 NIW131022:NIW131055 NSS131022:NSS131055 OCO131022:OCO131055 OMK131022:OMK131055 OWG131022:OWG131055 PGC131022:PGC131055 PPY131022:PPY131055 PZU131022:PZU131055 QJQ131022:QJQ131055 QTM131022:QTM131055 RDI131022:RDI131055 RNE131022:RNE131055 RXA131022:RXA131055 SGW131022:SGW131055 SQS131022:SQS131055 TAO131022:TAO131055 TKK131022:TKK131055 TUG131022:TUG131055 UEC131022:UEC131055 UNY131022:UNY131055 UXU131022:UXU131055 VHQ131022:VHQ131055 VRM131022:VRM131055 WBI131022:WBI131055 WLE131022:WLE131055 WVA131022:WVA131055 IO196558:IO196591 SK196558:SK196591 ACG196558:ACG196591 AMC196558:AMC196591 AVY196558:AVY196591 BFU196558:BFU196591 BPQ196558:BPQ196591 BZM196558:BZM196591 CJI196558:CJI196591 CTE196558:CTE196591 DDA196558:DDA196591 DMW196558:DMW196591 DWS196558:DWS196591 EGO196558:EGO196591 EQK196558:EQK196591 FAG196558:FAG196591 FKC196558:FKC196591 FTY196558:FTY196591 GDU196558:GDU196591 GNQ196558:GNQ196591 GXM196558:GXM196591 HHI196558:HHI196591 HRE196558:HRE196591 IBA196558:IBA196591 IKW196558:IKW196591 IUS196558:IUS196591 JEO196558:JEO196591 JOK196558:JOK196591 JYG196558:JYG196591 KIC196558:KIC196591 KRY196558:KRY196591 LBU196558:LBU196591 LLQ196558:LLQ196591 LVM196558:LVM196591 MFI196558:MFI196591 MPE196558:MPE196591 MZA196558:MZA196591 NIW196558:NIW196591 NSS196558:NSS196591 OCO196558:OCO196591 OMK196558:OMK196591 OWG196558:OWG196591 PGC196558:PGC196591 PPY196558:PPY196591 PZU196558:PZU196591 QJQ196558:QJQ196591 QTM196558:QTM196591 RDI196558:RDI196591 RNE196558:RNE196591 RXA196558:RXA196591 SGW196558:SGW196591 SQS196558:SQS196591 TAO196558:TAO196591 TKK196558:TKK196591 TUG196558:TUG196591 UEC196558:UEC196591 UNY196558:UNY196591 UXU196558:UXU196591 VHQ196558:VHQ196591 VRM196558:VRM196591 WBI196558:WBI196591 WLE196558:WLE196591 WVA196558:WVA196591 IO262094:IO262127 SK262094:SK262127 ACG262094:ACG262127 AMC262094:AMC262127 AVY262094:AVY262127 BFU262094:BFU262127 BPQ262094:BPQ262127 BZM262094:BZM262127 CJI262094:CJI262127 CTE262094:CTE262127 DDA262094:DDA262127 DMW262094:DMW262127 DWS262094:DWS262127 EGO262094:EGO262127 EQK262094:EQK262127 FAG262094:FAG262127 FKC262094:FKC262127 FTY262094:FTY262127 GDU262094:GDU262127 GNQ262094:GNQ262127 GXM262094:GXM262127 HHI262094:HHI262127 HRE262094:HRE262127 IBA262094:IBA262127 IKW262094:IKW262127 IUS262094:IUS262127 JEO262094:JEO262127 JOK262094:JOK262127 JYG262094:JYG262127 KIC262094:KIC262127 KRY262094:KRY262127 LBU262094:LBU262127 LLQ262094:LLQ262127 LVM262094:LVM262127 MFI262094:MFI262127 MPE262094:MPE262127 MZA262094:MZA262127 NIW262094:NIW262127 NSS262094:NSS262127 OCO262094:OCO262127 OMK262094:OMK262127 OWG262094:OWG262127 PGC262094:PGC262127 PPY262094:PPY262127 PZU262094:PZU262127 QJQ262094:QJQ262127 QTM262094:QTM262127 RDI262094:RDI262127 RNE262094:RNE262127 RXA262094:RXA262127 SGW262094:SGW262127 SQS262094:SQS262127 TAO262094:TAO262127 TKK262094:TKK262127 TUG262094:TUG262127 UEC262094:UEC262127 UNY262094:UNY262127 UXU262094:UXU262127 VHQ262094:VHQ262127 VRM262094:VRM262127 WBI262094:WBI262127 WLE262094:WLE262127 WVA262094:WVA262127 IO327630:IO327663 SK327630:SK327663 ACG327630:ACG327663 AMC327630:AMC327663 AVY327630:AVY327663 BFU327630:BFU327663 BPQ327630:BPQ327663 BZM327630:BZM327663 CJI327630:CJI327663 CTE327630:CTE327663 DDA327630:DDA327663 DMW327630:DMW327663 DWS327630:DWS327663 EGO327630:EGO327663 EQK327630:EQK327663 FAG327630:FAG327663 FKC327630:FKC327663 FTY327630:FTY327663 GDU327630:GDU327663 GNQ327630:GNQ327663 GXM327630:GXM327663 HHI327630:HHI327663 HRE327630:HRE327663 IBA327630:IBA327663 IKW327630:IKW327663 IUS327630:IUS327663 JEO327630:JEO327663 JOK327630:JOK327663 JYG327630:JYG327663 KIC327630:KIC327663 KRY327630:KRY327663 LBU327630:LBU327663 LLQ327630:LLQ327663 LVM327630:LVM327663 MFI327630:MFI327663 MPE327630:MPE327663 MZA327630:MZA327663 NIW327630:NIW327663 NSS327630:NSS327663 OCO327630:OCO327663 OMK327630:OMK327663 OWG327630:OWG327663 PGC327630:PGC327663 PPY327630:PPY327663 PZU327630:PZU327663 QJQ327630:QJQ327663 QTM327630:QTM327663 RDI327630:RDI327663 RNE327630:RNE327663 RXA327630:RXA327663 SGW327630:SGW327663 SQS327630:SQS327663 TAO327630:TAO327663 TKK327630:TKK327663 TUG327630:TUG327663 UEC327630:UEC327663 UNY327630:UNY327663 UXU327630:UXU327663 VHQ327630:VHQ327663 VRM327630:VRM327663 WBI327630:WBI327663 WLE327630:WLE327663 WVA327630:WVA327663 IO393166:IO393199 SK393166:SK393199 ACG393166:ACG393199 AMC393166:AMC393199 AVY393166:AVY393199 BFU393166:BFU393199 BPQ393166:BPQ393199 BZM393166:BZM393199 CJI393166:CJI393199 CTE393166:CTE393199 DDA393166:DDA393199 DMW393166:DMW393199 DWS393166:DWS393199 EGO393166:EGO393199 EQK393166:EQK393199 FAG393166:FAG393199 FKC393166:FKC393199 FTY393166:FTY393199 GDU393166:GDU393199 GNQ393166:GNQ393199 GXM393166:GXM393199 HHI393166:HHI393199 HRE393166:HRE393199 IBA393166:IBA393199 IKW393166:IKW393199 IUS393166:IUS393199 JEO393166:JEO393199 JOK393166:JOK393199 JYG393166:JYG393199 KIC393166:KIC393199 KRY393166:KRY393199 LBU393166:LBU393199 LLQ393166:LLQ393199 LVM393166:LVM393199 MFI393166:MFI393199 MPE393166:MPE393199 MZA393166:MZA393199 NIW393166:NIW393199 NSS393166:NSS393199 OCO393166:OCO393199 OMK393166:OMK393199 OWG393166:OWG393199 PGC393166:PGC393199 PPY393166:PPY393199 PZU393166:PZU393199 QJQ393166:QJQ393199 QTM393166:QTM393199 RDI393166:RDI393199 RNE393166:RNE393199 RXA393166:RXA393199 SGW393166:SGW393199 SQS393166:SQS393199 TAO393166:TAO393199 TKK393166:TKK393199 TUG393166:TUG393199 UEC393166:UEC393199 UNY393166:UNY393199 UXU393166:UXU393199 VHQ393166:VHQ393199 VRM393166:VRM393199 WBI393166:WBI393199 WLE393166:WLE393199 WVA393166:WVA393199 IO458702:IO458735 SK458702:SK458735 ACG458702:ACG458735 AMC458702:AMC458735 AVY458702:AVY458735 BFU458702:BFU458735 BPQ458702:BPQ458735 BZM458702:BZM458735 CJI458702:CJI458735 CTE458702:CTE458735 DDA458702:DDA458735 DMW458702:DMW458735 DWS458702:DWS458735 EGO458702:EGO458735 EQK458702:EQK458735 FAG458702:FAG458735 FKC458702:FKC458735 FTY458702:FTY458735 GDU458702:GDU458735 GNQ458702:GNQ458735 GXM458702:GXM458735 HHI458702:HHI458735 HRE458702:HRE458735 IBA458702:IBA458735 IKW458702:IKW458735 IUS458702:IUS458735 JEO458702:JEO458735 JOK458702:JOK458735 JYG458702:JYG458735 KIC458702:KIC458735 KRY458702:KRY458735 LBU458702:LBU458735 LLQ458702:LLQ458735 LVM458702:LVM458735 MFI458702:MFI458735 MPE458702:MPE458735 MZA458702:MZA458735 NIW458702:NIW458735 NSS458702:NSS458735 OCO458702:OCO458735 OMK458702:OMK458735 OWG458702:OWG458735 PGC458702:PGC458735 PPY458702:PPY458735 PZU458702:PZU458735 QJQ458702:QJQ458735 QTM458702:QTM458735 RDI458702:RDI458735 RNE458702:RNE458735 RXA458702:RXA458735 SGW458702:SGW458735 SQS458702:SQS458735 TAO458702:TAO458735 TKK458702:TKK458735 TUG458702:TUG458735 UEC458702:UEC458735 UNY458702:UNY458735 UXU458702:UXU458735 VHQ458702:VHQ458735 VRM458702:VRM458735 WBI458702:WBI458735 WLE458702:WLE458735 WVA458702:WVA458735 IO524238:IO524271 SK524238:SK524271 ACG524238:ACG524271 AMC524238:AMC524271 AVY524238:AVY524271 BFU524238:BFU524271 BPQ524238:BPQ524271 BZM524238:BZM524271 CJI524238:CJI524271 CTE524238:CTE524271 DDA524238:DDA524271 DMW524238:DMW524271 DWS524238:DWS524271 EGO524238:EGO524271 EQK524238:EQK524271 FAG524238:FAG524271 FKC524238:FKC524271 FTY524238:FTY524271 GDU524238:GDU524271 GNQ524238:GNQ524271 GXM524238:GXM524271 HHI524238:HHI524271 HRE524238:HRE524271 IBA524238:IBA524271 IKW524238:IKW524271 IUS524238:IUS524271 JEO524238:JEO524271 JOK524238:JOK524271 JYG524238:JYG524271 KIC524238:KIC524271 KRY524238:KRY524271 LBU524238:LBU524271 LLQ524238:LLQ524271 LVM524238:LVM524271 MFI524238:MFI524271 MPE524238:MPE524271 MZA524238:MZA524271 NIW524238:NIW524271 NSS524238:NSS524271 OCO524238:OCO524271 OMK524238:OMK524271 OWG524238:OWG524271 PGC524238:PGC524271 PPY524238:PPY524271 PZU524238:PZU524271 QJQ524238:QJQ524271 QTM524238:QTM524271 RDI524238:RDI524271 RNE524238:RNE524271 RXA524238:RXA524271 SGW524238:SGW524271 SQS524238:SQS524271 TAO524238:TAO524271 TKK524238:TKK524271 TUG524238:TUG524271 UEC524238:UEC524271 UNY524238:UNY524271 UXU524238:UXU524271 VHQ524238:VHQ524271 VRM524238:VRM524271 WBI524238:WBI524271 WLE524238:WLE524271 WVA524238:WVA524271 IO589774:IO589807 SK589774:SK589807 ACG589774:ACG589807 AMC589774:AMC589807 AVY589774:AVY589807 BFU589774:BFU589807 BPQ589774:BPQ589807 BZM589774:BZM589807 CJI589774:CJI589807 CTE589774:CTE589807 DDA589774:DDA589807 DMW589774:DMW589807 DWS589774:DWS589807 EGO589774:EGO589807 EQK589774:EQK589807 FAG589774:FAG589807 FKC589774:FKC589807 FTY589774:FTY589807 GDU589774:GDU589807 GNQ589774:GNQ589807 GXM589774:GXM589807 HHI589774:HHI589807 HRE589774:HRE589807 IBA589774:IBA589807 IKW589774:IKW589807 IUS589774:IUS589807 JEO589774:JEO589807 JOK589774:JOK589807 JYG589774:JYG589807 KIC589774:KIC589807 KRY589774:KRY589807 LBU589774:LBU589807 LLQ589774:LLQ589807 LVM589774:LVM589807 MFI589774:MFI589807 MPE589774:MPE589807 MZA589774:MZA589807 NIW589774:NIW589807 NSS589774:NSS589807 OCO589774:OCO589807 OMK589774:OMK589807 OWG589774:OWG589807 PGC589774:PGC589807 PPY589774:PPY589807 PZU589774:PZU589807 QJQ589774:QJQ589807 QTM589774:QTM589807 RDI589774:RDI589807 RNE589774:RNE589807 RXA589774:RXA589807 SGW589774:SGW589807 SQS589774:SQS589807 TAO589774:TAO589807 TKK589774:TKK589807 TUG589774:TUG589807 UEC589774:UEC589807 UNY589774:UNY589807 UXU589774:UXU589807 VHQ589774:VHQ589807 VRM589774:VRM589807 WBI589774:WBI589807 WLE589774:WLE589807 WVA589774:WVA589807 IO655310:IO655343 SK655310:SK655343 ACG655310:ACG655343 AMC655310:AMC655343 AVY655310:AVY655343 BFU655310:BFU655343 BPQ655310:BPQ655343 BZM655310:BZM655343 CJI655310:CJI655343 CTE655310:CTE655343 DDA655310:DDA655343 DMW655310:DMW655343 DWS655310:DWS655343 EGO655310:EGO655343 EQK655310:EQK655343 FAG655310:FAG655343 FKC655310:FKC655343 FTY655310:FTY655343 GDU655310:GDU655343 GNQ655310:GNQ655343 GXM655310:GXM655343 HHI655310:HHI655343 HRE655310:HRE655343 IBA655310:IBA655343 IKW655310:IKW655343 IUS655310:IUS655343 JEO655310:JEO655343 JOK655310:JOK655343 JYG655310:JYG655343 KIC655310:KIC655343 KRY655310:KRY655343 LBU655310:LBU655343 LLQ655310:LLQ655343 LVM655310:LVM655343 MFI655310:MFI655343 MPE655310:MPE655343 MZA655310:MZA655343 NIW655310:NIW655343 NSS655310:NSS655343 OCO655310:OCO655343 OMK655310:OMK655343 OWG655310:OWG655343 PGC655310:PGC655343 PPY655310:PPY655343 PZU655310:PZU655343 QJQ655310:QJQ655343 QTM655310:QTM655343 RDI655310:RDI655343 RNE655310:RNE655343 RXA655310:RXA655343 SGW655310:SGW655343 SQS655310:SQS655343 TAO655310:TAO655343 TKK655310:TKK655343 TUG655310:TUG655343 UEC655310:UEC655343 UNY655310:UNY655343 UXU655310:UXU655343 VHQ655310:VHQ655343 VRM655310:VRM655343 WBI655310:WBI655343 WLE655310:WLE655343 WVA655310:WVA655343 IO720846:IO720879 SK720846:SK720879 ACG720846:ACG720879 AMC720846:AMC720879 AVY720846:AVY720879 BFU720846:BFU720879 BPQ720846:BPQ720879 BZM720846:BZM720879 CJI720846:CJI720879 CTE720846:CTE720879 DDA720846:DDA720879 DMW720846:DMW720879 DWS720846:DWS720879 EGO720846:EGO720879 EQK720846:EQK720879 FAG720846:FAG720879 FKC720846:FKC720879 FTY720846:FTY720879 GDU720846:GDU720879 GNQ720846:GNQ720879 GXM720846:GXM720879 HHI720846:HHI720879 HRE720846:HRE720879 IBA720846:IBA720879 IKW720846:IKW720879 IUS720846:IUS720879 JEO720846:JEO720879 JOK720846:JOK720879 JYG720846:JYG720879 KIC720846:KIC720879 KRY720846:KRY720879 LBU720846:LBU720879 LLQ720846:LLQ720879 LVM720846:LVM720879 MFI720846:MFI720879 MPE720846:MPE720879 MZA720846:MZA720879 NIW720846:NIW720879 NSS720846:NSS720879 OCO720846:OCO720879 OMK720846:OMK720879 OWG720846:OWG720879 PGC720846:PGC720879 PPY720846:PPY720879 PZU720846:PZU720879 QJQ720846:QJQ720879 QTM720846:QTM720879 RDI720846:RDI720879 RNE720846:RNE720879 RXA720846:RXA720879 SGW720846:SGW720879 SQS720846:SQS720879 TAO720846:TAO720879 TKK720846:TKK720879 TUG720846:TUG720879 UEC720846:UEC720879 UNY720846:UNY720879 UXU720846:UXU720879 VHQ720846:VHQ720879 VRM720846:VRM720879 WBI720846:WBI720879 WLE720846:WLE720879 WVA720846:WVA720879 IO786382:IO786415 SK786382:SK786415 ACG786382:ACG786415 AMC786382:AMC786415 AVY786382:AVY786415 BFU786382:BFU786415 BPQ786382:BPQ786415 BZM786382:BZM786415 CJI786382:CJI786415 CTE786382:CTE786415 DDA786382:DDA786415 DMW786382:DMW786415 DWS786382:DWS786415 EGO786382:EGO786415 EQK786382:EQK786415 FAG786382:FAG786415 FKC786382:FKC786415 FTY786382:FTY786415 GDU786382:GDU786415 GNQ786382:GNQ786415 GXM786382:GXM786415 HHI786382:HHI786415 HRE786382:HRE786415 IBA786382:IBA786415 IKW786382:IKW786415 IUS786382:IUS786415 JEO786382:JEO786415 JOK786382:JOK786415 JYG786382:JYG786415 KIC786382:KIC786415 KRY786382:KRY786415 LBU786382:LBU786415 LLQ786382:LLQ786415 LVM786382:LVM786415 MFI786382:MFI786415 MPE786382:MPE786415 MZA786382:MZA786415 NIW786382:NIW786415 NSS786382:NSS786415 OCO786382:OCO786415 OMK786382:OMK786415 OWG786382:OWG786415 PGC786382:PGC786415 PPY786382:PPY786415 PZU786382:PZU786415 QJQ786382:QJQ786415 QTM786382:QTM786415 RDI786382:RDI786415 RNE786382:RNE786415 RXA786382:RXA786415 SGW786382:SGW786415 SQS786382:SQS786415 TAO786382:TAO786415 TKK786382:TKK786415 TUG786382:TUG786415 UEC786382:UEC786415 UNY786382:UNY786415 UXU786382:UXU786415 VHQ786382:VHQ786415 VRM786382:VRM786415 WBI786382:WBI786415 WLE786382:WLE786415 WVA786382:WVA786415 IO851918:IO851951 SK851918:SK851951 ACG851918:ACG851951 AMC851918:AMC851951 AVY851918:AVY851951 BFU851918:BFU851951 BPQ851918:BPQ851951 BZM851918:BZM851951 CJI851918:CJI851951 CTE851918:CTE851951 DDA851918:DDA851951 DMW851918:DMW851951 DWS851918:DWS851951 EGO851918:EGO851951 EQK851918:EQK851951 FAG851918:FAG851951 FKC851918:FKC851951 FTY851918:FTY851951 GDU851918:GDU851951 GNQ851918:GNQ851951 GXM851918:GXM851951 HHI851918:HHI851951 HRE851918:HRE851951 IBA851918:IBA851951 IKW851918:IKW851951 IUS851918:IUS851951 JEO851918:JEO851951 JOK851918:JOK851951 JYG851918:JYG851951 KIC851918:KIC851951 KRY851918:KRY851951 LBU851918:LBU851951 LLQ851918:LLQ851951 LVM851918:LVM851951 MFI851918:MFI851951 MPE851918:MPE851951 MZA851918:MZA851951 NIW851918:NIW851951 NSS851918:NSS851951 OCO851918:OCO851951 OMK851918:OMK851951 OWG851918:OWG851951 PGC851918:PGC851951 PPY851918:PPY851951 PZU851918:PZU851951 QJQ851918:QJQ851951 QTM851918:QTM851951 RDI851918:RDI851951 RNE851918:RNE851951 RXA851918:RXA851951 SGW851918:SGW851951 SQS851918:SQS851951 TAO851918:TAO851951 TKK851918:TKK851951 TUG851918:TUG851951 UEC851918:UEC851951 UNY851918:UNY851951 UXU851918:UXU851951 VHQ851918:VHQ851951 VRM851918:VRM851951 WBI851918:WBI851951 WLE851918:WLE851951 WVA851918:WVA851951 IO917454:IO917487 SK917454:SK917487 ACG917454:ACG917487 AMC917454:AMC917487 AVY917454:AVY917487 BFU917454:BFU917487 BPQ917454:BPQ917487 BZM917454:BZM917487 CJI917454:CJI917487 CTE917454:CTE917487 DDA917454:DDA917487 DMW917454:DMW917487 DWS917454:DWS917487 EGO917454:EGO917487 EQK917454:EQK917487 FAG917454:FAG917487 FKC917454:FKC917487 FTY917454:FTY917487 GDU917454:GDU917487 GNQ917454:GNQ917487 GXM917454:GXM917487 HHI917454:HHI917487 HRE917454:HRE917487 IBA917454:IBA917487 IKW917454:IKW917487 IUS917454:IUS917487 JEO917454:JEO917487 JOK917454:JOK917487 JYG917454:JYG917487 KIC917454:KIC917487 KRY917454:KRY917487 LBU917454:LBU917487 LLQ917454:LLQ917487 LVM917454:LVM917487 MFI917454:MFI917487 MPE917454:MPE917487 MZA917454:MZA917487 NIW917454:NIW917487 NSS917454:NSS917487 OCO917454:OCO917487 OMK917454:OMK917487 OWG917454:OWG917487 PGC917454:PGC917487 PPY917454:PPY917487 PZU917454:PZU917487 QJQ917454:QJQ917487 QTM917454:QTM917487 RDI917454:RDI917487 RNE917454:RNE917487 RXA917454:RXA917487 SGW917454:SGW917487 SQS917454:SQS917487 TAO917454:TAO917487 TKK917454:TKK917487 TUG917454:TUG917487 UEC917454:UEC917487 UNY917454:UNY917487 UXU917454:UXU917487 VHQ917454:VHQ917487 VRM917454:VRM917487 WBI917454:WBI917487 WLE917454:WLE917487 WVA917454:WVA917487 IO982990:IO983023 SK982990:SK983023 ACG982990:ACG983023 AMC982990:AMC983023 AVY982990:AVY983023 BFU982990:BFU983023 BPQ982990:BPQ983023 BZM982990:BZM983023 CJI982990:CJI983023 CTE982990:CTE983023 DDA982990:DDA983023 DMW982990:DMW983023 DWS982990:DWS983023 EGO982990:EGO983023 EQK982990:EQK983023 FAG982990:FAG983023 FKC982990:FKC983023 FTY982990:FTY983023 GDU982990:GDU983023 GNQ982990:GNQ983023 GXM982990:GXM983023 HHI982990:HHI983023 HRE982990:HRE983023 IBA982990:IBA983023 IKW982990:IKW983023 IUS982990:IUS983023 JEO982990:JEO983023 JOK982990:JOK983023 JYG982990:JYG983023 KIC982990:KIC983023 KRY982990:KRY983023 LBU982990:LBU983023 LLQ982990:LLQ983023 LVM982990:LVM983023 MFI982990:MFI983023 MPE982990:MPE983023 MZA982990:MZA983023 NIW982990:NIW983023 NSS982990:NSS983023 OCO982990:OCO983023 OMK982990:OMK983023 OWG982990:OWG983023 PGC982990:PGC983023 PPY982990:PPY983023 PZU982990:PZU983023 QJQ982990:QJQ983023 QTM982990:QTM983023 RDI982990:RDI983023 RNE982990:RNE983023 RXA982990:RXA983023 SGW982990:SGW983023 SQS982990:SQS983023 TAO982990:TAO983023 TKK982990:TKK983023 TUG982990:TUG983023 UEC982990:UEC983023 UNY982990:UNY983023 UXU982990:UXU983023 VHQ982990:VHQ983023 VRM982990:VRM983023 WBI982990:WBI983023 WLE982990:WLE983023 WVA982990:WVA983023 IO65460:IO65484 SK65460:SK65484 ACG65460:ACG65484 AMC65460:AMC65484 AVY65460:AVY65484 BFU65460:BFU65484 BPQ65460:BPQ65484 BZM65460:BZM65484 CJI65460:CJI65484 CTE65460:CTE65484 DDA65460:DDA65484 DMW65460:DMW65484 DWS65460:DWS65484 EGO65460:EGO65484 EQK65460:EQK65484 FAG65460:FAG65484 FKC65460:FKC65484 FTY65460:FTY65484 GDU65460:GDU65484 GNQ65460:GNQ65484 GXM65460:GXM65484 HHI65460:HHI65484 HRE65460:HRE65484 IBA65460:IBA65484 IKW65460:IKW65484 IUS65460:IUS65484 JEO65460:JEO65484 JOK65460:JOK65484 JYG65460:JYG65484 KIC65460:KIC65484 KRY65460:KRY65484 LBU65460:LBU65484 LLQ65460:LLQ65484 LVM65460:LVM65484 MFI65460:MFI65484 MPE65460:MPE65484 MZA65460:MZA65484 NIW65460:NIW65484 NSS65460:NSS65484 OCO65460:OCO65484 OMK65460:OMK65484 OWG65460:OWG65484 PGC65460:PGC65484 PPY65460:PPY65484 PZU65460:PZU65484 QJQ65460:QJQ65484 QTM65460:QTM65484 RDI65460:RDI65484 RNE65460:RNE65484 RXA65460:RXA65484 SGW65460:SGW65484 SQS65460:SQS65484 TAO65460:TAO65484 TKK65460:TKK65484 TUG65460:TUG65484 UEC65460:UEC65484 UNY65460:UNY65484 UXU65460:UXU65484 VHQ65460:VHQ65484 VRM65460:VRM65484 WBI65460:WBI65484 WLE65460:WLE65484 WVA65460:WVA65484 IO130996:IO131020 SK130996:SK131020 ACG130996:ACG131020 AMC130996:AMC131020 AVY130996:AVY131020 BFU130996:BFU131020 BPQ130996:BPQ131020 BZM130996:BZM131020 CJI130996:CJI131020 CTE130996:CTE131020 DDA130996:DDA131020 DMW130996:DMW131020 DWS130996:DWS131020 EGO130996:EGO131020 EQK130996:EQK131020 FAG130996:FAG131020 FKC130996:FKC131020 FTY130996:FTY131020 GDU130996:GDU131020 GNQ130996:GNQ131020 GXM130996:GXM131020 HHI130996:HHI131020 HRE130996:HRE131020 IBA130996:IBA131020 IKW130996:IKW131020 IUS130996:IUS131020 JEO130996:JEO131020 JOK130996:JOK131020 JYG130996:JYG131020 KIC130996:KIC131020 KRY130996:KRY131020 LBU130996:LBU131020 LLQ130996:LLQ131020 LVM130996:LVM131020 MFI130996:MFI131020 MPE130996:MPE131020 MZA130996:MZA131020 NIW130996:NIW131020 NSS130996:NSS131020 OCO130996:OCO131020 OMK130996:OMK131020 OWG130996:OWG131020 PGC130996:PGC131020 PPY130996:PPY131020 PZU130996:PZU131020 QJQ130996:QJQ131020 QTM130996:QTM131020 RDI130996:RDI131020 RNE130996:RNE131020 RXA130996:RXA131020 SGW130996:SGW131020 SQS130996:SQS131020 TAO130996:TAO131020 TKK130996:TKK131020 TUG130996:TUG131020 UEC130996:UEC131020 UNY130996:UNY131020 UXU130996:UXU131020 VHQ130996:VHQ131020 VRM130996:VRM131020 WBI130996:WBI131020 WLE130996:WLE131020 WVA130996:WVA131020 IO196532:IO196556 SK196532:SK196556 ACG196532:ACG196556 AMC196532:AMC196556 AVY196532:AVY196556 BFU196532:BFU196556 BPQ196532:BPQ196556 BZM196532:BZM196556 CJI196532:CJI196556 CTE196532:CTE196556 DDA196532:DDA196556 DMW196532:DMW196556 DWS196532:DWS196556 EGO196532:EGO196556 EQK196532:EQK196556 FAG196532:FAG196556 FKC196532:FKC196556 FTY196532:FTY196556 GDU196532:GDU196556 GNQ196532:GNQ196556 GXM196532:GXM196556 HHI196532:HHI196556 HRE196532:HRE196556 IBA196532:IBA196556 IKW196532:IKW196556 IUS196532:IUS196556 JEO196532:JEO196556 JOK196532:JOK196556 JYG196532:JYG196556 KIC196532:KIC196556 KRY196532:KRY196556 LBU196532:LBU196556 LLQ196532:LLQ196556 LVM196532:LVM196556 MFI196532:MFI196556 MPE196532:MPE196556 MZA196532:MZA196556 NIW196532:NIW196556 NSS196532:NSS196556 OCO196532:OCO196556 OMK196532:OMK196556 OWG196532:OWG196556 PGC196532:PGC196556 PPY196532:PPY196556 PZU196532:PZU196556 QJQ196532:QJQ196556 QTM196532:QTM196556 RDI196532:RDI196556 RNE196532:RNE196556 RXA196532:RXA196556 SGW196532:SGW196556 SQS196532:SQS196556 TAO196532:TAO196556 TKK196532:TKK196556 TUG196532:TUG196556 UEC196532:UEC196556 UNY196532:UNY196556 UXU196532:UXU196556 VHQ196532:VHQ196556 VRM196532:VRM196556 WBI196532:WBI196556 WLE196532:WLE196556 WVA196532:WVA196556 IO262068:IO262092 SK262068:SK262092 ACG262068:ACG262092 AMC262068:AMC262092 AVY262068:AVY262092 BFU262068:BFU262092 BPQ262068:BPQ262092 BZM262068:BZM262092 CJI262068:CJI262092 CTE262068:CTE262092 DDA262068:DDA262092 DMW262068:DMW262092 DWS262068:DWS262092 EGO262068:EGO262092 EQK262068:EQK262092 FAG262068:FAG262092 FKC262068:FKC262092 FTY262068:FTY262092 GDU262068:GDU262092 GNQ262068:GNQ262092 GXM262068:GXM262092 HHI262068:HHI262092 HRE262068:HRE262092 IBA262068:IBA262092 IKW262068:IKW262092 IUS262068:IUS262092 JEO262068:JEO262092 JOK262068:JOK262092 JYG262068:JYG262092 KIC262068:KIC262092 KRY262068:KRY262092 LBU262068:LBU262092 LLQ262068:LLQ262092 LVM262068:LVM262092 MFI262068:MFI262092 MPE262068:MPE262092 MZA262068:MZA262092 NIW262068:NIW262092 NSS262068:NSS262092 OCO262068:OCO262092 OMK262068:OMK262092 OWG262068:OWG262092 PGC262068:PGC262092 PPY262068:PPY262092 PZU262068:PZU262092 QJQ262068:QJQ262092 QTM262068:QTM262092 RDI262068:RDI262092 RNE262068:RNE262092 RXA262068:RXA262092 SGW262068:SGW262092 SQS262068:SQS262092 TAO262068:TAO262092 TKK262068:TKK262092 TUG262068:TUG262092 UEC262068:UEC262092 UNY262068:UNY262092 UXU262068:UXU262092 VHQ262068:VHQ262092 VRM262068:VRM262092 WBI262068:WBI262092 WLE262068:WLE262092 WVA262068:WVA262092 IO327604:IO327628 SK327604:SK327628 ACG327604:ACG327628 AMC327604:AMC327628 AVY327604:AVY327628 BFU327604:BFU327628 BPQ327604:BPQ327628 BZM327604:BZM327628 CJI327604:CJI327628 CTE327604:CTE327628 DDA327604:DDA327628 DMW327604:DMW327628 DWS327604:DWS327628 EGO327604:EGO327628 EQK327604:EQK327628 FAG327604:FAG327628 FKC327604:FKC327628 FTY327604:FTY327628 GDU327604:GDU327628 GNQ327604:GNQ327628 GXM327604:GXM327628 HHI327604:HHI327628 HRE327604:HRE327628 IBA327604:IBA327628 IKW327604:IKW327628 IUS327604:IUS327628 JEO327604:JEO327628 JOK327604:JOK327628 JYG327604:JYG327628 KIC327604:KIC327628 KRY327604:KRY327628 LBU327604:LBU327628 LLQ327604:LLQ327628 LVM327604:LVM327628 MFI327604:MFI327628 MPE327604:MPE327628 MZA327604:MZA327628 NIW327604:NIW327628 NSS327604:NSS327628 OCO327604:OCO327628 OMK327604:OMK327628 OWG327604:OWG327628 PGC327604:PGC327628 PPY327604:PPY327628 PZU327604:PZU327628 QJQ327604:QJQ327628 QTM327604:QTM327628 RDI327604:RDI327628 RNE327604:RNE327628 RXA327604:RXA327628 SGW327604:SGW327628 SQS327604:SQS327628 TAO327604:TAO327628 TKK327604:TKK327628 TUG327604:TUG327628 UEC327604:UEC327628 UNY327604:UNY327628 UXU327604:UXU327628 VHQ327604:VHQ327628 VRM327604:VRM327628 WBI327604:WBI327628 WLE327604:WLE327628 WVA327604:WVA327628 IO393140:IO393164 SK393140:SK393164 ACG393140:ACG393164 AMC393140:AMC393164 AVY393140:AVY393164 BFU393140:BFU393164 BPQ393140:BPQ393164 BZM393140:BZM393164 CJI393140:CJI393164 CTE393140:CTE393164 DDA393140:DDA393164 DMW393140:DMW393164 DWS393140:DWS393164 EGO393140:EGO393164 EQK393140:EQK393164 FAG393140:FAG393164 FKC393140:FKC393164 FTY393140:FTY393164 GDU393140:GDU393164 GNQ393140:GNQ393164 GXM393140:GXM393164 HHI393140:HHI393164 HRE393140:HRE393164 IBA393140:IBA393164 IKW393140:IKW393164 IUS393140:IUS393164 JEO393140:JEO393164 JOK393140:JOK393164 JYG393140:JYG393164 KIC393140:KIC393164 KRY393140:KRY393164 LBU393140:LBU393164 LLQ393140:LLQ393164 LVM393140:LVM393164 MFI393140:MFI393164 MPE393140:MPE393164 MZA393140:MZA393164 NIW393140:NIW393164 NSS393140:NSS393164 OCO393140:OCO393164 OMK393140:OMK393164 OWG393140:OWG393164 PGC393140:PGC393164 PPY393140:PPY393164 PZU393140:PZU393164 QJQ393140:QJQ393164 QTM393140:QTM393164 RDI393140:RDI393164 RNE393140:RNE393164 RXA393140:RXA393164 SGW393140:SGW393164 SQS393140:SQS393164 TAO393140:TAO393164 TKK393140:TKK393164 TUG393140:TUG393164 UEC393140:UEC393164 UNY393140:UNY393164 UXU393140:UXU393164 VHQ393140:VHQ393164 VRM393140:VRM393164 WBI393140:WBI393164 WLE393140:WLE393164 WVA393140:WVA393164 IO458676:IO458700 SK458676:SK458700 ACG458676:ACG458700 AMC458676:AMC458700 AVY458676:AVY458700 BFU458676:BFU458700 BPQ458676:BPQ458700 BZM458676:BZM458700 CJI458676:CJI458700 CTE458676:CTE458700 DDA458676:DDA458700 DMW458676:DMW458700 DWS458676:DWS458700 EGO458676:EGO458700 EQK458676:EQK458700 FAG458676:FAG458700 FKC458676:FKC458700 FTY458676:FTY458700 GDU458676:GDU458700 GNQ458676:GNQ458700 GXM458676:GXM458700 HHI458676:HHI458700 HRE458676:HRE458700 IBA458676:IBA458700 IKW458676:IKW458700 IUS458676:IUS458700 JEO458676:JEO458700 JOK458676:JOK458700 JYG458676:JYG458700 KIC458676:KIC458700 KRY458676:KRY458700 LBU458676:LBU458700 LLQ458676:LLQ458700 LVM458676:LVM458700 MFI458676:MFI458700 MPE458676:MPE458700 MZA458676:MZA458700 NIW458676:NIW458700 NSS458676:NSS458700 OCO458676:OCO458700 OMK458676:OMK458700 OWG458676:OWG458700 PGC458676:PGC458700 PPY458676:PPY458700 PZU458676:PZU458700 QJQ458676:QJQ458700 QTM458676:QTM458700 RDI458676:RDI458700 RNE458676:RNE458700 RXA458676:RXA458700 SGW458676:SGW458700 SQS458676:SQS458700 TAO458676:TAO458700 TKK458676:TKK458700 TUG458676:TUG458700 UEC458676:UEC458700 UNY458676:UNY458700 UXU458676:UXU458700 VHQ458676:VHQ458700 VRM458676:VRM458700 WBI458676:WBI458700 WLE458676:WLE458700 WVA458676:WVA458700 IO524212:IO524236 SK524212:SK524236 ACG524212:ACG524236 AMC524212:AMC524236 AVY524212:AVY524236 BFU524212:BFU524236 BPQ524212:BPQ524236 BZM524212:BZM524236 CJI524212:CJI524236 CTE524212:CTE524236 DDA524212:DDA524236 DMW524212:DMW524236 DWS524212:DWS524236 EGO524212:EGO524236 EQK524212:EQK524236 FAG524212:FAG524236 FKC524212:FKC524236 FTY524212:FTY524236 GDU524212:GDU524236 GNQ524212:GNQ524236 GXM524212:GXM524236 HHI524212:HHI524236 HRE524212:HRE524236 IBA524212:IBA524236 IKW524212:IKW524236 IUS524212:IUS524236 JEO524212:JEO524236 JOK524212:JOK524236 JYG524212:JYG524236 KIC524212:KIC524236 KRY524212:KRY524236 LBU524212:LBU524236 LLQ524212:LLQ524236 LVM524212:LVM524236 MFI524212:MFI524236 MPE524212:MPE524236 MZA524212:MZA524236 NIW524212:NIW524236 NSS524212:NSS524236 OCO524212:OCO524236 OMK524212:OMK524236 OWG524212:OWG524236 PGC524212:PGC524236 PPY524212:PPY524236 PZU524212:PZU524236 QJQ524212:QJQ524236 QTM524212:QTM524236 RDI524212:RDI524236 RNE524212:RNE524236 RXA524212:RXA524236 SGW524212:SGW524236 SQS524212:SQS524236 TAO524212:TAO524236 TKK524212:TKK524236 TUG524212:TUG524236 UEC524212:UEC524236 UNY524212:UNY524236 UXU524212:UXU524236 VHQ524212:VHQ524236 VRM524212:VRM524236 WBI524212:WBI524236 WLE524212:WLE524236 WVA524212:WVA524236 IO589748:IO589772 SK589748:SK589772 ACG589748:ACG589772 AMC589748:AMC589772 AVY589748:AVY589772 BFU589748:BFU589772 BPQ589748:BPQ589772 BZM589748:BZM589772 CJI589748:CJI589772 CTE589748:CTE589772 DDA589748:DDA589772 DMW589748:DMW589772 DWS589748:DWS589772 EGO589748:EGO589772 EQK589748:EQK589772 FAG589748:FAG589772 FKC589748:FKC589772 FTY589748:FTY589772 GDU589748:GDU589772 GNQ589748:GNQ589772 GXM589748:GXM589772 HHI589748:HHI589772 HRE589748:HRE589772 IBA589748:IBA589772 IKW589748:IKW589772 IUS589748:IUS589772 JEO589748:JEO589772 JOK589748:JOK589772 JYG589748:JYG589772 KIC589748:KIC589772 KRY589748:KRY589772 LBU589748:LBU589772 LLQ589748:LLQ589772 LVM589748:LVM589772 MFI589748:MFI589772 MPE589748:MPE589772 MZA589748:MZA589772 NIW589748:NIW589772 NSS589748:NSS589772 OCO589748:OCO589772 OMK589748:OMK589772 OWG589748:OWG589772 PGC589748:PGC589772 PPY589748:PPY589772 PZU589748:PZU589772 QJQ589748:QJQ589772 QTM589748:QTM589772 RDI589748:RDI589772 RNE589748:RNE589772 RXA589748:RXA589772 SGW589748:SGW589772 SQS589748:SQS589772 TAO589748:TAO589772 TKK589748:TKK589772 TUG589748:TUG589772 UEC589748:UEC589772 UNY589748:UNY589772 UXU589748:UXU589772 VHQ589748:VHQ589772 VRM589748:VRM589772 WBI589748:WBI589772 WLE589748:WLE589772 WVA589748:WVA589772 IO655284:IO655308 SK655284:SK655308 ACG655284:ACG655308 AMC655284:AMC655308 AVY655284:AVY655308 BFU655284:BFU655308 BPQ655284:BPQ655308 BZM655284:BZM655308 CJI655284:CJI655308 CTE655284:CTE655308 DDA655284:DDA655308 DMW655284:DMW655308 DWS655284:DWS655308 EGO655284:EGO655308 EQK655284:EQK655308 FAG655284:FAG655308 FKC655284:FKC655308 FTY655284:FTY655308 GDU655284:GDU655308 GNQ655284:GNQ655308 GXM655284:GXM655308 HHI655284:HHI655308 HRE655284:HRE655308 IBA655284:IBA655308 IKW655284:IKW655308 IUS655284:IUS655308 JEO655284:JEO655308 JOK655284:JOK655308 JYG655284:JYG655308 KIC655284:KIC655308 KRY655284:KRY655308 LBU655284:LBU655308 LLQ655284:LLQ655308 LVM655284:LVM655308 MFI655284:MFI655308 MPE655284:MPE655308 MZA655284:MZA655308 NIW655284:NIW655308 NSS655284:NSS655308 OCO655284:OCO655308 OMK655284:OMK655308 OWG655284:OWG655308 PGC655284:PGC655308 PPY655284:PPY655308 PZU655284:PZU655308 QJQ655284:QJQ655308 QTM655284:QTM655308 RDI655284:RDI655308 RNE655284:RNE655308 RXA655284:RXA655308 SGW655284:SGW655308 SQS655284:SQS655308 TAO655284:TAO655308 TKK655284:TKK655308 TUG655284:TUG655308 UEC655284:UEC655308 UNY655284:UNY655308 UXU655284:UXU655308 VHQ655284:VHQ655308 VRM655284:VRM655308 WBI655284:WBI655308 WLE655284:WLE655308 WVA655284:WVA655308 IO720820:IO720844 SK720820:SK720844 ACG720820:ACG720844 AMC720820:AMC720844 AVY720820:AVY720844 BFU720820:BFU720844 BPQ720820:BPQ720844 BZM720820:BZM720844 CJI720820:CJI720844 CTE720820:CTE720844 DDA720820:DDA720844 DMW720820:DMW720844 DWS720820:DWS720844 EGO720820:EGO720844 EQK720820:EQK720844 FAG720820:FAG720844 FKC720820:FKC720844 FTY720820:FTY720844 GDU720820:GDU720844 GNQ720820:GNQ720844 GXM720820:GXM720844 HHI720820:HHI720844 HRE720820:HRE720844 IBA720820:IBA720844 IKW720820:IKW720844 IUS720820:IUS720844 JEO720820:JEO720844 JOK720820:JOK720844 JYG720820:JYG720844 KIC720820:KIC720844 KRY720820:KRY720844 LBU720820:LBU720844 LLQ720820:LLQ720844 LVM720820:LVM720844 MFI720820:MFI720844 MPE720820:MPE720844 MZA720820:MZA720844 NIW720820:NIW720844 NSS720820:NSS720844 OCO720820:OCO720844 OMK720820:OMK720844 OWG720820:OWG720844 PGC720820:PGC720844 PPY720820:PPY720844 PZU720820:PZU720844 QJQ720820:QJQ720844 QTM720820:QTM720844 RDI720820:RDI720844 RNE720820:RNE720844 RXA720820:RXA720844 SGW720820:SGW720844 SQS720820:SQS720844 TAO720820:TAO720844 TKK720820:TKK720844 TUG720820:TUG720844 UEC720820:UEC720844 UNY720820:UNY720844 UXU720820:UXU720844 VHQ720820:VHQ720844 VRM720820:VRM720844 WBI720820:WBI720844 WLE720820:WLE720844 WVA720820:WVA720844 IO786356:IO786380 SK786356:SK786380 ACG786356:ACG786380 AMC786356:AMC786380 AVY786356:AVY786380 BFU786356:BFU786380 BPQ786356:BPQ786380 BZM786356:BZM786380 CJI786356:CJI786380 CTE786356:CTE786380 DDA786356:DDA786380 DMW786356:DMW786380 DWS786356:DWS786380 EGO786356:EGO786380 EQK786356:EQK786380 FAG786356:FAG786380 FKC786356:FKC786380 FTY786356:FTY786380 GDU786356:GDU786380 GNQ786356:GNQ786380 GXM786356:GXM786380 HHI786356:HHI786380 HRE786356:HRE786380 IBA786356:IBA786380 IKW786356:IKW786380 IUS786356:IUS786380 JEO786356:JEO786380 JOK786356:JOK786380 JYG786356:JYG786380 KIC786356:KIC786380 KRY786356:KRY786380 LBU786356:LBU786380 LLQ786356:LLQ786380 LVM786356:LVM786380 MFI786356:MFI786380 MPE786356:MPE786380 MZA786356:MZA786380 NIW786356:NIW786380 NSS786356:NSS786380 OCO786356:OCO786380 OMK786356:OMK786380 OWG786356:OWG786380 PGC786356:PGC786380 PPY786356:PPY786380 PZU786356:PZU786380 QJQ786356:QJQ786380 QTM786356:QTM786380 RDI786356:RDI786380 RNE786356:RNE786380 RXA786356:RXA786380 SGW786356:SGW786380 SQS786356:SQS786380 TAO786356:TAO786380 TKK786356:TKK786380 TUG786356:TUG786380 UEC786356:UEC786380 UNY786356:UNY786380 UXU786356:UXU786380 VHQ786356:VHQ786380 VRM786356:VRM786380 WBI786356:WBI786380 WLE786356:WLE786380 WVA786356:WVA786380 IO851892:IO851916 SK851892:SK851916 ACG851892:ACG851916 AMC851892:AMC851916 AVY851892:AVY851916 BFU851892:BFU851916 BPQ851892:BPQ851916 BZM851892:BZM851916 CJI851892:CJI851916 CTE851892:CTE851916 DDA851892:DDA851916 DMW851892:DMW851916 DWS851892:DWS851916 EGO851892:EGO851916 EQK851892:EQK851916 FAG851892:FAG851916 FKC851892:FKC851916 FTY851892:FTY851916 GDU851892:GDU851916 GNQ851892:GNQ851916 GXM851892:GXM851916 HHI851892:HHI851916 HRE851892:HRE851916 IBA851892:IBA851916 IKW851892:IKW851916 IUS851892:IUS851916 JEO851892:JEO851916 JOK851892:JOK851916 JYG851892:JYG851916 KIC851892:KIC851916 KRY851892:KRY851916 LBU851892:LBU851916 LLQ851892:LLQ851916 LVM851892:LVM851916 MFI851892:MFI851916 MPE851892:MPE851916 MZA851892:MZA851916 NIW851892:NIW851916 NSS851892:NSS851916 OCO851892:OCO851916 OMK851892:OMK851916 OWG851892:OWG851916 PGC851892:PGC851916 PPY851892:PPY851916 PZU851892:PZU851916 QJQ851892:QJQ851916 QTM851892:QTM851916 RDI851892:RDI851916 RNE851892:RNE851916 RXA851892:RXA851916 SGW851892:SGW851916 SQS851892:SQS851916 TAO851892:TAO851916 TKK851892:TKK851916 TUG851892:TUG851916 UEC851892:UEC851916 UNY851892:UNY851916 UXU851892:UXU851916 VHQ851892:VHQ851916 VRM851892:VRM851916 WBI851892:WBI851916 WLE851892:WLE851916 WVA851892:WVA851916 IO917428:IO917452 SK917428:SK917452 ACG917428:ACG917452 AMC917428:AMC917452 AVY917428:AVY917452 BFU917428:BFU917452 BPQ917428:BPQ917452 BZM917428:BZM917452 CJI917428:CJI917452 CTE917428:CTE917452 DDA917428:DDA917452 DMW917428:DMW917452 DWS917428:DWS917452 EGO917428:EGO917452 EQK917428:EQK917452 FAG917428:FAG917452 FKC917428:FKC917452 FTY917428:FTY917452 GDU917428:GDU917452 GNQ917428:GNQ917452 GXM917428:GXM917452 HHI917428:HHI917452 HRE917428:HRE917452 IBA917428:IBA917452 IKW917428:IKW917452 IUS917428:IUS917452 JEO917428:JEO917452 JOK917428:JOK917452 JYG917428:JYG917452 KIC917428:KIC917452 KRY917428:KRY917452 LBU917428:LBU917452 LLQ917428:LLQ917452 LVM917428:LVM917452 MFI917428:MFI917452 MPE917428:MPE917452 MZA917428:MZA917452 NIW917428:NIW917452 NSS917428:NSS917452 OCO917428:OCO917452 OMK917428:OMK917452 OWG917428:OWG917452 PGC917428:PGC917452 PPY917428:PPY917452 PZU917428:PZU917452 QJQ917428:QJQ917452 QTM917428:QTM917452 RDI917428:RDI917452 RNE917428:RNE917452 RXA917428:RXA917452 SGW917428:SGW917452 SQS917428:SQS917452 TAO917428:TAO917452 TKK917428:TKK917452 TUG917428:TUG917452 UEC917428:UEC917452 UNY917428:UNY917452 UXU917428:UXU917452 VHQ917428:VHQ917452 VRM917428:VRM917452 WBI917428:WBI917452 WLE917428:WLE917452 WVA917428:WVA917452 IO982964:IO982988 SK982964:SK982988 ACG982964:ACG982988 AMC982964:AMC982988 AVY982964:AVY982988 BFU982964:BFU982988 BPQ982964:BPQ982988 BZM982964:BZM982988 CJI982964:CJI982988 CTE982964:CTE982988 DDA982964:DDA982988 DMW982964:DMW982988 DWS982964:DWS982988 EGO982964:EGO982988 EQK982964:EQK982988 FAG982964:FAG982988 FKC982964:FKC982988 FTY982964:FTY982988 GDU982964:GDU982988 GNQ982964:GNQ982988 GXM982964:GXM982988 HHI982964:HHI982988 HRE982964:HRE982988 IBA982964:IBA982988 IKW982964:IKW982988 IUS982964:IUS982988 JEO982964:JEO982988 JOK982964:JOK982988 JYG982964:JYG982988 KIC982964:KIC982988 KRY982964:KRY982988 LBU982964:LBU982988 LLQ982964:LLQ982988 LVM982964:LVM982988 MFI982964:MFI982988 MPE982964:MPE982988 MZA982964:MZA982988 NIW982964:NIW982988 NSS982964:NSS982988 OCO982964:OCO982988 OMK982964:OMK982988 OWG982964:OWG982988 PGC982964:PGC982988 PPY982964:PPY982988 PZU982964:PZU982988 QJQ982964:QJQ982988 QTM982964:QTM982988 RDI982964:RDI982988 RNE982964:RNE982988 RXA982964:RXA982988 SGW982964:SGW982988 SQS982964:SQS982988 TAO982964:TAO982988 TKK982964:TKK982988 TUG982964:TUG982988 UEC982964:UEC982988 UNY982964:UNY982988 UXU982964:UXU982988 VHQ982964:VHQ982988 VRM982964:VRM982988 WBI982964:WBI982988 WLE982964:WLE982988 WVA982964:WVA982988 IO65455:IO65458 SK65455:SK65458 ACG65455:ACG65458 AMC65455:AMC65458 AVY65455:AVY65458 BFU65455:BFU65458 BPQ65455:BPQ65458 BZM65455:BZM65458 CJI65455:CJI65458 CTE65455:CTE65458 DDA65455:DDA65458 DMW65455:DMW65458 DWS65455:DWS65458 EGO65455:EGO65458 EQK65455:EQK65458 FAG65455:FAG65458 FKC65455:FKC65458 FTY65455:FTY65458 GDU65455:GDU65458 GNQ65455:GNQ65458 GXM65455:GXM65458 HHI65455:HHI65458 HRE65455:HRE65458 IBA65455:IBA65458 IKW65455:IKW65458 IUS65455:IUS65458 JEO65455:JEO65458 JOK65455:JOK65458 JYG65455:JYG65458 KIC65455:KIC65458 KRY65455:KRY65458 LBU65455:LBU65458 LLQ65455:LLQ65458 LVM65455:LVM65458 MFI65455:MFI65458 MPE65455:MPE65458 MZA65455:MZA65458 NIW65455:NIW65458 NSS65455:NSS65458 OCO65455:OCO65458 OMK65455:OMK65458 OWG65455:OWG65458 PGC65455:PGC65458 PPY65455:PPY65458 PZU65455:PZU65458 QJQ65455:QJQ65458 QTM65455:QTM65458 RDI65455:RDI65458 RNE65455:RNE65458 RXA65455:RXA65458 SGW65455:SGW65458 SQS65455:SQS65458 TAO65455:TAO65458 TKK65455:TKK65458 TUG65455:TUG65458 UEC65455:UEC65458 UNY65455:UNY65458 UXU65455:UXU65458 VHQ65455:VHQ65458 VRM65455:VRM65458 WBI65455:WBI65458 WLE65455:WLE65458 WVA65455:WVA65458 IO130991:IO130994 SK130991:SK130994 ACG130991:ACG130994 AMC130991:AMC130994 AVY130991:AVY130994 BFU130991:BFU130994 BPQ130991:BPQ130994 BZM130991:BZM130994 CJI130991:CJI130994 CTE130991:CTE130994 DDA130991:DDA130994 DMW130991:DMW130994 DWS130991:DWS130994 EGO130991:EGO130994 EQK130991:EQK130994 FAG130991:FAG130994 FKC130991:FKC130994 FTY130991:FTY130994 GDU130991:GDU130994 GNQ130991:GNQ130994 GXM130991:GXM130994 HHI130991:HHI130994 HRE130991:HRE130994 IBA130991:IBA130994 IKW130991:IKW130994 IUS130991:IUS130994 JEO130991:JEO130994 JOK130991:JOK130994 JYG130991:JYG130994 KIC130991:KIC130994 KRY130991:KRY130994 LBU130991:LBU130994 LLQ130991:LLQ130994 LVM130991:LVM130994 MFI130991:MFI130994 MPE130991:MPE130994 MZA130991:MZA130994 NIW130991:NIW130994 NSS130991:NSS130994 OCO130991:OCO130994 OMK130991:OMK130994 OWG130991:OWG130994 PGC130991:PGC130994 PPY130991:PPY130994 PZU130991:PZU130994 QJQ130991:QJQ130994 QTM130991:QTM130994 RDI130991:RDI130994 RNE130991:RNE130994 RXA130991:RXA130994 SGW130991:SGW130994 SQS130991:SQS130994 TAO130991:TAO130994 TKK130991:TKK130994 TUG130991:TUG130994 UEC130991:UEC130994 UNY130991:UNY130994 UXU130991:UXU130994 VHQ130991:VHQ130994 VRM130991:VRM130994 WBI130991:WBI130994 WLE130991:WLE130994 WVA130991:WVA130994 IO196527:IO196530 SK196527:SK196530 ACG196527:ACG196530 AMC196527:AMC196530 AVY196527:AVY196530 BFU196527:BFU196530 BPQ196527:BPQ196530 BZM196527:BZM196530 CJI196527:CJI196530 CTE196527:CTE196530 DDA196527:DDA196530 DMW196527:DMW196530 DWS196527:DWS196530 EGO196527:EGO196530 EQK196527:EQK196530 FAG196527:FAG196530 FKC196527:FKC196530 FTY196527:FTY196530 GDU196527:GDU196530 GNQ196527:GNQ196530 GXM196527:GXM196530 HHI196527:HHI196530 HRE196527:HRE196530 IBA196527:IBA196530 IKW196527:IKW196530 IUS196527:IUS196530 JEO196527:JEO196530 JOK196527:JOK196530 JYG196527:JYG196530 KIC196527:KIC196530 KRY196527:KRY196530 LBU196527:LBU196530 LLQ196527:LLQ196530 LVM196527:LVM196530 MFI196527:MFI196530 MPE196527:MPE196530 MZA196527:MZA196530 NIW196527:NIW196530 NSS196527:NSS196530 OCO196527:OCO196530 OMK196527:OMK196530 OWG196527:OWG196530 PGC196527:PGC196530 PPY196527:PPY196530 PZU196527:PZU196530 QJQ196527:QJQ196530 QTM196527:QTM196530 RDI196527:RDI196530 RNE196527:RNE196530 RXA196527:RXA196530 SGW196527:SGW196530 SQS196527:SQS196530 TAO196527:TAO196530 TKK196527:TKK196530 TUG196527:TUG196530 UEC196527:UEC196530 UNY196527:UNY196530 UXU196527:UXU196530 VHQ196527:VHQ196530 VRM196527:VRM196530 WBI196527:WBI196530 WLE196527:WLE196530 WVA196527:WVA196530 IO262063:IO262066 SK262063:SK262066 ACG262063:ACG262066 AMC262063:AMC262066 AVY262063:AVY262066 BFU262063:BFU262066 BPQ262063:BPQ262066 BZM262063:BZM262066 CJI262063:CJI262066 CTE262063:CTE262066 DDA262063:DDA262066 DMW262063:DMW262066 DWS262063:DWS262066 EGO262063:EGO262066 EQK262063:EQK262066 FAG262063:FAG262066 FKC262063:FKC262066 FTY262063:FTY262066 GDU262063:GDU262066 GNQ262063:GNQ262066 GXM262063:GXM262066 HHI262063:HHI262066 HRE262063:HRE262066 IBA262063:IBA262066 IKW262063:IKW262066 IUS262063:IUS262066 JEO262063:JEO262066 JOK262063:JOK262066 JYG262063:JYG262066 KIC262063:KIC262066 KRY262063:KRY262066 LBU262063:LBU262066 LLQ262063:LLQ262066 LVM262063:LVM262066 MFI262063:MFI262066 MPE262063:MPE262066 MZA262063:MZA262066 NIW262063:NIW262066 NSS262063:NSS262066 OCO262063:OCO262066 OMK262063:OMK262066 OWG262063:OWG262066 PGC262063:PGC262066 PPY262063:PPY262066 PZU262063:PZU262066 QJQ262063:QJQ262066 QTM262063:QTM262066 RDI262063:RDI262066 RNE262063:RNE262066 RXA262063:RXA262066 SGW262063:SGW262066 SQS262063:SQS262066 TAO262063:TAO262066 TKK262063:TKK262066 TUG262063:TUG262066 UEC262063:UEC262066 UNY262063:UNY262066 UXU262063:UXU262066 VHQ262063:VHQ262066 VRM262063:VRM262066 WBI262063:WBI262066 WLE262063:WLE262066 WVA262063:WVA262066 IO327599:IO327602 SK327599:SK327602 ACG327599:ACG327602 AMC327599:AMC327602 AVY327599:AVY327602 BFU327599:BFU327602 BPQ327599:BPQ327602 BZM327599:BZM327602 CJI327599:CJI327602 CTE327599:CTE327602 DDA327599:DDA327602 DMW327599:DMW327602 DWS327599:DWS327602 EGO327599:EGO327602 EQK327599:EQK327602 FAG327599:FAG327602 FKC327599:FKC327602 FTY327599:FTY327602 GDU327599:GDU327602 GNQ327599:GNQ327602 GXM327599:GXM327602 HHI327599:HHI327602 HRE327599:HRE327602 IBA327599:IBA327602 IKW327599:IKW327602 IUS327599:IUS327602 JEO327599:JEO327602 JOK327599:JOK327602 JYG327599:JYG327602 KIC327599:KIC327602 KRY327599:KRY327602 LBU327599:LBU327602 LLQ327599:LLQ327602 LVM327599:LVM327602 MFI327599:MFI327602 MPE327599:MPE327602 MZA327599:MZA327602 NIW327599:NIW327602 NSS327599:NSS327602 OCO327599:OCO327602 OMK327599:OMK327602 OWG327599:OWG327602 PGC327599:PGC327602 PPY327599:PPY327602 PZU327599:PZU327602 QJQ327599:QJQ327602 QTM327599:QTM327602 RDI327599:RDI327602 RNE327599:RNE327602 RXA327599:RXA327602 SGW327599:SGW327602 SQS327599:SQS327602 TAO327599:TAO327602 TKK327599:TKK327602 TUG327599:TUG327602 UEC327599:UEC327602 UNY327599:UNY327602 UXU327599:UXU327602 VHQ327599:VHQ327602 VRM327599:VRM327602 WBI327599:WBI327602 WLE327599:WLE327602 WVA327599:WVA327602 IO393135:IO393138 SK393135:SK393138 ACG393135:ACG393138 AMC393135:AMC393138 AVY393135:AVY393138 BFU393135:BFU393138 BPQ393135:BPQ393138 BZM393135:BZM393138 CJI393135:CJI393138 CTE393135:CTE393138 DDA393135:DDA393138 DMW393135:DMW393138 DWS393135:DWS393138 EGO393135:EGO393138 EQK393135:EQK393138 FAG393135:FAG393138 FKC393135:FKC393138 FTY393135:FTY393138 GDU393135:GDU393138 GNQ393135:GNQ393138 GXM393135:GXM393138 HHI393135:HHI393138 HRE393135:HRE393138 IBA393135:IBA393138 IKW393135:IKW393138 IUS393135:IUS393138 JEO393135:JEO393138 JOK393135:JOK393138 JYG393135:JYG393138 KIC393135:KIC393138 KRY393135:KRY393138 LBU393135:LBU393138 LLQ393135:LLQ393138 LVM393135:LVM393138 MFI393135:MFI393138 MPE393135:MPE393138 MZA393135:MZA393138 NIW393135:NIW393138 NSS393135:NSS393138 OCO393135:OCO393138 OMK393135:OMK393138 OWG393135:OWG393138 PGC393135:PGC393138 PPY393135:PPY393138 PZU393135:PZU393138 QJQ393135:QJQ393138 QTM393135:QTM393138 RDI393135:RDI393138 RNE393135:RNE393138 RXA393135:RXA393138 SGW393135:SGW393138 SQS393135:SQS393138 TAO393135:TAO393138 TKK393135:TKK393138 TUG393135:TUG393138 UEC393135:UEC393138 UNY393135:UNY393138 UXU393135:UXU393138 VHQ393135:VHQ393138 VRM393135:VRM393138 WBI393135:WBI393138 WLE393135:WLE393138 WVA393135:WVA393138 IO458671:IO458674 SK458671:SK458674 ACG458671:ACG458674 AMC458671:AMC458674 AVY458671:AVY458674 BFU458671:BFU458674 BPQ458671:BPQ458674 BZM458671:BZM458674 CJI458671:CJI458674 CTE458671:CTE458674 DDA458671:DDA458674 DMW458671:DMW458674 DWS458671:DWS458674 EGO458671:EGO458674 EQK458671:EQK458674 FAG458671:FAG458674 FKC458671:FKC458674 FTY458671:FTY458674 GDU458671:GDU458674 GNQ458671:GNQ458674 GXM458671:GXM458674 HHI458671:HHI458674 HRE458671:HRE458674 IBA458671:IBA458674 IKW458671:IKW458674 IUS458671:IUS458674 JEO458671:JEO458674 JOK458671:JOK458674 JYG458671:JYG458674 KIC458671:KIC458674 KRY458671:KRY458674 LBU458671:LBU458674 LLQ458671:LLQ458674 LVM458671:LVM458674 MFI458671:MFI458674 MPE458671:MPE458674 MZA458671:MZA458674 NIW458671:NIW458674 NSS458671:NSS458674 OCO458671:OCO458674 OMK458671:OMK458674 OWG458671:OWG458674 PGC458671:PGC458674 PPY458671:PPY458674 PZU458671:PZU458674 QJQ458671:QJQ458674 QTM458671:QTM458674 RDI458671:RDI458674 RNE458671:RNE458674 RXA458671:RXA458674 SGW458671:SGW458674 SQS458671:SQS458674 TAO458671:TAO458674 TKK458671:TKK458674 TUG458671:TUG458674 UEC458671:UEC458674 UNY458671:UNY458674 UXU458671:UXU458674 VHQ458671:VHQ458674 VRM458671:VRM458674 WBI458671:WBI458674 WLE458671:WLE458674 WVA458671:WVA458674 IO524207:IO524210 SK524207:SK524210 ACG524207:ACG524210 AMC524207:AMC524210 AVY524207:AVY524210 BFU524207:BFU524210 BPQ524207:BPQ524210 BZM524207:BZM524210 CJI524207:CJI524210 CTE524207:CTE524210 DDA524207:DDA524210 DMW524207:DMW524210 DWS524207:DWS524210 EGO524207:EGO524210 EQK524207:EQK524210 FAG524207:FAG524210 FKC524207:FKC524210 FTY524207:FTY524210 GDU524207:GDU524210 GNQ524207:GNQ524210 GXM524207:GXM524210 HHI524207:HHI524210 HRE524207:HRE524210 IBA524207:IBA524210 IKW524207:IKW524210 IUS524207:IUS524210 JEO524207:JEO524210 JOK524207:JOK524210 JYG524207:JYG524210 KIC524207:KIC524210 KRY524207:KRY524210 LBU524207:LBU524210 LLQ524207:LLQ524210 LVM524207:LVM524210 MFI524207:MFI524210 MPE524207:MPE524210 MZA524207:MZA524210 NIW524207:NIW524210 NSS524207:NSS524210 OCO524207:OCO524210 OMK524207:OMK524210 OWG524207:OWG524210 PGC524207:PGC524210 PPY524207:PPY524210 PZU524207:PZU524210 QJQ524207:QJQ524210 QTM524207:QTM524210 RDI524207:RDI524210 RNE524207:RNE524210 RXA524207:RXA524210 SGW524207:SGW524210 SQS524207:SQS524210 TAO524207:TAO524210 TKK524207:TKK524210 TUG524207:TUG524210 UEC524207:UEC524210 UNY524207:UNY524210 UXU524207:UXU524210 VHQ524207:VHQ524210 VRM524207:VRM524210 WBI524207:WBI524210 WLE524207:WLE524210 WVA524207:WVA524210 IO589743:IO589746 SK589743:SK589746 ACG589743:ACG589746 AMC589743:AMC589746 AVY589743:AVY589746 BFU589743:BFU589746 BPQ589743:BPQ589746 BZM589743:BZM589746 CJI589743:CJI589746 CTE589743:CTE589746 DDA589743:DDA589746 DMW589743:DMW589746 DWS589743:DWS589746 EGO589743:EGO589746 EQK589743:EQK589746 FAG589743:FAG589746 FKC589743:FKC589746 FTY589743:FTY589746 GDU589743:GDU589746 GNQ589743:GNQ589746 GXM589743:GXM589746 HHI589743:HHI589746 HRE589743:HRE589746 IBA589743:IBA589746 IKW589743:IKW589746 IUS589743:IUS589746 JEO589743:JEO589746 JOK589743:JOK589746 JYG589743:JYG589746 KIC589743:KIC589746 KRY589743:KRY589746 LBU589743:LBU589746 LLQ589743:LLQ589746 LVM589743:LVM589746 MFI589743:MFI589746 MPE589743:MPE589746 MZA589743:MZA589746 NIW589743:NIW589746 NSS589743:NSS589746 OCO589743:OCO589746 OMK589743:OMK589746 OWG589743:OWG589746 PGC589743:PGC589746 PPY589743:PPY589746 PZU589743:PZU589746 QJQ589743:QJQ589746 QTM589743:QTM589746 RDI589743:RDI589746 RNE589743:RNE589746 RXA589743:RXA589746 SGW589743:SGW589746 SQS589743:SQS589746 TAO589743:TAO589746 TKK589743:TKK589746 TUG589743:TUG589746 UEC589743:UEC589746 UNY589743:UNY589746 UXU589743:UXU589746 VHQ589743:VHQ589746 VRM589743:VRM589746 WBI589743:WBI589746 WLE589743:WLE589746 WVA589743:WVA589746 IO655279:IO655282 SK655279:SK655282 ACG655279:ACG655282 AMC655279:AMC655282 AVY655279:AVY655282 BFU655279:BFU655282 BPQ655279:BPQ655282 BZM655279:BZM655282 CJI655279:CJI655282 CTE655279:CTE655282 DDA655279:DDA655282 DMW655279:DMW655282 DWS655279:DWS655282 EGO655279:EGO655282 EQK655279:EQK655282 FAG655279:FAG655282 FKC655279:FKC655282 FTY655279:FTY655282 GDU655279:GDU655282 GNQ655279:GNQ655282 GXM655279:GXM655282 HHI655279:HHI655282 HRE655279:HRE655282 IBA655279:IBA655282 IKW655279:IKW655282 IUS655279:IUS655282 JEO655279:JEO655282 JOK655279:JOK655282 JYG655279:JYG655282 KIC655279:KIC655282 KRY655279:KRY655282 LBU655279:LBU655282 LLQ655279:LLQ655282 LVM655279:LVM655282 MFI655279:MFI655282 MPE655279:MPE655282 MZA655279:MZA655282 NIW655279:NIW655282 NSS655279:NSS655282 OCO655279:OCO655282 OMK655279:OMK655282 OWG655279:OWG655282 PGC655279:PGC655282 PPY655279:PPY655282 PZU655279:PZU655282 QJQ655279:QJQ655282 QTM655279:QTM655282 RDI655279:RDI655282 RNE655279:RNE655282 RXA655279:RXA655282 SGW655279:SGW655282 SQS655279:SQS655282 TAO655279:TAO655282 TKK655279:TKK655282 TUG655279:TUG655282 UEC655279:UEC655282 UNY655279:UNY655282 UXU655279:UXU655282 VHQ655279:VHQ655282 VRM655279:VRM655282 WBI655279:WBI655282 WLE655279:WLE655282 WVA655279:WVA655282 IO720815:IO720818 SK720815:SK720818 ACG720815:ACG720818 AMC720815:AMC720818 AVY720815:AVY720818 BFU720815:BFU720818 BPQ720815:BPQ720818 BZM720815:BZM720818 CJI720815:CJI720818 CTE720815:CTE720818 DDA720815:DDA720818 DMW720815:DMW720818 DWS720815:DWS720818 EGO720815:EGO720818 EQK720815:EQK720818 FAG720815:FAG720818 FKC720815:FKC720818 FTY720815:FTY720818 GDU720815:GDU720818 GNQ720815:GNQ720818 GXM720815:GXM720818 HHI720815:HHI720818 HRE720815:HRE720818 IBA720815:IBA720818 IKW720815:IKW720818 IUS720815:IUS720818 JEO720815:JEO720818 JOK720815:JOK720818 JYG720815:JYG720818 KIC720815:KIC720818 KRY720815:KRY720818 LBU720815:LBU720818 LLQ720815:LLQ720818 LVM720815:LVM720818 MFI720815:MFI720818 MPE720815:MPE720818 MZA720815:MZA720818 NIW720815:NIW720818 NSS720815:NSS720818 OCO720815:OCO720818 OMK720815:OMK720818 OWG720815:OWG720818 PGC720815:PGC720818 PPY720815:PPY720818 PZU720815:PZU720818 QJQ720815:QJQ720818 QTM720815:QTM720818 RDI720815:RDI720818 RNE720815:RNE720818 RXA720815:RXA720818 SGW720815:SGW720818 SQS720815:SQS720818 TAO720815:TAO720818 TKK720815:TKK720818 TUG720815:TUG720818 UEC720815:UEC720818 UNY720815:UNY720818 UXU720815:UXU720818 VHQ720815:VHQ720818 VRM720815:VRM720818 WBI720815:WBI720818 WLE720815:WLE720818 WVA720815:WVA720818 IO786351:IO786354 SK786351:SK786354 ACG786351:ACG786354 AMC786351:AMC786354 AVY786351:AVY786354 BFU786351:BFU786354 BPQ786351:BPQ786354 BZM786351:BZM786354 CJI786351:CJI786354 CTE786351:CTE786354 DDA786351:DDA786354 DMW786351:DMW786354 DWS786351:DWS786354 EGO786351:EGO786354 EQK786351:EQK786354 FAG786351:FAG786354 FKC786351:FKC786354 FTY786351:FTY786354 GDU786351:GDU786354 GNQ786351:GNQ786354 GXM786351:GXM786354 HHI786351:HHI786354 HRE786351:HRE786354 IBA786351:IBA786354 IKW786351:IKW786354 IUS786351:IUS786354 JEO786351:JEO786354 JOK786351:JOK786354 JYG786351:JYG786354 KIC786351:KIC786354 KRY786351:KRY786354 LBU786351:LBU786354 LLQ786351:LLQ786354 LVM786351:LVM786354 MFI786351:MFI786354 MPE786351:MPE786354 MZA786351:MZA786354 NIW786351:NIW786354 NSS786351:NSS786354 OCO786351:OCO786354 OMK786351:OMK786354 OWG786351:OWG786354 PGC786351:PGC786354 PPY786351:PPY786354 PZU786351:PZU786354 QJQ786351:QJQ786354 QTM786351:QTM786354 RDI786351:RDI786354 RNE786351:RNE786354 RXA786351:RXA786354 SGW786351:SGW786354 SQS786351:SQS786354 TAO786351:TAO786354 TKK786351:TKK786354 TUG786351:TUG786354 UEC786351:UEC786354 UNY786351:UNY786354 UXU786351:UXU786354 VHQ786351:VHQ786354 VRM786351:VRM786354 WBI786351:WBI786354 WLE786351:WLE786354 WVA786351:WVA786354 IO851887:IO851890 SK851887:SK851890 ACG851887:ACG851890 AMC851887:AMC851890 AVY851887:AVY851890 BFU851887:BFU851890 BPQ851887:BPQ851890 BZM851887:BZM851890 CJI851887:CJI851890 CTE851887:CTE851890 DDA851887:DDA851890 DMW851887:DMW851890 DWS851887:DWS851890 EGO851887:EGO851890 EQK851887:EQK851890 FAG851887:FAG851890 FKC851887:FKC851890 FTY851887:FTY851890 GDU851887:GDU851890 GNQ851887:GNQ851890 GXM851887:GXM851890 HHI851887:HHI851890 HRE851887:HRE851890 IBA851887:IBA851890 IKW851887:IKW851890 IUS851887:IUS851890 JEO851887:JEO851890 JOK851887:JOK851890 JYG851887:JYG851890 KIC851887:KIC851890 KRY851887:KRY851890 LBU851887:LBU851890 LLQ851887:LLQ851890 LVM851887:LVM851890 MFI851887:MFI851890 MPE851887:MPE851890 MZA851887:MZA851890 NIW851887:NIW851890 NSS851887:NSS851890 OCO851887:OCO851890 OMK851887:OMK851890 OWG851887:OWG851890 PGC851887:PGC851890 PPY851887:PPY851890 PZU851887:PZU851890 QJQ851887:QJQ851890 QTM851887:QTM851890 RDI851887:RDI851890 RNE851887:RNE851890 RXA851887:RXA851890 SGW851887:SGW851890 SQS851887:SQS851890 TAO851887:TAO851890 TKK851887:TKK851890 TUG851887:TUG851890 UEC851887:UEC851890 UNY851887:UNY851890 UXU851887:UXU851890 VHQ851887:VHQ851890 VRM851887:VRM851890 WBI851887:WBI851890 WLE851887:WLE851890 WVA851887:WVA851890 IO917423:IO917426 SK917423:SK917426 ACG917423:ACG917426 AMC917423:AMC917426 AVY917423:AVY917426 BFU917423:BFU917426 BPQ917423:BPQ917426 BZM917423:BZM917426 CJI917423:CJI917426 CTE917423:CTE917426 DDA917423:DDA917426 DMW917423:DMW917426 DWS917423:DWS917426 EGO917423:EGO917426 EQK917423:EQK917426 FAG917423:FAG917426 FKC917423:FKC917426 FTY917423:FTY917426 GDU917423:GDU917426 GNQ917423:GNQ917426 GXM917423:GXM917426 HHI917423:HHI917426 HRE917423:HRE917426 IBA917423:IBA917426 IKW917423:IKW917426 IUS917423:IUS917426 JEO917423:JEO917426 JOK917423:JOK917426 JYG917423:JYG917426 KIC917423:KIC917426 KRY917423:KRY917426 LBU917423:LBU917426 LLQ917423:LLQ917426 LVM917423:LVM917426 MFI917423:MFI917426 MPE917423:MPE917426 MZA917423:MZA917426 NIW917423:NIW917426 NSS917423:NSS917426 OCO917423:OCO917426 OMK917423:OMK917426 OWG917423:OWG917426 PGC917423:PGC917426 PPY917423:PPY917426 PZU917423:PZU917426 QJQ917423:QJQ917426 QTM917423:QTM917426 RDI917423:RDI917426 RNE917423:RNE917426 RXA917423:RXA917426 SGW917423:SGW917426 SQS917423:SQS917426 TAO917423:TAO917426 TKK917423:TKK917426 TUG917423:TUG917426 UEC917423:UEC917426 UNY917423:UNY917426 UXU917423:UXU917426 VHQ917423:VHQ917426 VRM917423:VRM917426 WBI917423:WBI917426 WLE917423:WLE917426 WVA917423:WVA917426 IO982959:IO982962 SK982959:SK982962 ACG982959:ACG982962 AMC982959:AMC982962 AVY982959:AVY982962 BFU982959:BFU982962 BPQ982959:BPQ982962 BZM982959:BZM982962 CJI982959:CJI982962 CTE982959:CTE982962 DDA982959:DDA982962 DMW982959:DMW982962 DWS982959:DWS982962 EGO982959:EGO982962 EQK982959:EQK982962 FAG982959:FAG982962 FKC982959:FKC982962 FTY982959:FTY982962 GDU982959:GDU982962 GNQ982959:GNQ982962 GXM982959:GXM982962 HHI982959:HHI982962 HRE982959:HRE982962 IBA982959:IBA982962 IKW982959:IKW982962 IUS982959:IUS982962 JEO982959:JEO982962 JOK982959:JOK982962 JYG982959:JYG982962 KIC982959:KIC982962 KRY982959:KRY982962 LBU982959:LBU982962 LLQ982959:LLQ982962 LVM982959:LVM982962 MFI982959:MFI982962 MPE982959:MPE982962 MZA982959:MZA982962 NIW982959:NIW982962 NSS982959:NSS982962 OCO982959:OCO982962 OMK982959:OMK982962 OWG982959:OWG982962 PGC982959:PGC982962 PPY982959:PPY982962 PZU982959:PZU982962 QJQ982959:QJQ982962 QTM982959:QTM982962 RDI982959:RDI982962 RNE982959:RNE982962 RXA982959:RXA982962 SGW982959:SGW982962 SQS982959:SQS982962 TAO982959:TAO982962 TKK982959:TKK982962 TUG982959:TUG982962 UEC982959:UEC982962 UNY982959:UNY982962 UXU982959:UXU982962 VHQ982959:VHQ982962 VRM982959:VRM982962 WBI982959:WBI982962 WLE982959:WLE982962 WVA982959:WVA982962 IO65452:IO65453 SK65452:SK65453 ACG65452:ACG65453 AMC65452:AMC65453 AVY65452:AVY65453 BFU65452:BFU65453 BPQ65452:BPQ65453 BZM65452:BZM65453 CJI65452:CJI65453 CTE65452:CTE65453 DDA65452:DDA65453 DMW65452:DMW65453 DWS65452:DWS65453 EGO65452:EGO65453 EQK65452:EQK65453 FAG65452:FAG65453 FKC65452:FKC65453 FTY65452:FTY65453 GDU65452:GDU65453 GNQ65452:GNQ65453 GXM65452:GXM65453 HHI65452:HHI65453 HRE65452:HRE65453 IBA65452:IBA65453 IKW65452:IKW65453 IUS65452:IUS65453 JEO65452:JEO65453 JOK65452:JOK65453 JYG65452:JYG65453 KIC65452:KIC65453 KRY65452:KRY65453 LBU65452:LBU65453 LLQ65452:LLQ65453 LVM65452:LVM65453 MFI65452:MFI65453 MPE65452:MPE65453 MZA65452:MZA65453 NIW65452:NIW65453 NSS65452:NSS65453 OCO65452:OCO65453 OMK65452:OMK65453 OWG65452:OWG65453 PGC65452:PGC65453 PPY65452:PPY65453 PZU65452:PZU65453 QJQ65452:QJQ65453 QTM65452:QTM65453 RDI65452:RDI65453 RNE65452:RNE65453 RXA65452:RXA65453 SGW65452:SGW65453 SQS65452:SQS65453 TAO65452:TAO65453 TKK65452:TKK65453 TUG65452:TUG65453 UEC65452:UEC65453 UNY65452:UNY65453 UXU65452:UXU65453 VHQ65452:VHQ65453 VRM65452:VRM65453 WBI65452:WBI65453 WLE65452:WLE65453 WVA65452:WVA65453 IO130988:IO130989 SK130988:SK130989 ACG130988:ACG130989 AMC130988:AMC130989 AVY130988:AVY130989 BFU130988:BFU130989 BPQ130988:BPQ130989 BZM130988:BZM130989 CJI130988:CJI130989 CTE130988:CTE130989 DDA130988:DDA130989 DMW130988:DMW130989 DWS130988:DWS130989 EGO130988:EGO130989 EQK130988:EQK130989 FAG130988:FAG130989 FKC130988:FKC130989 FTY130988:FTY130989 GDU130988:GDU130989 GNQ130988:GNQ130989 GXM130988:GXM130989 HHI130988:HHI130989 HRE130988:HRE130989 IBA130988:IBA130989 IKW130988:IKW130989 IUS130988:IUS130989 JEO130988:JEO130989 JOK130988:JOK130989 JYG130988:JYG130989 KIC130988:KIC130989 KRY130988:KRY130989 LBU130988:LBU130989 LLQ130988:LLQ130989 LVM130988:LVM130989 MFI130988:MFI130989 MPE130988:MPE130989 MZA130988:MZA130989 NIW130988:NIW130989 NSS130988:NSS130989 OCO130988:OCO130989 OMK130988:OMK130989 OWG130988:OWG130989 PGC130988:PGC130989 PPY130988:PPY130989 PZU130988:PZU130989 QJQ130988:QJQ130989 QTM130988:QTM130989 RDI130988:RDI130989 RNE130988:RNE130989 RXA130988:RXA130989 SGW130988:SGW130989 SQS130988:SQS130989 TAO130988:TAO130989 TKK130988:TKK130989 TUG130988:TUG130989 UEC130988:UEC130989 UNY130988:UNY130989 UXU130988:UXU130989 VHQ130988:VHQ130989 VRM130988:VRM130989 WBI130988:WBI130989 WLE130988:WLE130989 WVA130988:WVA130989 IO196524:IO196525 SK196524:SK196525 ACG196524:ACG196525 AMC196524:AMC196525 AVY196524:AVY196525 BFU196524:BFU196525 BPQ196524:BPQ196525 BZM196524:BZM196525 CJI196524:CJI196525 CTE196524:CTE196525 DDA196524:DDA196525 DMW196524:DMW196525 DWS196524:DWS196525 EGO196524:EGO196525 EQK196524:EQK196525 FAG196524:FAG196525 FKC196524:FKC196525 FTY196524:FTY196525 GDU196524:GDU196525 GNQ196524:GNQ196525 GXM196524:GXM196525 HHI196524:HHI196525 HRE196524:HRE196525 IBA196524:IBA196525 IKW196524:IKW196525 IUS196524:IUS196525 JEO196524:JEO196525 JOK196524:JOK196525 JYG196524:JYG196525 KIC196524:KIC196525 KRY196524:KRY196525 LBU196524:LBU196525 LLQ196524:LLQ196525 LVM196524:LVM196525 MFI196524:MFI196525 MPE196524:MPE196525 MZA196524:MZA196525 NIW196524:NIW196525 NSS196524:NSS196525 OCO196524:OCO196525 OMK196524:OMK196525 OWG196524:OWG196525 PGC196524:PGC196525 PPY196524:PPY196525 PZU196524:PZU196525 QJQ196524:QJQ196525 QTM196524:QTM196525 RDI196524:RDI196525 RNE196524:RNE196525 RXA196524:RXA196525 SGW196524:SGW196525 SQS196524:SQS196525 TAO196524:TAO196525 TKK196524:TKK196525 TUG196524:TUG196525 UEC196524:UEC196525 UNY196524:UNY196525 UXU196524:UXU196525 VHQ196524:VHQ196525 VRM196524:VRM196525 WBI196524:WBI196525 WLE196524:WLE196525 WVA196524:WVA196525 IO262060:IO262061 SK262060:SK262061 ACG262060:ACG262061 AMC262060:AMC262061 AVY262060:AVY262061 BFU262060:BFU262061 BPQ262060:BPQ262061 BZM262060:BZM262061 CJI262060:CJI262061 CTE262060:CTE262061 DDA262060:DDA262061 DMW262060:DMW262061 DWS262060:DWS262061 EGO262060:EGO262061 EQK262060:EQK262061 FAG262060:FAG262061 FKC262060:FKC262061 FTY262060:FTY262061 GDU262060:GDU262061 GNQ262060:GNQ262061 GXM262060:GXM262061 HHI262060:HHI262061 HRE262060:HRE262061 IBA262060:IBA262061 IKW262060:IKW262061 IUS262060:IUS262061 JEO262060:JEO262061 JOK262060:JOK262061 JYG262060:JYG262061 KIC262060:KIC262061 KRY262060:KRY262061 LBU262060:LBU262061 LLQ262060:LLQ262061 LVM262060:LVM262061 MFI262060:MFI262061 MPE262060:MPE262061 MZA262060:MZA262061 NIW262060:NIW262061 NSS262060:NSS262061 OCO262060:OCO262061 OMK262060:OMK262061 OWG262060:OWG262061 PGC262060:PGC262061 PPY262060:PPY262061 PZU262060:PZU262061 QJQ262060:QJQ262061 QTM262060:QTM262061 RDI262060:RDI262061 RNE262060:RNE262061 RXA262060:RXA262061 SGW262060:SGW262061 SQS262060:SQS262061 TAO262060:TAO262061 TKK262060:TKK262061 TUG262060:TUG262061 UEC262060:UEC262061 UNY262060:UNY262061 UXU262060:UXU262061 VHQ262060:VHQ262061 VRM262060:VRM262061 WBI262060:WBI262061 WLE262060:WLE262061 WVA262060:WVA262061 IO327596:IO327597 SK327596:SK327597 ACG327596:ACG327597 AMC327596:AMC327597 AVY327596:AVY327597 BFU327596:BFU327597 BPQ327596:BPQ327597 BZM327596:BZM327597 CJI327596:CJI327597 CTE327596:CTE327597 DDA327596:DDA327597 DMW327596:DMW327597 DWS327596:DWS327597 EGO327596:EGO327597 EQK327596:EQK327597 FAG327596:FAG327597 FKC327596:FKC327597 FTY327596:FTY327597 GDU327596:GDU327597 GNQ327596:GNQ327597 GXM327596:GXM327597 HHI327596:HHI327597 HRE327596:HRE327597 IBA327596:IBA327597 IKW327596:IKW327597 IUS327596:IUS327597 JEO327596:JEO327597 JOK327596:JOK327597 JYG327596:JYG327597 KIC327596:KIC327597 KRY327596:KRY327597 LBU327596:LBU327597 LLQ327596:LLQ327597 LVM327596:LVM327597 MFI327596:MFI327597 MPE327596:MPE327597 MZA327596:MZA327597 NIW327596:NIW327597 NSS327596:NSS327597 OCO327596:OCO327597 OMK327596:OMK327597 OWG327596:OWG327597 PGC327596:PGC327597 PPY327596:PPY327597 PZU327596:PZU327597 QJQ327596:QJQ327597 QTM327596:QTM327597 RDI327596:RDI327597 RNE327596:RNE327597 RXA327596:RXA327597 SGW327596:SGW327597 SQS327596:SQS327597 TAO327596:TAO327597 TKK327596:TKK327597 TUG327596:TUG327597 UEC327596:UEC327597 UNY327596:UNY327597 UXU327596:UXU327597 VHQ327596:VHQ327597 VRM327596:VRM327597 WBI327596:WBI327597 WLE327596:WLE327597 WVA327596:WVA327597 IO393132:IO393133 SK393132:SK393133 ACG393132:ACG393133 AMC393132:AMC393133 AVY393132:AVY393133 BFU393132:BFU393133 BPQ393132:BPQ393133 BZM393132:BZM393133 CJI393132:CJI393133 CTE393132:CTE393133 DDA393132:DDA393133 DMW393132:DMW393133 DWS393132:DWS393133 EGO393132:EGO393133 EQK393132:EQK393133 FAG393132:FAG393133 FKC393132:FKC393133 FTY393132:FTY393133 GDU393132:GDU393133 GNQ393132:GNQ393133 GXM393132:GXM393133 HHI393132:HHI393133 HRE393132:HRE393133 IBA393132:IBA393133 IKW393132:IKW393133 IUS393132:IUS393133 JEO393132:JEO393133 JOK393132:JOK393133 JYG393132:JYG393133 KIC393132:KIC393133 KRY393132:KRY393133 LBU393132:LBU393133 LLQ393132:LLQ393133 LVM393132:LVM393133 MFI393132:MFI393133 MPE393132:MPE393133 MZA393132:MZA393133 NIW393132:NIW393133 NSS393132:NSS393133 OCO393132:OCO393133 OMK393132:OMK393133 OWG393132:OWG393133 PGC393132:PGC393133 PPY393132:PPY393133 PZU393132:PZU393133 QJQ393132:QJQ393133 QTM393132:QTM393133 RDI393132:RDI393133 RNE393132:RNE393133 RXA393132:RXA393133 SGW393132:SGW393133 SQS393132:SQS393133 TAO393132:TAO393133 TKK393132:TKK393133 TUG393132:TUG393133 UEC393132:UEC393133 UNY393132:UNY393133 UXU393132:UXU393133 VHQ393132:VHQ393133 VRM393132:VRM393133 WBI393132:WBI393133 WLE393132:WLE393133 WVA393132:WVA393133 IO458668:IO458669 SK458668:SK458669 ACG458668:ACG458669 AMC458668:AMC458669 AVY458668:AVY458669 BFU458668:BFU458669 BPQ458668:BPQ458669 BZM458668:BZM458669 CJI458668:CJI458669 CTE458668:CTE458669 DDA458668:DDA458669 DMW458668:DMW458669 DWS458668:DWS458669 EGO458668:EGO458669 EQK458668:EQK458669 FAG458668:FAG458669 FKC458668:FKC458669 FTY458668:FTY458669 GDU458668:GDU458669 GNQ458668:GNQ458669 GXM458668:GXM458669 HHI458668:HHI458669 HRE458668:HRE458669 IBA458668:IBA458669 IKW458668:IKW458669 IUS458668:IUS458669 JEO458668:JEO458669 JOK458668:JOK458669 JYG458668:JYG458669 KIC458668:KIC458669 KRY458668:KRY458669 LBU458668:LBU458669 LLQ458668:LLQ458669 LVM458668:LVM458669 MFI458668:MFI458669 MPE458668:MPE458669 MZA458668:MZA458669 NIW458668:NIW458669 NSS458668:NSS458669 OCO458668:OCO458669 OMK458668:OMK458669 OWG458668:OWG458669 PGC458668:PGC458669 PPY458668:PPY458669 PZU458668:PZU458669 QJQ458668:QJQ458669 QTM458668:QTM458669 RDI458668:RDI458669 RNE458668:RNE458669 RXA458668:RXA458669 SGW458668:SGW458669 SQS458668:SQS458669 TAO458668:TAO458669 TKK458668:TKK458669 TUG458668:TUG458669 UEC458668:UEC458669 UNY458668:UNY458669 UXU458668:UXU458669 VHQ458668:VHQ458669 VRM458668:VRM458669 WBI458668:WBI458669 WLE458668:WLE458669 WVA458668:WVA458669 IO524204:IO524205 SK524204:SK524205 ACG524204:ACG524205 AMC524204:AMC524205 AVY524204:AVY524205 BFU524204:BFU524205 BPQ524204:BPQ524205 BZM524204:BZM524205 CJI524204:CJI524205 CTE524204:CTE524205 DDA524204:DDA524205 DMW524204:DMW524205 DWS524204:DWS524205 EGO524204:EGO524205 EQK524204:EQK524205 FAG524204:FAG524205 FKC524204:FKC524205 FTY524204:FTY524205 GDU524204:GDU524205 GNQ524204:GNQ524205 GXM524204:GXM524205 HHI524204:HHI524205 HRE524204:HRE524205 IBA524204:IBA524205 IKW524204:IKW524205 IUS524204:IUS524205 JEO524204:JEO524205 JOK524204:JOK524205 JYG524204:JYG524205 KIC524204:KIC524205 KRY524204:KRY524205 LBU524204:LBU524205 LLQ524204:LLQ524205 LVM524204:LVM524205 MFI524204:MFI524205 MPE524204:MPE524205 MZA524204:MZA524205 NIW524204:NIW524205 NSS524204:NSS524205 OCO524204:OCO524205 OMK524204:OMK524205 OWG524204:OWG524205 PGC524204:PGC524205 PPY524204:PPY524205 PZU524204:PZU524205 QJQ524204:QJQ524205 QTM524204:QTM524205 RDI524204:RDI524205 RNE524204:RNE524205 RXA524204:RXA524205 SGW524204:SGW524205 SQS524204:SQS524205 TAO524204:TAO524205 TKK524204:TKK524205 TUG524204:TUG524205 UEC524204:UEC524205 UNY524204:UNY524205 UXU524204:UXU524205 VHQ524204:VHQ524205 VRM524204:VRM524205 WBI524204:WBI524205 WLE524204:WLE524205 WVA524204:WVA524205 IO589740:IO589741 SK589740:SK589741 ACG589740:ACG589741 AMC589740:AMC589741 AVY589740:AVY589741 BFU589740:BFU589741 BPQ589740:BPQ589741 BZM589740:BZM589741 CJI589740:CJI589741 CTE589740:CTE589741 DDA589740:DDA589741 DMW589740:DMW589741 DWS589740:DWS589741 EGO589740:EGO589741 EQK589740:EQK589741 FAG589740:FAG589741 FKC589740:FKC589741 FTY589740:FTY589741 GDU589740:GDU589741 GNQ589740:GNQ589741 GXM589740:GXM589741 HHI589740:HHI589741 HRE589740:HRE589741 IBA589740:IBA589741 IKW589740:IKW589741 IUS589740:IUS589741 JEO589740:JEO589741 JOK589740:JOK589741 JYG589740:JYG589741 KIC589740:KIC589741 KRY589740:KRY589741 LBU589740:LBU589741 LLQ589740:LLQ589741 LVM589740:LVM589741 MFI589740:MFI589741 MPE589740:MPE589741 MZA589740:MZA589741 NIW589740:NIW589741 NSS589740:NSS589741 OCO589740:OCO589741 OMK589740:OMK589741 OWG589740:OWG589741 PGC589740:PGC589741 PPY589740:PPY589741 PZU589740:PZU589741 QJQ589740:QJQ589741 QTM589740:QTM589741 RDI589740:RDI589741 RNE589740:RNE589741 RXA589740:RXA589741 SGW589740:SGW589741 SQS589740:SQS589741 TAO589740:TAO589741 TKK589740:TKK589741 TUG589740:TUG589741 UEC589740:UEC589741 UNY589740:UNY589741 UXU589740:UXU589741 VHQ589740:VHQ589741 VRM589740:VRM589741 WBI589740:WBI589741 WLE589740:WLE589741 WVA589740:WVA589741 IO655276:IO655277 SK655276:SK655277 ACG655276:ACG655277 AMC655276:AMC655277 AVY655276:AVY655277 BFU655276:BFU655277 BPQ655276:BPQ655277 BZM655276:BZM655277 CJI655276:CJI655277 CTE655276:CTE655277 DDA655276:DDA655277 DMW655276:DMW655277 DWS655276:DWS655277 EGO655276:EGO655277 EQK655276:EQK655277 FAG655276:FAG655277 FKC655276:FKC655277 FTY655276:FTY655277 GDU655276:GDU655277 GNQ655276:GNQ655277 GXM655276:GXM655277 HHI655276:HHI655277 HRE655276:HRE655277 IBA655276:IBA655277 IKW655276:IKW655277 IUS655276:IUS655277 JEO655276:JEO655277 JOK655276:JOK655277 JYG655276:JYG655277 KIC655276:KIC655277 KRY655276:KRY655277 LBU655276:LBU655277 LLQ655276:LLQ655277 LVM655276:LVM655277 MFI655276:MFI655277 MPE655276:MPE655277 MZA655276:MZA655277 NIW655276:NIW655277 NSS655276:NSS655277 OCO655276:OCO655277 OMK655276:OMK655277 OWG655276:OWG655277 PGC655276:PGC655277 PPY655276:PPY655277 PZU655276:PZU655277 QJQ655276:QJQ655277 QTM655276:QTM655277 RDI655276:RDI655277 RNE655276:RNE655277 RXA655276:RXA655277 SGW655276:SGW655277 SQS655276:SQS655277 TAO655276:TAO655277 TKK655276:TKK655277 TUG655276:TUG655277 UEC655276:UEC655277 UNY655276:UNY655277 UXU655276:UXU655277 VHQ655276:VHQ655277 VRM655276:VRM655277 WBI655276:WBI655277 WLE655276:WLE655277 WVA655276:WVA655277 IO720812:IO720813 SK720812:SK720813 ACG720812:ACG720813 AMC720812:AMC720813 AVY720812:AVY720813 BFU720812:BFU720813 BPQ720812:BPQ720813 BZM720812:BZM720813 CJI720812:CJI720813 CTE720812:CTE720813 DDA720812:DDA720813 DMW720812:DMW720813 DWS720812:DWS720813 EGO720812:EGO720813 EQK720812:EQK720813 FAG720812:FAG720813 FKC720812:FKC720813 FTY720812:FTY720813 GDU720812:GDU720813 GNQ720812:GNQ720813 GXM720812:GXM720813 HHI720812:HHI720813 HRE720812:HRE720813 IBA720812:IBA720813 IKW720812:IKW720813 IUS720812:IUS720813 JEO720812:JEO720813 JOK720812:JOK720813 JYG720812:JYG720813 KIC720812:KIC720813 KRY720812:KRY720813 LBU720812:LBU720813 LLQ720812:LLQ720813 LVM720812:LVM720813 MFI720812:MFI720813 MPE720812:MPE720813 MZA720812:MZA720813 NIW720812:NIW720813 NSS720812:NSS720813 OCO720812:OCO720813 OMK720812:OMK720813 OWG720812:OWG720813 PGC720812:PGC720813 PPY720812:PPY720813 PZU720812:PZU720813 QJQ720812:QJQ720813 QTM720812:QTM720813 RDI720812:RDI720813 RNE720812:RNE720813 RXA720812:RXA720813 SGW720812:SGW720813 SQS720812:SQS720813 TAO720812:TAO720813 TKK720812:TKK720813 TUG720812:TUG720813 UEC720812:UEC720813 UNY720812:UNY720813 UXU720812:UXU720813 VHQ720812:VHQ720813 VRM720812:VRM720813 WBI720812:WBI720813 WLE720812:WLE720813 WVA720812:WVA720813 IO786348:IO786349 SK786348:SK786349 ACG786348:ACG786349 AMC786348:AMC786349 AVY786348:AVY786349 BFU786348:BFU786349 BPQ786348:BPQ786349 BZM786348:BZM786349 CJI786348:CJI786349 CTE786348:CTE786349 DDA786348:DDA786349 DMW786348:DMW786349 DWS786348:DWS786349 EGO786348:EGO786349 EQK786348:EQK786349 FAG786348:FAG786349 FKC786348:FKC786349 FTY786348:FTY786349 GDU786348:GDU786349 GNQ786348:GNQ786349 GXM786348:GXM786349 HHI786348:HHI786349 HRE786348:HRE786349 IBA786348:IBA786349 IKW786348:IKW786349 IUS786348:IUS786349 JEO786348:JEO786349 JOK786348:JOK786349 JYG786348:JYG786349 KIC786348:KIC786349 KRY786348:KRY786349 LBU786348:LBU786349 LLQ786348:LLQ786349 LVM786348:LVM786349 MFI786348:MFI786349 MPE786348:MPE786349 MZA786348:MZA786349 NIW786348:NIW786349 NSS786348:NSS786349 OCO786348:OCO786349 OMK786348:OMK786349 OWG786348:OWG786349 PGC786348:PGC786349 PPY786348:PPY786349 PZU786348:PZU786349 QJQ786348:QJQ786349 QTM786348:QTM786349 RDI786348:RDI786349 RNE786348:RNE786349 RXA786348:RXA786349 SGW786348:SGW786349 SQS786348:SQS786349 TAO786348:TAO786349 TKK786348:TKK786349 TUG786348:TUG786349 UEC786348:UEC786349 UNY786348:UNY786349 UXU786348:UXU786349 VHQ786348:VHQ786349 VRM786348:VRM786349 WBI786348:WBI786349 WLE786348:WLE786349 WVA786348:WVA786349 IO851884:IO851885 SK851884:SK851885 ACG851884:ACG851885 AMC851884:AMC851885 AVY851884:AVY851885 BFU851884:BFU851885 BPQ851884:BPQ851885 BZM851884:BZM851885 CJI851884:CJI851885 CTE851884:CTE851885 DDA851884:DDA851885 DMW851884:DMW851885 DWS851884:DWS851885 EGO851884:EGO851885 EQK851884:EQK851885 FAG851884:FAG851885 FKC851884:FKC851885 FTY851884:FTY851885 GDU851884:GDU851885 GNQ851884:GNQ851885 GXM851884:GXM851885 HHI851884:HHI851885 HRE851884:HRE851885 IBA851884:IBA851885 IKW851884:IKW851885 IUS851884:IUS851885 JEO851884:JEO851885 JOK851884:JOK851885 JYG851884:JYG851885 KIC851884:KIC851885 KRY851884:KRY851885 LBU851884:LBU851885 LLQ851884:LLQ851885 LVM851884:LVM851885 MFI851884:MFI851885 MPE851884:MPE851885 MZA851884:MZA851885 NIW851884:NIW851885 NSS851884:NSS851885 OCO851884:OCO851885 OMK851884:OMK851885 OWG851884:OWG851885 PGC851884:PGC851885 PPY851884:PPY851885 PZU851884:PZU851885 QJQ851884:QJQ851885 QTM851884:QTM851885 RDI851884:RDI851885 RNE851884:RNE851885 RXA851884:RXA851885 SGW851884:SGW851885 SQS851884:SQS851885 TAO851884:TAO851885 TKK851884:TKK851885 TUG851884:TUG851885 UEC851884:UEC851885 UNY851884:UNY851885 UXU851884:UXU851885 VHQ851884:VHQ851885 VRM851884:VRM851885 WBI851884:WBI851885 WLE851884:WLE851885 WVA851884:WVA851885 IO917420:IO917421 SK917420:SK917421 ACG917420:ACG917421 AMC917420:AMC917421 AVY917420:AVY917421 BFU917420:BFU917421 BPQ917420:BPQ917421 BZM917420:BZM917421 CJI917420:CJI917421 CTE917420:CTE917421 DDA917420:DDA917421 DMW917420:DMW917421 DWS917420:DWS917421 EGO917420:EGO917421 EQK917420:EQK917421 FAG917420:FAG917421 FKC917420:FKC917421 FTY917420:FTY917421 GDU917420:GDU917421 GNQ917420:GNQ917421 GXM917420:GXM917421 HHI917420:HHI917421 HRE917420:HRE917421 IBA917420:IBA917421 IKW917420:IKW917421 IUS917420:IUS917421 JEO917420:JEO917421 JOK917420:JOK917421 JYG917420:JYG917421 KIC917420:KIC917421 KRY917420:KRY917421 LBU917420:LBU917421 LLQ917420:LLQ917421 LVM917420:LVM917421 MFI917420:MFI917421 MPE917420:MPE917421 MZA917420:MZA917421 NIW917420:NIW917421 NSS917420:NSS917421 OCO917420:OCO917421 OMK917420:OMK917421 OWG917420:OWG917421 PGC917420:PGC917421 PPY917420:PPY917421 PZU917420:PZU917421 QJQ917420:QJQ917421 QTM917420:QTM917421 RDI917420:RDI917421 RNE917420:RNE917421 RXA917420:RXA917421 SGW917420:SGW917421 SQS917420:SQS917421 TAO917420:TAO917421 TKK917420:TKK917421 TUG917420:TUG917421 UEC917420:UEC917421 UNY917420:UNY917421 UXU917420:UXU917421 VHQ917420:VHQ917421 VRM917420:VRM917421 WBI917420:WBI917421 WLE917420:WLE917421 WVA917420:WVA917421 IO982956:IO982957 SK982956:SK982957 ACG982956:ACG982957 AMC982956:AMC982957 AVY982956:AVY982957 BFU982956:BFU982957 BPQ982956:BPQ982957 BZM982956:BZM982957 CJI982956:CJI982957 CTE982956:CTE982957 DDA982956:DDA982957 DMW982956:DMW982957 DWS982956:DWS982957 EGO982956:EGO982957 EQK982956:EQK982957 FAG982956:FAG982957 FKC982956:FKC982957 FTY982956:FTY982957 GDU982956:GDU982957 GNQ982956:GNQ982957 GXM982956:GXM982957 HHI982956:HHI982957 HRE982956:HRE982957 IBA982956:IBA982957 IKW982956:IKW982957 IUS982956:IUS982957 JEO982956:JEO982957 JOK982956:JOK982957 JYG982956:JYG982957 KIC982956:KIC982957 KRY982956:KRY982957 LBU982956:LBU982957 LLQ982956:LLQ982957 LVM982956:LVM982957 MFI982956:MFI982957 MPE982956:MPE982957 MZA982956:MZA982957 NIW982956:NIW982957 NSS982956:NSS982957 OCO982956:OCO982957 OMK982956:OMK982957 OWG982956:OWG982957 PGC982956:PGC982957 PPY982956:PPY982957 PZU982956:PZU982957 QJQ982956:QJQ982957 QTM982956:QTM982957 RDI982956:RDI982957 RNE982956:RNE982957 RXA982956:RXA982957 SGW982956:SGW982957 SQS982956:SQS982957 TAO982956:TAO982957 TKK982956:TKK982957 TUG982956:TUG982957 UEC982956:UEC982957 UNY982956:UNY982957 UXU982956:UXU982957 VHQ982956:VHQ982957 VRM982956:VRM982957 WBI982956:WBI982957 WLE982956:WLE982957 WVA982956:WVA982957 IO65429:IO65450 SK65429:SK65450 ACG65429:ACG65450 AMC65429:AMC65450 AVY65429:AVY65450 BFU65429:BFU65450 BPQ65429:BPQ65450 BZM65429:BZM65450 CJI65429:CJI65450 CTE65429:CTE65450 DDA65429:DDA65450 DMW65429:DMW65450 DWS65429:DWS65450 EGO65429:EGO65450 EQK65429:EQK65450 FAG65429:FAG65450 FKC65429:FKC65450 FTY65429:FTY65450 GDU65429:GDU65450 GNQ65429:GNQ65450 GXM65429:GXM65450 HHI65429:HHI65450 HRE65429:HRE65450 IBA65429:IBA65450 IKW65429:IKW65450 IUS65429:IUS65450 JEO65429:JEO65450 JOK65429:JOK65450 JYG65429:JYG65450 KIC65429:KIC65450 KRY65429:KRY65450 LBU65429:LBU65450 LLQ65429:LLQ65450 LVM65429:LVM65450 MFI65429:MFI65450 MPE65429:MPE65450 MZA65429:MZA65450 NIW65429:NIW65450 NSS65429:NSS65450 OCO65429:OCO65450 OMK65429:OMK65450 OWG65429:OWG65450 PGC65429:PGC65450 PPY65429:PPY65450 PZU65429:PZU65450 QJQ65429:QJQ65450 QTM65429:QTM65450 RDI65429:RDI65450 RNE65429:RNE65450 RXA65429:RXA65450 SGW65429:SGW65450 SQS65429:SQS65450 TAO65429:TAO65450 TKK65429:TKK65450 TUG65429:TUG65450 UEC65429:UEC65450 UNY65429:UNY65450 UXU65429:UXU65450 VHQ65429:VHQ65450 VRM65429:VRM65450 WBI65429:WBI65450 WLE65429:WLE65450 WVA65429:WVA65450 IO130965:IO130986 SK130965:SK130986 ACG130965:ACG130986 AMC130965:AMC130986 AVY130965:AVY130986 BFU130965:BFU130986 BPQ130965:BPQ130986 BZM130965:BZM130986 CJI130965:CJI130986 CTE130965:CTE130986 DDA130965:DDA130986 DMW130965:DMW130986 DWS130965:DWS130986 EGO130965:EGO130986 EQK130965:EQK130986 FAG130965:FAG130986 FKC130965:FKC130986 FTY130965:FTY130986 GDU130965:GDU130986 GNQ130965:GNQ130986 GXM130965:GXM130986 HHI130965:HHI130986 HRE130965:HRE130986 IBA130965:IBA130986 IKW130965:IKW130986 IUS130965:IUS130986 JEO130965:JEO130986 JOK130965:JOK130986 JYG130965:JYG130986 KIC130965:KIC130986 KRY130965:KRY130986 LBU130965:LBU130986 LLQ130965:LLQ130986 LVM130965:LVM130986 MFI130965:MFI130986 MPE130965:MPE130986 MZA130965:MZA130986 NIW130965:NIW130986 NSS130965:NSS130986 OCO130965:OCO130986 OMK130965:OMK130986 OWG130965:OWG130986 PGC130965:PGC130986 PPY130965:PPY130986 PZU130965:PZU130986 QJQ130965:QJQ130986 QTM130965:QTM130986 RDI130965:RDI130986 RNE130965:RNE130986 RXA130965:RXA130986 SGW130965:SGW130986 SQS130965:SQS130986 TAO130965:TAO130986 TKK130965:TKK130986 TUG130965:TUG130986 UEC130965:UEC130986 UNY130965:UNY130986 UXU130965:UXU130986 VHQ130965:VHQ130986 VRM130965:VRM130986 WBI130965:WBI130986 WLE130965:WLE130986 WVA130965:WVA130986 IO196501:IO196522 SK196501:SK196522 ACG196501:ACG196522 AMC196501:AMC196522 AVY196501:AVY196522 BFU196501:BFU196522 BPQ196501:BPQ196522 BZM196501:BZM196522 CJI196501:CJI196522 CTE196501:CTE196522 DDA196501:DDA196522 DMW196501:DMW196522 DWS196501:DWS196522 EGO196501:EGO196522 EQK196501:EQK196522 FAG196501:FAG196522 FKC196501:FKC196522 FTY196501:FTY196522 GDU196501:GDU196522 GNQ196501:GNQ196522 GXM196501:GXM196522 HHI196501:HHI196522 HRE196501:HRE196522 IBA196501:IBA196522 IKW196501:IKW196522 IUS196501:IUS196522 JEO196501:JEO196522 JOK196501:JOK196522 JYG196501:JYG196522 KIC196501:KIC196522 KRY196501:KRY196522 LBU196501:LBU196522 LLQ196501:LLQ196522 LVM196501:LVM196522 MFI196501:MFI196522 MPE196501:MPE196522 MZA196501:MZA196522 NIW196501:NIW196522 NSS196501:NSS196522 OCO196501:OCO196522 OMK196501:OMK196522 OWG196501:OWG196522 PGC196501:PGC196522 PPY196501:PPY196522 PZU196501:PZU196522 QJQ196501:QJQ196522 QTM196501:QTM196522 RDI196501:RDI196522 RNE196501:RNE196522 RXA196501:RXA196522 SGW196501:SGW196522 SQS196501:SQS196522 TAO196501:TAO196522 TKK196501:TKK196522 TUG196501:TUG196522 UEC196501:UEC196522 UNY196501:UNY196522 UXU196501:UXU196522 VHQ196501:VHQ196522 VRM196501:VRM196522 WBI196501:WBI196522 WLE196501:WLE196522 WVA196501:WVA196522 IO262037:IO262058 SK262037:SK262058 ACG262037:ACG262058 AMC262037:AMC262058 AVY262037:AVY262058 BFU262037:BFU262058 BPQ262037:BPQ262058 BZM262037:BZM262058 CJI262037:CJI262058 CTE262037:CTE262058 DDA262037:DDA262058 DMW262037:DMW262058 DWS262037:DWS262058 EGO262037:EGO262058 EQK262037:EQK262058 FAG262037:FAG262058 FKC262037:FKC262058 FTY262037:FTY262058 GDU262037:GDU262058 GNQ262037:GNQ262058 GXM262037:GXM262058 HHI262037:HHI262058 HRE262037:HRE262058 IBA262037:IBA262058 IKW262037:IKW262058 IUS262037:IUS262058 JEO262037:JEO262058 JOK262037:JOK262058 JYG262037:JYG262058 KIC262037:KIC262058 KRY262037:KRY262058 LBU262037:LBU262058 LLQ262037:LLQ262058 LVM262037:LVM262058 MFI262037:MFI262058 MPE262037:MPE262058 MZA262037:MZA262058 NIW262037:NIW262058 NSS262037:NSS262058 OCO262037:OCO262058 OMK262037:OMK262058 OWG262037:OWG262058 PGC262037:PGC262058 PPY262037:PPY262058 PZU262037:PZU262058 QJQ262037:QJQ262058 QTM262037:QTM262058 RDI262037:RDI262058 RNE262037:RNE262058 RXA262037:RXA262058 SGW262037:SGW262058 SQS262037:SQS262058 TAO262037:TAO262058 TKK262037:TKK262058 TUG262037:TUG262058 UEC262037:UEC262058 UNY262037:UNY262058 UXU262037:UXU262058 VHQ262037:VHQ262058 VRM262037:VRM262058 WBI262037:WBI262058 WLE262037:WLE262058 WVA262037:WVA262058 IO327573:IO327594 SK327573:SK327594 ACG327573:ACG327594 AMC327573:AMC327594 AVY327573:AVY327594 BFU327573:BFU327594 BPQ327573:BPQ327594 BZM327573:BZM327594 CJI327573:CJI327594 CTE327573:CTE327594 DDA327573:DDA327594 DMW327573:DMW327594 DWS327573:DWS327594 EGO327573:EGO327594 EQK327573:EQK327594 FAG327573:FAG327594 FKC327573:FKC327594 FTY327573:FTY327594 GDU327573:GDU327594 GNQ327573:GNQ327594 GXM327573:GXM327594 HHI327573:HHI327594 HRE327573:HRE327594 IBA327573:IBA327594 IKW327573:IKW327594 IUS327573:IUS327594 JEO327573:JEO327594 JOK327573:JOK327594 JYG327573:JYG327594 KIC327573:KIC327594 KRY327573:KRY327594 LBU327573:LBU327594 LLQ327573:LLQ327594 LVM327573:LVM327594 MFI327573:MFI327594 MPE327573:MPE327594 MZA327573:MZA327594 NIW327573:NIW327594 NSS327573:NSS327594 OCO327573:OCO327594 OMK327573:OMK327594 OWG327573:OWG327594 PGC327573:PGC327594 PPY327573:PPY327594 PZU327573:PZU327594 QJQ327573:QJQ327594 QTM327573:QTM327594 RDI327573:RDI327594 RNE327573:RNE327594 RXA327573:RXA327594 SGW327573:SGW327594 SQS327573:SQS327594 TAO327573:TAO327594 TKK327573:TKK327594 TUG327573:TUG327594 UEC327573:UEC327594 UNY327573:UNY327594 UXU327573:UXU327594 VHQ327573:VHQ327594 VRM327573:VRM327594 WBI327573:WBI327594 WLE327573:WLE327594 WVA327573:WVA327594 IO393109:IO393130 SK393109:SK393130 ACG393109:ACG393130 AMC393109:AMC393130 AVY393109:AVY393130 BFU393109:BFU393130 BPQ393109:BPQ393130 BZM393109:BZM393130 CJI393109:CJI393130 CTE393109:CTE393130 DDA393109:DDA393130 DMW393109:DMW393130 DWS393109:DWS393130 EGO393109:EGO393130 EQK393109:EQK393130 FAG393109:FAG393130 FKC393109:FKC393130 FTY393109:FTY393130 GDU393109:GDU393130 GNQ393109:GNQ393130 GXM393109:GXM393130 HHI393109:HHI393130 HRE393109:HRE393130 IBA393109:IBA393130 IKW393109:IKW393130 IUS393109:IUS393130 JEO393109:JEO393130 JOK393109:JOK393130 JYG393109:JYG393130 KIC393109:KIC393130 KRY393109:KRY393130 LBU393109:LBU393130 LLQ393109:LLQ393130 LVM393109:LVM393130 MFI393109:MFI393130 MPE393109:MPE393130 MZA393109:MZA393130 NIW393109:NIW393130 NSS393109:NSS393130 OCO393109:OCO393130 OMK393109:OMK393130 OWG393109:OWG393130 PGC393109:PGC393130 PPY393109:PPY393130 PZU393109:PZU393130 QJQ393109:QJQ393130 QTM393109:QTM393130 RDI393109:RDI393130 RNE393109:RNE393130 RXA393109:RXA393130 SGW393109:SGW393130 SQS393109:SQS393130 TAO393109:TAO393130 TKK393109:TKK393130 TUG393109:TUG393130 UEC393109:UEC393130 UNY393109:UNY393130 UXU393109:UXU393130 VHQ393109:VHQ393130 VRM393109:VRM393130 WBI393109:WBI393130 WLE393109:WLE393130 WVA393109:WVA393130 IO458645:IO458666 SK458645:SK458666 ACG458645:ACG458666 AMC458645:AMC458666 AVY458645:AVY458666 BFU458645:BFU458666 BPQ458645:BPQ458666 BZM458645:BZM458666 CJI458645:CJI458666 CTE458645:CTE458666 DDA458645:DDA458666 DMW458645:DMW458666 DWS458645:DWS458666 EGO458645:EGO458666 EQK458645:EQK458666 FAG458645:FAG458666 FKC458645:FKC458666 FTY458645:FTY458666 GDU458645:GDU458666 GNQ458645:GNQ458666 GXM458645:GXM458666 HHI458645:HHI458666 HRE458645:HRE458666 IBA458645:IBA458666 IKW458645:IKW458666 IUS458645:IUS458666 JEO458645:JEO458666 JOK458645:JOK458666 JYG458645:JYG458666 KIC458645:KIC458666 KRY458645:KRY458666 LBU458645:LBU458666 LLQ458645:LLQ458666 LVM458645:LVM458666 MFI458645:MFI458666 MPE458645:MPE458666 MZA458645:MZA458666 NIW458645:NIW458666 NSS458645:NSS458666 OCO458645:OCO458666 OMK458645:OMK458666 OWG458645:OWG458666 PGC458645:PGC458666 PPY458645:PPY458666 PZU458645:PZU458666 QJQ458645:QJQ458666 QTM458645:QTM458666 RDI458645:RDI458666 RNE458645:RNE458666 RXA458645:RXA458666 SGW458645:SGW458666 SQS458645:SQS458666 TAO458645:TAO458666 TKK458645:TKK458666 TUG458645:TUG458666 UEC458645:UEC458666 UNY458645:UNY458666 UXU458645:UXU458666 VHQ458645:VHQ458666 VRM458645:VRM458666 WBI458645:WBI458666 WLE458645:WLE458666 WVA458645:WVA458666 IO524181:IO524202 SK524181:SK524202 ACG524181:ACG524202 AMC524181:AMC524202 AVY524181:AVY524202 BFU524181:BFU524202 BPQ524181:BPQ524202 BZM524181:BZM524202 CJI524181:CJI524202 CTE524181:CTE524202 DDA524181:DDA524202 DMW524181:DMW524202 DWS524181:DWS524202 EGO524181:EGO524202 EQK524181:EQK524202 FAG524181:FAG524202 FKC524181:FKC524202 FTY524181:FTY524202 GDU524181:GDU524202 GNQ524181:GNQ524202 GXM524181:GXM524202 HHI524181:HHI524202 HRE524181:HRE524202 IBA524181:IBA524202 IKW524181:IKW524202 IUS524181:IUS524202 JEO524181:JEO524202 JOK524181:JOK524202 JYG524181:JYG524202 KIC524181:KIC524202 KRY524181:KRY524202 LBU524181:LBU524202 LLQ524181:LLQ524202 LVM524181:LVM524202 MFI524181:MFI524202 MPE524181:MPE524202 MZA524181:MZA524202 NIW524181:NIW524202 NSS524181:NSS524202 OCO524181:OCO524202 OMK524181:OMK524202 OWG524181:OWG524202 PGC524181:PGC524202 PPY524181:PPY524202 PZU524181:PZU524202 QJQ524181:QJQ524202 QTM524181:QTM524202 RDI524181:RDI524202 RNE524181:RNE524202 RXA524181:RXA524202 SGW524181:SGW524202 SQS524181:SQS524202 TAO524181:TAO524202 TKK524181:TKK524202 TUG524181:TUG524202 UEC524181:UEC524202 UNY524181:UNY524202 UXU524181:UXU524202 VHQ524181:VHQ524202 VRM524181:VRM524202 WBI524181:WBI524202 WLE524181:WLE524202 WVA524181:WVA524202 IO589717:IO589738 SK589717:SK589738 ACG589717:ACG589738 AMC589717:AMC589738 AVY589717:AVY589738 BFU589717:BFU589738 BPQ589717:BPQ589738 BZM589717:BZM589738 CJI589717:CJI589738 CTE589717:CTE589738 DDA589717:DDA589738 DMW589717:DMW589738 DWS589717:DWS589738 EGO589717:EGO589738 EQK589717:EQK589738 FAG589717:FAG589738 FKC589717:FKC589738 FTY589717:FTY589738 GDU589717:GDU589738 GNQ589717:GNQ589738 GXM589717:GXM589738 HHI589717:HHI589738 HRE589717:HRE589738 IBA589717:IBA589738 IKW589717:IKW589738 IUS589717:IUS589738 JEO589717:JEO589738 JOK589717:JOK589738 JYG589717:JYG589738 KIC589717:KIC589738 KRY589717:KRY589738 LBU589717:LBU589738 LLQ589717:LLQ589738 LVM589717:LVM589738 MFI589717:MFI589738 MPE589717:MPE589738 MZA589717:MZA589738 NIW589717:NIW589738 NSS589717:NSS589738 OCO589717:OCO589738 OMK589717:OMK589738 OWG589717:OWG589738 PGC589717:PGC589738 PPY589717:PPY589738 PZU589717:PZU589738 QJQ589717:QJQ589738 QTM589717:QTM589738 RDI589717:RDI589738 RNE589717:RNE589738 RXA589717:RXA589738 SGW589717:SGW589738 SQS589717:SQS589738 TAO589717:TAO589738 TKK589717:TKK589738 TUG589717:TUG589738 UEC589717:UEC589738 UNY589717:UNY589738 UXU589717:UXU589738 VHQ589717:VHQ589738 VRM589717:VRM589738 WBI589717:WBI589738 WLE589717:WLE589738 WVA589717:WVA589738 IO655253:IO655274 SK655253:SK655274 ACG655253:ACG655274 AMC655253:AMC655274 AVY655253:AVY655274 BFU655253:BFU655274 BPQ655253:BPQ655274 BZM655253:BZM655274 CJI655253:CJI655274 CTE655253:CTE655274 DDA655253:DDA655274 DMW655253:DMW655274 DWS655253:DWS655274 EGO655253:EGO655274 EQK655253:EQK655274 FAG655253:FAG655274 FKC655253:FKC655274 FTY655253:FTY655274 GDU655253:GDU655274 GNQ655253:GNQ655274 GXM655253:GXM655274 HHI655253:HHI655274 HRE655253:HRE655274 IBA655253:IBA655274 IKW655253:IKW655274 IUS655253:IUS655274 JEO655253:JEO655274 JOK655253:JOK655274 JYG655253:JYG655274 KIC655253:KIC655274 KRY655253:KRY655274 LBU655253:LBU655274 LLQ655253:LLQ655274 LVM655253:LVM655274 MFI655253:MFI655274 MPE655253:MPE655274 MZA655253:MZA655274 NIW655253:NIW655274 NSS655253:NSS655274 OCO655253:OCO655274 OMK655253:OMK655274 OWG655253:OWG655274 PGC655253:PGC655274 PPY655253:PPY655274 PZU655253:PZU655274 QJQ655253:QJQ655274 QTM655253:QTM655274 RDI655253:RDI655274 RNE655253:RNE655274 RXA655253:RXA655274 SGW655253:SGW655274 SQS655253:SQS655274 TAO655253:TAO655274 TKK655253:TKK655274 TUG655253:TUG655274 UEC655253:UEC655274 UNY655253:UNY655274 UXU655253:UXU655274 VHQ655253:VHQ655274 VRM655253:VRM655274 WBI655253:WBI655274 WLE655253:WLE655274 WVA655253:WVA655274 IO720789:IO720810 SK720789:SK720810 ACG720789:ACG720810 AMC720789:AMC720810 AVY720789:AVY720810 BFU720789:BFU720810 BPQ720789:BPQ720810 BZM720789:BZM720810 CJI720789:CJI720810 CTE720789:CTE720810 DDA720789:DDA720810 DMW720789:DMW720810 DWS720789:DWS720810 EGO720789:EGO720810 EQK720789:EQK720810 FAG720789:FAG720810 FKC720789:FKC720810 FTY720789:FTY720810 GDU720789:GDU720810 GNQ720789:GNQ720810 GXM720789:GXM720810 HHI720789:HHI720810 HRE720789:HRE720810 IBA720789:IBA720810 IKW720789:IKW720810 IUS720789:IUS720810 JEO720789:JEO720810 JOK720789:JOK720810 JYG720789:JYG720810 KIC720789:KIC720810 KRY720789:KRY720810 LBU720789:LBU720810 LLQ720789:LLQ720810 LVM720789:LVM720810 MFI720789:MFI720810 MPE720789:MPE720810 MZA720789:MZA720810 NIW720789:NIW720810 NSS720789:NSS720810 OCO720789:OCO720810 OMK720789:OMK720810 OWG720789:OWG720810 PGC720789:PGC720810 PPY720789:PPY720810 PZU720789:PZU720810 QJQ720789:QJQ720810 QTM720789:QTM720810 RDI720789:RDI720810 RNE720789:RNE720810 RXA720789:RXA720810 SGW720789:SGW720810 SQS720789:SQS720810 TAO720789:TAO720810 TKK720789:TKK720810 TUG720789:TUG720810 UEC720789:UEC720810 UNY720789:UNY720810 UXU720789:UXU720810 VHQ720789:VHQ720810 VRM720789:VRM720810 WBI720789:WBI720810 WLE720789:WLE720810 WVA720789:WVA720810 IO786325:IO786346 SK786325:SK786346 ACG786325:ACG786346 AMC786325:AMC786346 AVY786325:AVY786346 BFU786325:BFU786346 BPQ786325:BPQ786346 BZM786325:BZM786346 CJI786325:CJI786346 CTE786325:CTE786346 DDA786325:DDA786346 DMW786325:DMW786346 DWS786325:DWS786346 EGO786325:EGO786346 EQK786325:EQK786346 FAG786325:FAG786346 FKC786325:FKC786346 FTY786325:FTY786346 GDU786325:GDU786346 GNQ786325:GNQ786346 GXM786325:GXM786346 HHI786325:HHI786346 HRE786325:HRE786346 IBA786325:IBA786346 IKW786325:IKW786346 IUS786325:IUS786346 JEO786325:JEO786346 JOK786325:JOK786346 JYG786325:JYG786346 KIC786325:KIC786346 KRY786325:KRY786346 LBU786325:LBU786346 LLQ786325:LLQ786346 LVM786325:LVM786346 MFI786325:MFI786346 MPE786325:MPE786346 MZA786325:MZA786346 NIW786325:NIW786346 NSS786325:NSS786346 OCO786325:OCO786346 OMK786325:OMK786346 OWG786325:OWG786346 PGC786325:PGC786346 PPY786325:PPY786346 PZU786325:PZU786346 QJQ786325:QJQ786346 QTM786325:QTM786346 RDI786325:RDI786346 RNE786325:RNE786346 RXA786325:RXA786346 SGW786325:SGW786346 SQS786325:SQS786346 TAO786325:TAO786346 TKK786325:TKK786346 TUG786325:TUG786346 UEC786325:UEC786346 UNY786325:UNY786346 UXU786325:UXU786346 VHQ786325:VHQ786346 VRM786325:VRM786346 WBI786325:WBI786346 WLE786325:WLE786346 WVA786325:WVA786346 IO851861:IO851882 SK851861:SK851882 ACG851861:ACG851882 AMC851861:AMC851882 AVY851861:AVY851882 BFU851861:BFU851882 BPQ851861:BPQ851882 BZM851861:BZM851882 CJI851861:CJI851882 CTE851861:CTE851882 DDA851861:DDA851882 DMW851861:DMW851882 DWS851861:DWS851882 EGO851861:EGO851882 EQK851861:EQK851882 FAG851861:FAG851882 FKC851861:FKC851882 FTY851861:FTY851882 GDU851861:GDU851882 GNQ851861:GNQ851882 GXM851861:GXM851882 HHI851861:HHI851882 HRE851861:HRE851882 IBA851861:IBA851882 IKW851861:IKW851882 IUS851861:IUS851882 JEO851861:JEO851882 JOK851861:JOK851882 JYG851861:JYG851882 KIC851861:KIC851882 KRY851861:KRY851882 LBU851861:LBU851882 LLQ851861:LLQ851882 LVM851861:LVM851882 MFI851861:MFI851882 MPE851861:MPE851882 MZA851861:MZA851882 NIW851861:NIW851882 NSS851861:NSS851882 OCO851861:OCO851882 OMK851861:OMK851882 OWG851861:OWG851882 PGC851861:PGC851882 PPY851861:PPY851882 PZU851861:PZU851882 QJQ851861:QJQ851882 QTM851861:QTM851882 RDI851861:RDI851882 RNE851861:RNE851882 RXA851861:RXA851882 SGW851861:SGW851882 SQS851861:SQS851882 TAO851861:TAO851882 TKK851861:TKK851882 TUG851861:TUG851882 UEC851861:UEC851882 UNY851861:UNY851882 UXU851861:UXU851882 VHQ851861:VHQ851882 VRM851861:VRM851882 WBI851861:WBI851882 WLE851861:WLE851882 WVA851861:WVA851882 IO917397:IO917418 SK917397:SK917418 ACG917397:ACG917418 AMC917397:AMC917418 AVY917397:AVY917418 BFU917397:BFU917418 BPQ917397:BPQ917418 BZM917397:BZM917418 CJI917397:CJI917418 CTE917397:CTE917418 DDA917397:DDA917418 DMW917397:DMW917418 DWS917397:DWS917418 EGO917397:EGO917418 EQK917397:EQK917418 FAG917397:FAG917418 FKC917397:FKC917418 FTY917397:FTY917418 GDU917397:GDU917418 GNQ917397:GNQ917418 GXM917397:GXM917418 HHI917397:HHI917418 HRE917397:HRE917418 IBA917397:IBA917418 IKW917397:IKW917418 IUS917397:IUS917418 JEO917397:JEO917418 JOK917397:JOK917418 JYG917397:JYG917418 KIC917397:KIC917418 KRY917397:KRY917418 LBU917397:LBU917418 LLQ917397:LLQ917418 LVM917397:LVM917418 MFI917397:MFI917418 MPE917397:MPE917418 MZA917397:MZA917418 NIW917397:NIW917418 NSS917397:NSS917418 OCO917397:OCO917418 OMK917397:OMK917418 OWG917397:OWG917418 PGC917397:PGC917418 PPY917397:PPY917418 PZU917397:PZU917418 QJQ917397:QJQ917418 QTM917397:QTM917418 RDI917397:RDI917418 RNE917397:RNE917418 RXA917397:RXA917418 SGW917397:SGW917418 SQS917397:SQS917418 TAO917397:TAO917418 TKK917397:TKK917418 TUG917397:TUG917418 UEC917397:UEC917418 UNY917397:UNY917418 UXU917397:UXU917418 VHQ917397:VHQ917418 VRM917397:VRM917418 WBI917397:WBI917418 WLE917397:WLE917418 WVA917397:WVA917418 IO982933:IO982954 SK982933:SK982954 ACG982933:ACG982954 AMC982933:AMC982954 AVY982933:AVY982954 BFU982933:BFU982954 BPQ982933:BPQ982954 BZM982933:BZM982954 CJI982933:CJI982954 CTE982933:CTE982954 DDA982933:DDA982954 DMW982933:DMW982954 DWS982933:DWS982954 EGO982933:EGO982954 EQK982933:EQK982954 FAG982933:FAG982954 FKC982933:FKC982954 FTY982933:FTY982954 GDU982933:GDU982954 GNQ982933:GNQ982954 GXM982933:GXM982954 HHI982933:HHI982954 HRE982933:HRE982954 IBA982933:IBA982954 IKW982933:IKW982954 IUS982933:IUS982954 JEO982933:JEO982954 JOK982933:JOK982954 JYG982933:JYG982954 KIC982933:KIC982954 KRY982933:KRY982954 LBU982933:LBU982954 LLQ982933:LLQ982954 LVM982933:LVM982954 MFI982933:MFI982954 MPE982933:MPE982954 MZA982933:MZA982954 NIW982933:NIW982954 NSS982933:NSS982954 OCO982933:OCO982954 OMK982933:OMK982954 OWG982933:OWG982954 PGC982933:PGC982954 PPY982933:PPY982954 PZU982933:PZU982954 QJQ982933:QJQ982954 QTM982933:QTM982954 RDI982933:RDI982954 RNE982933:RNE982954 RXA982933:RXA982954 SGW982933:SGW982954 SQS982933:SQS982954 TAO982933:TAO982954 TKK982933:TKK982954 TUG982933:TUG982954 UEC982933:UEC982954 UNY982933:UNY982954 UXU982933:UXU982954 VHQ982933:VHQ982954 VRM982933:VRM982954 WBI982933:WBI982954 WLE982933:WLE982954 WVA982933:WVA982954 IO65379:IO65427 SK65379:SK65427 ACG65379:ACG65427 AMC65379:AMC65427 AVY65379:AVY65427 BFU65379:BFU65427 BPQ65379:BPQ65427 BZM65379:BZM65427 CJI65379:CJI65427 CTE65379:CTE65427 DDA65379:DDA65427 DMW65379:DMW65427 DWS65379:DWS65427 EGO65379:EGO65427 EQK65379:EQK65427 FAG65379:FAG65427 FKC65379:FKC65427 FTY65379:FTY65427 GDU65379:GDU65427 GNQ65379:GNQ65427 GXM65379:GXM65427 HHI65379:HHI65427 HRE65379:HRE65427 IBA65379:IBA65427 IKW65379:IKW65427 IUS65379:IUS65427 JEO65379:JEO65427 JOK65379:JOK65427 JYG65379:JYG65427 KIC65379:KIC65427 KRY65379:KRY65427 LBU65379:LBU65427 LLQ65379:LLQ65427 LVM65379:LVM65427 MFI65379:MFI65427 MPE65379:MPE65427 MZA65379:MZA65427 NIW65379:NIW65427 NSS65379:NSS65427 OCO65379:OCO65427 OMK65379:OMK65427 OWG65379:OWG65427 PGC65379:PGC65427 PPY65379:PPY65427 PZU65379:PZU65427 QJQ65379:QJQ65427 QTM65379:QTM65427 RDI65379:RDI65427 RNE65379:RNE65427 RXA65379:RXA65427 SGW65379:SGW65427 SQS65379:SQS65427 TAO65379:TAO65427 TKK65379:TKK65427 TUG65379:TUG65427 UEC65379:UEC65427 UNY65379:UNY65427 UXU65379:UXU65427 VHQ65379:VHQ65427 VRM65379:VRM65427 WBI65379:WBI65427 WLE65379:WLE65427 WVA65379:WVA65427 IO130915:IO130963 SK130915:SK130963 ACG130915:ACG130963 AMC130915:AMC130963 AVY130915:AVY130963 BFU130915:BFU130963 BPQ130915:BPQ130963 BZM130915:BZM130963 CJI130915:CJI130963 CTE130915:CTE130963 DDA130915:DDA130963 DMW130915:DMW130963 DWS130915:DWS130963 EGO130915:EGO130963 EQK130915:EQK130963 FAG130915:FAG130963 FKC130915:FKC130963 FTY130915:FTY130963 GDU130915:GDU130963 GNQ130915:GNQ130963 GXM130915:GXM130963 HHI130915:HHI130963 HRE130915:HRE130963 IBA130915:IBA130963 IKW130915:IKW130963 IUS130915:IUS130963 JEO130915:JEO130963 JOK130915:JOK130963 JYG130915:JYG130963 KIC130915:KIC130963 KRY130915:KRY130963 LBU130915:LBU130963 LLQ130915:LLQ130963 LVM130915:LVM130963 MFI130915:MFI130963 MPE130915:MPE130963 MZA130915:MZA130963 NIW130915:NIW130963 NSS130915:NSS130963 OCO130915:OCO130963 OMK130915:OMK130963 OWG130915:OWG130963 PGC130915:PGC130963 PPY130915:PPY130963 PZU130915:PZU130963 QJQ130915:QJQ130963 QTM130915:QTM130963 RDI130915:RDI130963 RNE130915:RNE130963 RXA130915:RXA130963 SGW130915:SGW130963 SQS130915:SQS130963 TAO130915:TAO130963 TKK130915:TKK130963 TUG130915:TUG130963 UEC130915:UEC130963 UNY130915:UNY130963 UXU130915:UXU130963 VHQ130915:VHQ130963 VRM130915:VRM130963 WBI130915:WBI130963 WLE130915:WLE130963 WVA130915:WVA130963 IO196451:IO196499 SK196451:SK196499 ACG196451:ACG196499 AMC196451:AMC196499 AVY196451:AVY196499 BFU196451:BFU196499 BPQ196451:BPQ196499 BZM196451:BZM196499 CJI196451:CJI196499 CTE196451:CTE196499 DDA196451:DDA196499 DMW196451:DMW196499 DWS196451:DWS196499 EGO196451:EGO196499 EQK196451:EQK196499 FAG196451:FAG196499 FKC196451:FKC196499 FTY196451:FTY196499 GDU196451:GDU196499 GNQ196451:GNQ196499 GXM196451:GXM196499 HHI196451:HHI196499 HRE196451:HRE196499 IBA196451:IBA196499 IKW196451:IKW196499 IUS196451:IUS196499 JEO196451:JEO196499 JOK196451:JOK196499 JYG196451:JYG196499 KIC196451:KIC196499 KRY196451:KRY196499 LBU196451:LBU196499 LLQ196451:LLQ196499 LVM196451:LVM196499 MFI196451:MFI196499 MPE196451:MPE196499 MZA196451:MZA196499 NIW196451:NIW196499 NSS196451:NSS196499 OCO196451:OCO196499 OMK196451:OMK196499 OWG196451:OWG196499 PGC196451:PGC196499 PPY196451:PPY196499 PZU196451:PZU196499 QJQ196451:QJQ196499 QTM196451:QTM196499 RDI196451:RDI196499 RNE196451:RNE196499 RXA196451:RXA196499 SGW196451:SGW196499 SQS196451:SQS196499 TAO196451:TAO196499 TKK196451:TKK196499 TUG196451:TUG196499 UEC196451:UEC196499 UNY196451:UNY196499 UXU196451:UXU196499 VHQ196451:VHQ196499 VRM196451:VRM196499 WBI196451:WBI196499 WLE196451:WLE196499 WVA196451:WVA196499 IO261987:IO262035 SK261987:SK262035 ACG261987:ACG262035 AMC261987:AMC262035 AVY261987:AVY262035 BFU261987:BFU262035 BPQ261987:BPQ262035 BZM261987:BZM262035 CJI261987:CJI262035 CTE261987:CTE262035 DDA261987:DDA262035 DMW261987:DMW262035 DWS261987:DWS262035 EGO261987:EGO262035 EQK261987:EQK262035 FAG261987:FAG262035 FKC261987:FKC262035 FTY261987:FTY262035 GDU261987:GDU262035 GNQ261987:GNQ262035 GXM261987:GXM262035 HHI261987:HHI262035 HRE261987:HRE262035 IBA261987:IBA262035 IKW261987:IKW262035 IUS261987:IUS262035 JEO261987:JEO262035 JOK261987:JOK262035 JYG261987:JYG262035 KIC261987:KIC262035 KRY261987:KRY262035 LBU261987:LBU262035 LLQ261987:LLQ262035 LVM261987:LVM262035 MFI261987:MFI262035 MPE261987:MPE262035 MZA261987:MZA262035 NIW261987:NIW262035 NSS261987:NSS262035 OCO261987:OCO262035 OMK261987:OMK262035 OWG261987:OWG262035 PGC261987:PGC262035 PPY261987:PPY262035 PZU261987:PZU262035 QJQ261987:QJQ262035 QTM261987:QTM262035 RDI261987:RDI262035 RNE261987:RNE262035 RXA261987:RXA262035 SGW261987:SGW262035 SQS261987:SQS262035 TAO261987:TAO262035 TKK261987:TKK262035 TUG261987:TUG262035 UEC261987:UEC262035 UNY261987:UNY262035 UXU261987:UXU262035 VHQ261987:VHQ262035 VRM261987:VRM262035 WBI261987:WBI262035 WLE261987:WLE262035 WVA261987:WVA262035 IO327523:IO327571 SK327523:SK327571 ACG327523:ACG327571 AMC327523:AMC327571 AVY327523:AVY327571 BFU327523:BFU327571 BPQ327523:BPQ327571 BZM327523:BZM327571 CJI327523:CJI327571 CTE327523:CTE327571 DDA327523:DDA327571 DMW327523:DMW327571 DWS327523:DWS327571 EGO327523:EGO327571 EQK327523:EQK327571 FAG327523:FAG327571 FKC327523:FKC327571 FTY327523:FTY327571 GDU327523:GDU327571 GNQ327523:GNQ327571 GXM327523:GXM327571 HHI327523:HHI327571 HRE327523:HRE327571 IBA327523:IBA327571 IKW327523:IKW327571 IUS327523:IUS327571 JEO327523:JEO327571 JOK327523:JOK327571 JYG327523:JYG327571 KIC327523:KIC327571 KRY327523:KRY327571 LBU327523:LBU327571 LLQ327523:LLQ327571 LVM327523:LVM327571 MFI327523:MFI327571 MPE327523:MPE327571 MZA327523:MZA327571 NIW327523:NIW327571 NSS327523:NSS327571 OCO327523:OCO327571 OMK327523:OMK327571 OWG327523:OWG327571 PGC327523:PGC327571 PPY327523:PPY327571 PZU327523:PZU327571 QJQ327523:QJQ327571 QTM327523:QTM327571 RDI327523:RDI327571 RNE327523:RNE327571 RXA327523:RXA327571 SGW327523:SGW327571 SQS327523:SQS327571 TAO327523:TAO327571 TKK327523:TKK327571 TUG327523:TUG327571 UEC327523:UEC327571 UNY327523:UNY327571 UXU327523:UXU327571 VHQ327523:VHQ327571 VRM327523:VRM327571 WBI327523:WBI327571 WLE327523:WLE327571 WVA327523:WVA327571 IO393059:IO393107 SK393059:SK393107 ACG393059:ACG393107 AMC393059:AMC393107 AVY393059:AVY393107 BFU393059:BFU393107 BPQ393059:BPQ393107 BZM393059:BZM393107 CJI393059:CJI393107 CTE393059:CTE393107 DDA393059:DDA393107 DMW393059:DMW393107 DWS393059:DWS393107 EGO393059:EGO393107 EQK393059:EQK393107 FAG393059:FAG393107 FKC393059:FKC393107 FTY393059:FTY393107 GDU393059:GDU393107 GNQ393059:GNQ393107 GXM393059:GXM393107 HHI393059:HHI393107 HRE393059:HRE393107 IBA393059:IBA393107 IKW393059:IKW393107 IUS393059:IUS393107 JEO393059:JEO393107 JOK393059:JOK393107 JYG393059:JYG393107 KIC393059:KIC393107 KRY393059:KRY393107 LBU393059:LBU393107 LLQ393059:LLQ393107 LVM393059:LVM393107 MFI393059:MFI393107 MPE393059:MPE393107 MZA393059:MZA393107 NIW393059:NIW393107 NSS393059:NSS393107 OCO393059:OCO393107 OMK393059:OMK393107 OWG393059:OWG393107 PGC393059:PGC393107 PPY393059:PPY393107 PZU393059:PZU393107 QJQ393059:QJQ393107 QTM393059:QTM393107 RDI393059:RDI393107 RNE393059:RNE393107 RXA393059:RXA393107 SGW393059:SGW393107 SQS393059:SQS393107 TAO393059:TAO393107 TKK393059:TKK393107 TUG393059:TUG393107 UEC393059:UEC393107 UNY393059:UNY393107 UXU393059:UXU393107 VHQ393059:VHQ393107 VRM393059:VRM393107 WBI393059:WBI393107 WLE393059:WLE393107 WVA393059:WVA393107 IO458595:IO458643 SK458595:SK458643 ACG458595:ACG458643 AMC458595:AMC458643 AVY458595:AVY458643 BFU458595:BFU458643 BPQ458595:BPQ458643 BZM458595:BZM458643 CJI458595:CJI458643 CTE458595:CTE458643 DDA458595:DDA458643 DMW458595:DMW458643 DWS458595:DWS458643 EGO458595:EGO458643 EQK458595:EQK458643 FAG458595:FAG458643 FKC458595:FKC458643 FTY458595:FTY458643 GDU458595:GDU458643 GNQ458595:GNQ458643 GXM458595:GXM458643 HHI458595:HHI458643 HRE458595:HRE458643 IBA458595:IBA458643 IKW458595:IKW458643 IUS458595:IUS458643 JEO458595:JEO458643 JOK458595:JOK458643 JYG458595:JYG458643 KIC458595:KIC458643 KRY458595:KRY458643 LBU458595:LBU458643 LLQ458595:LLQ458643 LVM458595:LVM458643 MFI458595:MFI458643 MPE458595:MPE458643 MZA458595:MZA458643 NIW458595:NIW458643 NSS458595:NSS458643 OCO458595:OCO458643 OMK458595:OMK458643 OWG458595:OWG458643 PGC458595:PGC458643 PPY458595:PPY458643 PZU458595:PZU458643 QJQ458595:QJQ458643 QTM458595:QTM458643 RDI458595:RDI458643 RNE458595:RNE458643 RXA458595:RXA458643 SGW458595:SGW458643 SQS458595:SQS458643 TAO458595:TAO458643 TKK458595:TKK458643 TUG458595:TUG458643 UEC458595:UEC458643 UNY458595:UNY458643 UXU458595:UXU458643 VHQ458595:VHQ458643 VRM458595:VRM458643 WBI458595:WBI458643 WLE458595:WLE458643 WVA458595:WVA458643 IO524131:IO524179 SK524131:SK524179 ACG524131:ACG524179 AMC524131:AMC524179 AVY524131:AVY524179 BFU524131:BFU524179 BPQ524131:BPQ524179 BZM524131:BZM524179 CJI524131:CJI524179 CTE524131:CTE524179 DDA524131:DDA524179 DMW524131:DMW524179 DWS524131:DWS524179 EGO524131:EGO524179 EQK524131:EQK524179 FAG524131:FAG524179 FKC524131:FKC524179 FTY524131:FTY524179 GDU524131:GDU524179 GNQ524131:GNQ524179 GXM524131:GXM524179 HHI524131:HHI524179 HRE524131:HRE524179 IBA524131:IBA524179 IKW524131:IKW524179 IUS524131:IUS524179 JEO524131:JEO524179 JOK524131:JOK524179 JYG524131:JYG524179 KIC524131:KIC524179 KRY524131:KRY524179 LBU524131:LBU524179 LLQ524131:LLQ524179 LVM524131:LVM524179 MFI524131:MFI524179 MPE524131:MPE524179 MZA524131:MZA524179 NIW524131:NIW524179 NSS524131:NSS524179 OCO524131:OCO524179 OMK524131:OMK524179 OWG524131:OWG524179 PGC524131:PGC524179 PPY524131:PPY524179 PZU524131:PZU524179 QJQ524131:QJQ524179 QTM524131:QTM524179 RDI524131:RDI524179 RNE524131:RNE524179 RXA524131:RXA524179 SGW524131:SGW524179 SQS524131:SQS524179 TAO524131:TAO524179 TKK524131:TKK524179 TUG524131:TUG524179 UEC524131:UEC524179 UNY524131:UNY524179 UXU524131:UXU524179 VHQ524131:VHQ524179 VRM524131:VRM524179 WBI524131:WBI524179 WLE524131:WLE524179 WVA524131:WVA524179 IO589667:IO589715 SK589667:SK589715 ACG589667:ACG589715 AMC589667:AMC589715 AVY589667:AVY589715 BFU589667:BFU589715 BPQ589667:BPQ589715 BZM589667:BZM589715 CJI589667:CJI589715 CTE589667:CTE589715 DDA589667:DDA589715 DMW589667:DMW589715 DWS589667:DWS589715 EGO589667:EGO589715 EQK589667:EQK589715 FAG589667:FAG589715 FKC589667:FKC589715 FTY589667:FTY589715 GDU589667:GDU589715 GNQ589667:GNQ589715 GXM589667:GXM589715 HHI589667:HHI589715 HRE589667:HRE589715 IBA589667:IBA589715 IKW589667:IKW589715 IUS589667:IUS589715 JEO589667:JEO589715 JOK589667:JOK589715 JYG589667:JYG589715 KIC589667:KIC589715 KRY589667:KRY589715 LBU589667:LBU589715 LLQ589667:LLQ589715 LVM589667:LVM589715 MFI589667:MFI589715 MPE589667:MPE589715 MZA589667:MZA589715 NIW589667:NIW589715 NSS589667:NSS589715 OCO589667:OCO589715 OMK589667:OMK589715 OWG589667:OWG589715 PGC589667:PGC589715 PPY589667:PPY589715 PZU589667:PZU589715 QJQ589667:QJQ589715 QTM589667:QTM589715 RDI589667:RDI589715 RNE589667:RNE589715 RXA589667:RXA589715 SGW589667:SGW589715 SQS589667:SQS589715 TAO589667:TAO589715 TKK589667:TKK589715 TUG589667:TUG589715 UEC589667:UEC589715 UNY589667:UNY589715 UXU589667:UXU589715 VHQ589667:VHQ589715 VRM589667:VRM589715 WBI589667:WBI589715 WLE589667:WLE589715 WVA589667:WVA589715 IO655203:IO655251 SK655203:SK655251 ACG655203:ACG655251 AMC655203:AMC655251 AVY655203:AVY655251 BFU655203:BFU655251 BPQ655203:BPQ655251 BZM655203:BZM655251 CJI655203:CJI655251 CTE655203:CTE655251 DDA655203:DDA655251 DMW655203:DMW655251 DWS655203:DWS655251 EGO655203:EGO655251 EQK655203:EQK655251 FAG655203:FAG655251 FKC655203:FKC655251 FTY655203:FTY655251 GDU655203:GDU655251 GNQ655203:GNQ655251 GXM655203:GXM655251 HHI655203:HHI655251 HRE655203:HRE655251 IBA655203:IBA655251 IKW655203:IKW655251 IUS655203:IUS655251 JEO655203:JEO655251 JOK655203:JOK655251 JYG655203:JYG655251 KIC655203:KIC655251 KRY655203:KRY655251 LBU655203:LBU655251 LLQ655203:LLQ655251 LVM655203:LVM655251 MFI655203:MFI655251 MPE655203:MPE655251 MZA655203:MZA655251 NIW655203:NIW655251 NSS655203:NSS655251 OCO655203:OCO655251 OMK655203:OMK655251 OWG655203:OWG655251 PGC655203:PGC655251 PPY655203:PPY655251 PZU655203:PZU655251 QJQ655203:QJQ655251 QTM655203:QTM655251 RDI655203:RDI655251 RNE655203:RNE655251 RXA655203:RXA655251 SGW655203:SGW655251 SQS655203:SQS655251 TAO655203:TAO655251 TKK655203:TKK655251 TUG655203:TUG655251 UEC655203:UEC655251 UNY655203:UNY655251 UXU655203:UXU655251 VHQ655203:VHQ655251 VRM655203:VRM655251 WBI655203:WBI655251 WLE655203:WLE655251 WVA655203:WVA655251 IO720739:IO720787 SK720739:SK720787 ACG720739:ACG720787 AMC720739:AMC720787 AVY720739:AVY720787 BFU720739:BFU720787 BPQ720739:BPQ720787 BZM720739:BZM720787 CJI720739:CJI720787 CTE720739:CTE720787 DDA720739:DDA720787 DMW720739:DMW720787 DWS720739:DWS720787 EGO720739:EGO720787 EQK720739:EQK720787 FAG720739:FAG720787 FKC720739:FKC720787 FTY720739:FTY720787 GDU720739:GDU720787 GNQ720739:GNQ720787 GXM720739:GXM720787 HHI720739:HHI720787 HRE720739:HRE720787 IBA720739:IBA720787 IKW720739:IKW720787 IUS720739:IUS720787 JEO720739:JEO720787 JOK720739:JOK720787 JYG720739:JYG720787 KIC720739:KIC720787 KRY720739:KRY720787 LBU720739:LBU720787 LLQ720739:LLQ720787 LVM720739:LVM720787 MFI720739:MFI720787 MPE720739:MPE720787 MZA720739:MZA720787 NIW720739:NIW720787 NSS720739:NSS720787 OCO720739:OCO720787 OMK720739:OMK720787 OWG720739:OWG720787 PGC720739:PGC720787 PPY720739:PPY720787 PZU720739:PZU720787 QJQ720739:QJQ720787 QTM720739:QTM720787 RDI720739:RDI720787 RNE720739:RNE720787 RXA720739:RXA720787 SGW720739:SGW720787 SQS720739:SQS720787 TAO720739:TAO720787 TKK720739:TKK720787 TUG720739:TUG720787 UEC720739:UEC720787 UNY720739:UNY720787 UXU720739:UXU720787 VHQ720739:VHQ720787 VRM720739:VRM720787 WBI720739:WBI720787 WLE720739:WLE720787 WVA720739:WVA720787 IO786275:IO786323 SK786275:SK786323 ACG786275:ACG786323 AMC786275:AMC786323 AVY786275:AVY786323 BFU786275:BFU786323 BPQ786275:BPQ786323 BZM786275:BZM786323 CJI786275:CJI786323 CTE786275:CTE786323 DDA786275:DDA786323 DMW786275:DMW786323 DWS786275:DWS786323 EGO786275:EGO786323 EQK786275:EQK786323 FAG786275:FAG786323 FKC786275:FKC786323 FTY786275:FTY786323 GDU786275:GDU786323 GNQ786275:GNQ786323 GXM786275:GXM786323 HHI786275:HHI786323 HRE786275:HRE786323 IBA786275:IBA786323 IKW786275:IKW786323 IUS786275:IUS786323 JEO786275:JEO786323 JOK786275:JOK786323 JYG786275:JYG786323 KIC786275:KIC786323 KRY786275:KRY786323 LBU786275:LBU786323 LLQ786275:LLQ786323 LVM786275:LVM786323 MFI786275:MFI786323 MPE786275:MPE786323 MZA786275:MZA786323 NIW786275:NIW786323 NSS786275:NSS786323 OCO786275:OCO786323 OMK786275:OMK786323 OWG786275:OWG786323 PGC786275:PGC786323 PPY786275:PPY786323 PZU786275:PZU786323 QJQ786275:QJQ786323 QTM786275:QTM786323 RDI786275:RDI786323 RNE786275:RNE786323 RXA786275:RXA786323 SGW786275:SGW786323 SQS786275:SQS786323 TAO786275:TAO786323 TKK786275:TKK786323 TUG786275:TUG786323 UEC786275:UEC786323 UNY786275:UNY786323 UXU786275:UXU786323 VHQ786275:VHQ786323 VRM786275:VRM786323 WBI786275:WBI786323 WLE786275:WLE786323 WVA786275:WVA786323 IO851811:IO851859 SK851811:SK851859 ACG851811:ACG851859 AMC851811:AMC851859 AVY851811:AVY851859 BFU851811:BFU851859 BPQ851811:BPQ851859 BZM851811:BZM851859 CJI851811:CJI851859 CTE851811:CTE851859 DDA851811:DDA851859 DMW851811:DMW851859 DWS851811:DWS851859 EGO851811:EGO851859 EQK851811:EQK851859 FAG851811:FAG851859 FKC851811:FKC851859 FTY851811:FTY851859 GDU851811:GDU851859 GNQ851811:GNQ851859 GXM851811:GXM851859 HHI851811:HHI851859 HRE851811:HRE851859 IBA851811:IBA851859 IKW851811:IKW851859 IUS851811:IUS851859 JEO851811:JEO851859 JOK851811:JOK851859 JYG851811:JYG851859 KIC851811:KIC851859 KRY851811:KRY851859 LBU851811:LBU851859 LLQ851811:LLQ851859 LVM851811:LVM851859 MFI851811:MFI851859 MPE851811:MPE851859 MZA851811:MZA851859 NIW851811:NIW851859 NSS851811:NSS851859 OCO851811:OCO851859 OMK851811:OMK851859 OWG851811:OWG851859 PGC851811:PGC851859 PPY851811:PPY851859 PZU851811:PZU851859 QJQ851811:QJQ851859 QTM851811:QTM851859 RDI851811:RDI851859 RNE851811:RNE851859 RXA851811:RXA851859 SGW851811:SGW851859 SQS851811:SQS851859 TAO851811:TAO851859 TKK851811:TKK851859 TUG851811:TUG851859 UEC851811:UEC851859 UNY851811:UNY851859 UXU851811:UXU851859 VHQ851811:VHQ851859 VRM851811:VRM851859 WBI851811:WBI851859 WLE851811:WLE851859 WVA851811:WVA851859 IO917347:IO917395 SK917347:SK917395 ACG917347:ACG917395 AMC917347:AMC917395 AVY917347:AVY917395 BFU917347:BFU917395 BPQ917347:BPQ917395 BZM917347:BZM917395 CJI917347:CJI917395 CTE917347:CTE917395 DDA917347:DDA917395 DMW917347:DMW917395 DWS917347:DWS917395 EGO917347:EGO917395 EQK917347:EQK917395 FAG917347:FAG917395 FKC917347:FKC917395 FTY917347:FTY917395 GDU917347:GDU917395 GNQ917347:GNQ917395 GXM917347:GXM917395 HHI917347:HHI917395 HRE917347:HRE917395 IBA917347:IBA917395 IKW917347:IKW917395 IUS917347:IUS917395 JEO917347:JEO917395 JOK917347:JOK917395 JYG917347:JYG917395 KIC917347:KIC917395 KRY917347:KRY917395 LBU917347:LBU917395 LLQ917347:LLQ917395 LVM917347:LVM917395 MFI917347:MFI917395 MPE917347:MPE917395 MZA917347:MZA917395 NIW917347:NIW917395 NSS917347:NSS917395 OCO917347:OCO917395 OMK917347:OMK917395 OWG917347:OWG917395 PGC917347:PGC917395 PPY917347:PPY917395 PZU917347:PZU917395 QJQ917347:QJQ917395 QTM917347:QTM917395 RDI917347:RDI917395 RNE917347:RNE917395 RXA917347:RXA917395 SGW917347:SGW917395 SQS917347:SQS917395 TAO917347:TAO917395 TKK917347:TKK917395 TUG917347:TUG917395 UEC917347:UEC917395 UNY917347:UNY917395 UXU917347:UXU917395 VHQ917347:VHQ917395 VRM917347:VRM917395 WBI917347:WBI917395 WLE917347:WLE917395 WVA917347:WVA917395 IO982883:IO982931 SK982883:SK982931 ACG982883:ACG982931 AMC982883:AMC982931 AVY982883:AVY982931 BFU982883:BFU982931 BPQ982883:BPQ982931 BZM982883:BZM982931 CJI982883:CJI982931 CTE982883:CTE982931 DDA982883:DDA982931 DMW982883:DMW982931 DWS982883:DWS982931 EGO982883:EGO982931 EQK982883:EQK982931 FAG982883:FAG982931 FKC982883:FKC982931 FTY982883:FTY982931 GDU982883:GDU982931 GNQ982883:GNQ982931 GXM982883:GXM982931 HHI982883:HHI982931 HRE982883:HRE982931 IBA982883:IBA982931 IKW982883:IKW982931 IUS982883:IUS982931 JEO982883:JEO982931 JOK982883:JOK982931 JYG982883:JYG982931 KIC982883:KIC982931 KRY982883:KRY982931 LBU982883:LBU982931 LLQ982883:LLQ982931 LVM982883:LVM982931 MFI982883:MFI982931 MPE982883:MPE982931 MZA982883:MZA982931 NIW982883:NIW982931 NSS982883:NSS982931 OCO982883:OCO982931 OMK982883:OMK982931 OWG982883:OWG982931 PGC982883:PGC982931 PPY982883:PPY982931 PZU982883:PZU982931 QJQ982883:QJQ982931 QTM982883:QTM982931 RDI982883:RDI982931 RNE982883:RNE982931 RXA982883:RXA982931 SGW982883:SGW982931 SQS982883:SQS982931 TAO982883:TAO982931 TKK982883:TKK982931 TUG982883:TUG982931 UEC982883:UEC982931 UNY982883:UNY982931 UXU982883:UXU982931 VHQ982883:VHQ982931 VRM982883:VRM982931 WBI982883:WBI982931 WLE982883:WLE982931 WVA982883:WVA982931 IO65353:IO65377 SK65353:SK65377 ACG65353:ACG65377 AMC65353:AMC65377 AVY65353:AVY65377 BFU65353:BFU65377 BPQ65353:BPQ65377 BZM65353:BZM65377 CJI65353:CJI65377 CTE65353:CTE65377 DDA65353:DDA65377 DMW65353:DMW65377 DWS65353:DWS65377 EGO65353:EGO65377 EQK65353:EQK65377 FAG65353:FAG65377 FKC65353:FKC65377 FTY65353:FTY65377 GDU65353:GDU65377 GNQ65353:GNQ65377 GXM65353:GXM65377 HHI65353:HHI65377 HRE65353:HRE65377 IBA65353:IBA65377 IKW65353:IKW65377 IUS65353:IUS65377 JEO65353:JEO65377 JOK65353:JOK65377 JYG65353:JYG65377 KIC65353:KIC65377 KRY65353:KRY65377 LBU65353:LBU65377 LLQ65353:LLQ65377 LVM65353:LVM65377 MFI65353:MFI65377 MPE65353:MPE65377 MZA65353:MZA65377 NIW65353:NIW65377 NSS65353:NSS65377 OCO65353:OCO65377 OMK65353:OMK65377 OWG65353:OWG65377 PGC65353:PGC65377 PPY65353:PPY65377 PZU65353:PZU65377 QJQ65353:QJQ65377 QTM65353:QTM65377 RDI65353:RDI65377 RNE65353:RNE65377 RXA65353:RXA65377 SGW65353:SGW65377 SQS65353:SQS65377 TAO65353:TAO65377 TKK65353:TKK65377 TUG65353:TUG65377 UEC65353:UEC65377 UNY65353:UNY65377 UXU65353:UXU65377 VHQ65353:VHQ65377 VRM65353:VRM65377 WBI65353:WBI65377 WLE65353:WLE65377 WVA65353:WVA65377 IO130889:IO130913 SK130889:SK130913 ACG130889:ACG130913 AMC130889:AMC130913 AVY130889:AVY130913 BFU130889:BFU130913 BPQ130889:BPQ130913 BZM130889:BZM130913 CJI130889:CJI130913 CTE130889:CTE130913 DDA130889:DDA130913 DMW130889:DMW130913 DWS130889:DWS130913 EGO130889:EGO130913 EQK130889:EQK130913 FAG130889:FAG130913 FKC130889:FKC130913 FTY130889:FTY130913 GDU130889:GDU130913 GNQ130889:GNQ130913 GXM130889:GXM130913 HHI130889:HHI130913 HRE130889:HRE130913 IBA130889:IBA130913 IKW130889:IKW130913 IUS130889:IUS130913 JEO130889:JEO130913 JOK130889:JOK130913 JYG130889:JYG130913 KIC130889:KIC130913 KRY130889:KRY130913 LBU130889:LBU130913 LLQ130889:LLQ130913 LVM130889:LVM130913 MFI130889:MFI130913 MPE130889:MPE130913 MZA130889:MZA130913 NIW130889:NIW130913 NSS130889:NSS130913 OCO130889:OCO130913 OMK130889:OMK130913 OWG130889:OWG130913 PGC130889:PGC130913 PPY130889:PPY130913 PZU130889:PZU130913 QJQ130889:QJQ130913 QTM130889:QTM130913 RDI130889:RDI130913 RNE130889:RNE130913 RXA130889:RXA130913 SGW130889:SGW130913 SQS130889:SQS130913 TAO130889:TAO130913 TKK130889:TKK130913 TUG130889:TUG130913 UEC130889:UEC130913 UNY130889:UNY130913 UXU130889:UXU130913 VHQ130889:VHQ130913 VRM130889:VRM130913 WBI130889:WBI130913 WLE130889:WLE130913 WVA130889:WVA130913 IO196425:IO196449 SK196425:SK196449 ACG196425:ACG196449 AMC196425:AMC196449 AVY196425:AVY196449 BFU196425:BFU196449 BPQ196425:BPQ196449 BZM196425:BZM196449 CJI196425:CJI196449 CTE196425:CTE196449 DDA196425:DDA196449 DMW196425:DMW196449 DWS196425:DWS196449 EGO196425:EGO196449 EQK196425:EQK196449 FAG196425:FAG196449 FKC196425:FKC196449 FTY196425:FTY196449 GDU196425:GDU196449 GNQ196425:GNQ196449 GXM196425:GXM196449 HHI196425:HHI196449 HRE196425:HRE196449 IBA196425:IBA196449 IKW196425:IKW196449 IUS196425:IUS196449 JEO196425:JEO196449 JOK196425:JOK196449 JYG196425:JYG196449 KIC196425:KIC196449 KRY196425:KRY196449 LBU196425:LBU196449 LLQ196425:LLQ196449 LVM196425:LVM196449 MFI196425:MFI196449 MPE196425:MPE196449 MZA196425:MZA196449 NIW196425:NIW196449 NSS196425:NSS196449 OCO196425:OCO196449 OMK196425:OMK196449 OWG196425:OWG196449 PGC196425:PGC196449 PPY196425:PPY196449 PZU196425:PZU196449 QJQ196425:QJQ196449 QTM196425:QTM196449 RDI196425:RDI196449 RNE196425:RNE196449 RXA196425:RXA196449 SGW196425:SGW196449 SQS196425:SQS196449 TAO196425:TAO196449 TKK196425:TKK196449 TUG196425:TUG196449 UEC196425:UEC196449 UNY196425:UNY196449 UXU196425:UXU196449 VHQ196425:VHQ196449 VRM196425:VRM196449 WBI196425:WBI196449 WLE196425:WLE196449 WVA196425:WVA196449 IO261961:IO261985 SK261961:SK261985 ACG261961:ACG261985 AMC261961:AMC261985 AVY261961:AVY261985 BFU261961:BFU261985 BPQ261961:BPQ261985 BZM261961:BZM261985 CJI261961:CJI261985 CTE261961:CTE261985 DDA261961:DDA261985 DMW261961:DMW261985 DWS261961:DWS261985 EGO261961:EGO261985 EQK261961:EQK261985 FAG261961:FAG261985 FKC261961:FKC261985 FTY261961:FTY261985 GDU261961:GDU261985 GNQ261961:GNQ261985 GXM261961:GXM261985 HHI261961:HHI261985 HRE261961:HRE261985 IBA261961:IBA261985 IKW261961:IKW261985 IUS261961:IUS261985 JEO261961:JEO261985 JOK261961:JOK261985 JYG261961:JYG261985 KIC261961:KIC261985 KRY261961:KRY261985 LBU261961:LBU261985 LLQ261961:LLQ261985 LVM261961:LVM261985 MFI261961:MFI261985 MPE261961:MPE261985 MZA261961:MZA261985 NIW261961:NIW261985 NSS261961:NSS261985 OCO261961:OCO261985 OMK261961:OMK261985 OWG261961:OWG261985 PGC261961:PGC261985 PPY261961:PPY261985 PZU261961:PZU261985 QJQ261961:QJQ261985 QTM261961:QTM261985 RDI261961:RDI261985 RNE261961:RNE261985 RXA261961:RXA261985 SGW261961:SGW261985 SQS261961:SQS261985 TAO261961:TAO261985 TKK261961:TKK261985 TUG261961:TUG261985 UEC261961:UEC261985 UNY261961:UNY261985 UXU261961:UXU261985 VHQ261961:VHQ261985 VRM261961:VRM261985 WBI261961:WBI261985 WLE261961:WLE261985 WVA261961:WVA261985 IO327497:IO327521 SK327497:SK327521 ACG327497:ACG327521 AMC327497:AMC327521 AVY327497:AVY327521 BFU327497:BFU327521 BPQ327497:BPQ327521 BZM327497:BZM327521 CJI327497:CJI327521 CTE327497:CTE327521 DDA327497:DDA327521 DMW327497:DMW327521 DWS327497:DWS327521 EGO327497:EGO327521 EQK327497:EQK327521 FAG327497:FAG327521 FKC327497:FKC327521 FTY327497:FTY327521 GDU327497:GDU327521 GNQ327497:GNQ327521 GXM327497:GXM327521 HHI327497:HHI327521 HRE327497:HRE327521 IBA327497:IBA327521 IKW327497:IKW327521 IUS327497:IUS327521 JEO327497:JEO327521 JOK327497:JOK327521 JYG327497:JYG327521 KIC327497:KIC327521 KRY327497:KRY327521 LBU327497:LBU327521 LLQ327497:LLQ327521 LVM327497:LVM327521 MFI327497:MFI327521 MPE327497:MPE327521 MZA327497:MZA327521 NIW327497:NIW327521 NSS327497:NSS327521 OCO327497:OCO327521 OMK327497:OMK327521 OWG327497:OWG327521 PGC327497:PGC327521 PPY327497:PPY327521 PZU327497:PZU327521 QJQ327497:QJQ327521 QTM327497:QTM327521 RDI327497:RDI327521 RNE327497:RNE327521 RXA327497:RXA327521 SGW327497:SGW327521 SQS327497:SQS327521 TAO327497:TAO327521 TKK327497:TKK327521 TUG327497:TUG327521 UEC327497:UEC327521 UNY327497:UNY327521 UXU327497:UXU327521 VHQ327497:VHQ327521 VRM327497:VRM327521 WBI327497:WBI327521 WLE327497:WLE327521 WVA327497:WVA327521 IO393033:IO393057 SK393033:SK393057 ACG393033:ACG393057 AMC393033:AMC393057 AVY393033:AVY393057 BFU393033:BFU393057 BPQ393033:BPQ393057 BZM393033:BZM393057 CJI393033:CJI393057 CTE393033:CTE393057 DDA393033:DDA393057 DMW393033:DMW393057 DWS393033:DWS393057 EGO393033:EGO393057 EQK393033:EQK393057 FAG393033:FAG393057 FKC393033:FKC393057 FTY393033:FTY393057 GDU393033:GDU393057 GNQ393033:GNQ393057 GXM393033:GXM393057 HHI393033:HHI393057 HRE393033:HRE393057 IBA393033:IBA393057 IKW393033:IKW393057 IUS393033:IUS393057 JEO393033:JEO393057 JOK393033:JOK393057 JYG393033:JYG393057 KIC393033:KIC393057 KRY393033:KRY393057 LBU393033:LBU393057 LLQ393033:LLQ393057 LVM393033:LVM393057 MFI393033:MFI393057 MPE393033:MPE393057 MZA393033:MZA393057 NIW393033:NIW393057 NSS393033:NSS393057 OCO393033:OCO393057 OMK393033:OMK393057 OWG393033:OWG393057 PGC393033:PGC393057 PPY393033:PPY393057 PZU393033:PZU393057 QJQ393033:QJQ393057 QTM393033:QTM393057 RDI393033:RDI393057 RNE393033:RNE393057 RXA393033:RXA393057 SGW393033:SGW393057 SQS393033:SQS393057 TAO393033:TAO393057 TKK393033:TKK393057 TUG393033:TUG393057 UEC393033:UEC393057 UNY393033:UNY393057 UXU393033:UXU393057 VHQ393033:VHQ393057 VRM393033:VRM393057 WBI393033:WBI393057 WLE393033:WLE393057 WVA393033:WVA393057 IO458569:IO458593 SK458569:SK458593 ACG458569:ACG458593 AMC458569:AMC458593 AVY458569:AVY458593 BFU458569:BFU458593 BPQ458569:BPQ458593 BZM458569:BZM458593 CJI458569:CJI458593 CTE458569:CTE458593 DDA458569:DDA458593 DMW458569:DMW458593 DWS458569:DWS458593 EGO458569:EGO458593 EQK458569:EQK458593 FAG458569:FAG458593 FKC458569:FKC458593 FTY458569:FTY458593 GDU458569:GDU458593 GNQ458569:GNQ458593 GXM458569:GXM458593 HHI458569:HHI458593 HRE458569:HRE458593 IBA458569:IBA458593 IKW458569:IKW458593 IUS458569:IUS458593 JEO458569:JEO458593 JOK458569:JOK458593 JYG458569:JYG458593 KIC458569:KIC458593 KRY458569:KRY458593 LBU458569:LBU458593 LLQ458569:LLQ458593 LVM458569:LVM458593 MFI458569:MFI458593 MPE458569:MPE458593 MZA458569:MZA458593 NIW458569:NIW458593 NSS458569:NSS458593 OCO458569:OCO458593 OMK458569:OMK458593 OWG458569:OWG458593 PGC458569:PGC458593 PPY458569:PPY458593 PZU458569:PZU458593 QJQ458569:QJQ458593 QTM458569:QTM458593 RDI458569:RDI458593 RNE458569:RNE458593 RXA458569:RXA458593 SGW458569:SGW458593 SQS458569:SQS458593 TAO458569:TAO458593 TKK458569:TKK458593 TUG458569:TUG458593 UEC458569:UEC458593 UNY458569:UNY458593 UXU458569:UXU458593 VHQ458569:VHQ458593 VRM458569:VRM458593 WBI458569:WBI458593 WLE458569:WLE458593 WVA458569:WVA458593 IO524105:IO524129 SK524105:SK524129 ACG524105:ACG524129 AMC524105:AMC524129 AVY524105:AVY524129 BFU524105:BFU524129 BPQ524105:BPQ524129 BZM524105:BZM524129 CJI524105:CJI524129 CTE524105:CTE524129 DDA524105:DDA524129 DMW524105:DMW524129 DWS524105:DWS524129 EGO524105:EGO524129 EQK524105:EQK524129 FAG524105:FAG524129 FKC524105:FKC524129 FTY524105:FTY524129 GDU524105:GDU524129 GNQ524105:GNQ524129 GXM524105:GXM524129 HHI524105:HHI524129 HRE524105:HRE524129 IBA524105:IBA524129 IKW524105:IKW524129 IUS524105:IUS524129 JEO524105:JEO524129 JOK524105:JOK524129 JYG524105:JYG524129 KIC524105:KIC524129 KRY524105:KRY524129 LBU524105:LBU524129 LLQ524105:LLQ524129 LVM524105:LVM524129 MFI524105:MFI524129 MPE524105:MPE524129 MZA524105:MZA524129 NIW524105:NIW524129 NSS524105:NSS524129 OCO524105:OCO524129 OMK524105:OMK524129 OWG524105:OWG524129 PGC524105:PGC524129 PPY524105:PPY524129 PZU524105:PZU524129 QJQ524105:QJQ524129 QTM524105:QTM524129 RDI524105:RDI524129 RNE524105:RNE524129 RXA524105:RXA524129 SGW524105:SGW524129 SQS524105:SQS524129 TAO524105:TAO524129 TKK524105:TKK524129 TUG524105:TUG524129 UEC524105:UEC524129 UNY524105:UNY524129 UXU524105:UXU524129 VHQ524105:VHQ524129 VRM524105:VRM524129 WBI524105:WBI524129 WLE524105:WLE524129 WVA524105:WVA524129 IO589641:IO589665 SK589641:SK589665 ACG589641:ACG589665 AMC589641:AMC589665 AVY589641:AVY589665 BFU589641:BFU589665 BPQ589641:BPQ589665 BZM589641:BZM589665 CJI589641:CJI589665 CTE589641:CTE589665 DDA589641:DDA589665 DMW589641:DMW589665 DWS589641:DWS589665 EGO589641:EGO589665 EQK589641:EQK589665 FAG589641:FAG589665 FKC589641:FKC589665 FTY589641:FTY589665 GDU589641:GDU589665 GNQ589641:GNQ589665 GXM589641:GXM589665 HHI589641:HHI589665 HRE589641:HRE589665 IBA589641:IBA589665 IKW589641:IKW589665 IUS589641:IUS589665 JEO589641:JEO589665 JOK589641:JOK589665 JYG589641:JYG589665 KIC589641:KIC589665 KRY589641:KRY589665 LBU589641:LBU589665 LLQ589641:LLQ589665 LVM589641:LVM589665 MFI589641:MFI589665 MPE589641:MPE589665 MZA589641:MZA589665 NIW589641:NIW589665 NSS589641:NSS589665 OCO589641:OCO589665 OMK589641:OMK589665 OWG589641:OWG589665 PGC589641:PGC589665 PPY589641:PPY589665 PZU589641:PZU589665 QJQ589641:QJQ589665 QTM589641:QTM589665 RDI589641:RDI589665 RNE589641:RNE589665 RXA589641:RXA589665 SGW589641:SGW589665 SQS589641:SQS589665 TAO589641:TAO589665 TKK589641:TKK589665 TUG589641:TUG589665 UEC589641:UEC589665 UNY589641:UNY589665 UXU589641:UXU589665 VHQ589641:VHQ589665 VRM589641:VRM589665 WBI589641:WBI589665 WLE589641:WLE589665 WVA589641:WVA589665 IO655177:IO655201 SK655177:SK655201 ACG655177:ACG655201 AMC655177:AMC655201 AVY655177:AVY655201 BFU655177:BFU655201 BPQ655177:BPQ655201 BZM655177:BZM655201 CJI655177:CJI655201 CTE655177:CTE655201 DDA655177:DDA655201 DMW655177:DMW655201 DWS655177:DWS655201 EGO655177:EGO655201 EQK655177:EQK655201 FAG655177:FAG655201 FKC655177:FKC655201 FTY655177:FTY655201 GDU655177:GDU655201 GNQ655177:GNQ655201 GXM655177:GXM655201 HHI655177:HHI655201 HRE655177:HRE655201 IBA655177:IBA655201 IKW655177:IKW655201 IUS655177:IUS655201 JEO655177:JEO655201 JOK655177:JOK655201 JYG655177:JYG655201 KIC655177:KIC655201 KRY655177:KRY655201 LBU655177:LBU655201 LLQ655177:LLQ655201 LVM655177:LVM655201 MFI655177:MFI655201 MPE655177:MPE655201 MZA655177:MZA655201 NIW655177:NIW655201 NSS655177:NSS655201 OCO655177:OCO655201 OMK655177:OMK655201 OWG655177:OWG655201 PGC655177:PGC655201 PPY655177:PPY655201 PZU655177:PZU655201 QJQ655177:QJQ655201 QTM655177:QTM655201 RDI655177:RDI655201 RNE655177:RNE655201 RXA655177:RXA655201 SGW655177:SGW655201 SQS655177:SQS655201 TAO655177:TAO655201 TKK655177:TKK655201 TUG655177:TUG655201 UEC655177:UEC655201 UNY655177:UNY655201 UXU655177:UXU655201 VHQ655177:VHQ655201 VRM655177:VRM655201 WBI655177:WBI655201 WLE655177:WLE655201 WVA655177:WVA655201 IO720713:IO720737 SK720713:SK720737 ACG720713:ACG720737 AMC720713:AMC720737 AVY720713:AVY720737 BFU720713:BFU720737 BPQ720713:BPQ720737 BZM720713:BZM720737 CJI720713:CJI720737 CTE720713:CTE720737 DDA720713:DDA720737 DMW720713:DMW720737 DWS720713:DWS720737 EGO720713:EGO720737 EQK720713:EQK720737 FAG720713:FAG720737 FKC720713:FKC720737 FTY720713:FTY720737 GDU720713:GDU720737 GNQ720713:GNQ720737 GXM720713:GXM720737 HHI720713:HHI720737 HRE720713:HRE720737 IBA720713:IBA720737 IKW720713:IKW720737 IUS720713:IUS720737 JEO720713:JEO720737 JOK720713:JOK720737 JYG720713:JYG720737 KIC720713:KIC720737 KRY720713:KRY720737 LBU720713:LBU720737 LLQ720713:LLQ720737 LVM720713:LVM720737 MFI720713:MFI720737 MPE720713:MPE720737 MZA720713:MZA720737 NIW720713:NIW720737 NSS720713:NSS720737 OCO720713:OCO720737 OMK720713:OMK720737 OWG720713:OWG720737 PGC720713:PGC720737 PPY720713:PPY720737 PZU720713:PZU720737 QJQ720713:QJQ720737 QTM720713:QTM720737 RDI720713:RDI720737 RNE720713:RNE720737 RXA720713:RXA720737 SGW720713:SGW720737 SQS720713:SQS720737 TAO720713:TAO720737 TKK720713:TKK720737 TUG720713:TUG720737 UEC720713:UEC720737 UNY720713:UNY720737 UXU720713:UXU720737 VHQ720713:VHQ720737 VRM720713:VRM720737 WBI720713:WBI720737 WLE720713:WLE720737 WVA720713:WVA720737 IO786249:IO786273 SK786249:SK786273 ACG786249:ACG786273 AMC786249:AMC786273 AVY786249:AVY786273 BFU786249:BFU786273 BPQ786249:BPQ786273 BZM786249:BZM786273 CJI786249:CJI786273 CTE786249:CTE786273 DDA786249:DDA786273 DMW786249:DMW786273 DWS786249:DWS786273 EGO786249:EGO786273 EQK786249:EQK786273 FAG786249:FAG786273 FKC786249:FKC786273 FTY786249:FTY786273 GDU786249:GDU786273 GNQ786249:GNQ786273 GXM786249:GXM786273 HHI786249:HHI786273 HRE786249:HRE786273 IBA786249:IBA786273 IKW786249:IKW786273 IUS786249:IUS786273 JEO786249:JEO786273 JOK786249:JOK786273 JYG786249:JYG786273 KIC786249:KIC786273 KRY786249:KRY786273 LBU786249:LBU786273 LLQ786249:LLQ786273 LVM786249:LVM786273 MFI786249:MFI786273 MPE786249:MPE786273 MZA786249:MZA786273 NIW786249:NIW786273 NSS786249:NSS786273 OCO786249:OCO786273 OMK786249:OMK786273 OWG786249:OWG786273 PGC786249:PGC786273 PPY786249:PPY786273 PZU786249:PZU786273 QJQ786249:QJQ786273 QTM786249:QTM786273 RDI786249:RDI786273 RNE786249:RNE786273 RXA786249:RXA786273 SGW786249:SGW786273 SQS786249:SQS786273 TAO786249:TAO786273 TKK786249:TKK786273 TUG786249:TUG786273 UEC786249:UEC786273 UNY786249:UNY786273 UXU786249:UXU786273 VHQ786249:VHQ786273 VRM786249:VRM786273 WBI786249:WBI786273 WLE786249:WLE786273 WVA786249:WVA786273 IO851785:IO851809 SK851785:SK851809 ACG851785:ACG851809 AMC851785:AMC851809 AVY851785:AVY851809 BFU851785:BFU851809 BPQ851785:BPQ851809 BZM851785:BZM851809 CJI851785:CJI851809 CTE851785:CTE851809 DDA851785:DDA851809 DMW851785:DMW851809 DWS851785:DWS851809 EGO851785:EGO851809 EQK851785:EQK851809 FAG851785:FAG851809 FKC851785:FKC851809 FTY851785:FTY851809 GDU851785:GDU851809 GNQ851785:GNQ851809 GXM851785:GXM851809 HHI851785:HHI851809 HRE851785:HRE851809 IBA851785:IBA851809 IKW851785:IKW851809 IUS851785:IUS851809 JEO851785:JEO851809 JOK851785:JOK851809 JYG851785:JYG851809 KIC851785:KIC851809 KRY851785:KRY851809 LBU851785:LBU851809 LLQ851785:LLQ851809 LVM851785:LVM851809 MFI851785:MFI851809 MPE851785:MPE851809 MZA851785:MZA851809 NIW851785:NIW851809 NSS851785:NSS851809 OCO851785:OCO851809 OMK851785:OMK851809 OWG851785:OWG851809 PGC851785:PGC851809 PPY851785:PPY851809 PZU851785:PZU851809 QJQ851785:QJQ851809 QTM851785:QTM851809 RDI851785:RDI851809 RNE851785:RNE851809 RXA851785:RXA851809 SGW851785:SGW851809 SQS851785:SQS851809 TAO851785:TAO851809 TKK851785:TKK851809 TUG851785:TUG851809 UEC851785:UEC851809 UNY851785:UNY851809 UXU851785:UXU851809 VHQ851785:VHQ851809 VRM851785:VRM851809 WBI851785:WBI851809 WLE851785:WLE851809 WVA851785:WVA851809 IO917321:IO917345 SK917321:SK917345 ACG917321:ACG917345 AMC917321:AMC917345 AVY917321:AVY917345 BFU917321:BFU917345 BPQ917321:BPQ917345 BZM917321:BZM917345 CJI917321:CJI917345 CTE917321:CTE917345 DDA917321:DDA917345 DMW917321:DMW917345 DWS917321:DWS917345 EGO917321:EGO917345 EQK917321:EQK917345 FAG917321:FAG917345 FKC917321:FKC917345 FTY917321:FTY917345 GDU917321:GDU917345 GNQ917321:GNQ917345 GXM917321:GXM917345 HHI917321:HHI917345 HRE917321:HRE917345 IBA917321:IBA917345 IKW917321:IKW917345 IUS917321:IUS917345 JEO917321:JEO917345 JOK917321:JOK917345 JYG917321:JYG917345 KIC917321:KIC917345 KRY917321:KRY917345 LBU917321:LBU917345 LLQ917321:LLQ917345 LVM917321:LVM917345 MFI917321:MFI917345 MPE917321:MPE917345 MZA917321:MZA917345 NIW917321:NIW917345 NSS917321:NSS917345 OCO917321:OCO917345 OMK917321:OMK917345 OWG917321:OWG917345 PGC917321:PGC917345 PPY917321:PPY917345 PZU917321:PZU917345 QJQ917321:QJQ917345 QTM917321:QTM917345 RDI917321:RDI917345 RNE917321:RNE917345 RXA917321:RXA917345 SGW917321:SGW917345 SQS917321:SQS917345 TAO917321:TAO917345 TKK917321:TKK917345 TUG917321:TUG917345 UEC917321:UEC917345 UNY917321:UNY917345 UXU917321:UXU917345 VHQ917321:VHQ917345 VRM917321:VRM917345 WBI917321:WBI917345 WLE917321:WLE917345 WVA917321:WVA917345 IO982857:IO982881 SK982857:SK982881 ACG982857:ACG982881 AMC982857:AMC982881 AVY982857:AVY982881 BFU982857:BFU982881 BPQ982857:BPQ982881 BZM982857:BZM982881 CJI982857:CJI982881 CTE982857:CTE982881 DDA982857:DDA982881 DMW982857:DMW982881 DWS982857:DWS982881 EGO982857:EGO982881 EQK982857:EQK982881 FAG982857:FAG982881 FKC982857:FKC982881 FTY982857:FTY982881 GDU982857:GDU982881 GNQ982857:GNQ982881 GXM982857:GXM982881 HHI982857:HHI982881 HRE982857:HRE982881 IBA982857:IBA982881 IKW982857:IKW982881 IUS982857:IUS982881 JEO982857:JEO982881 JOK982857:JOK982881 JYG982857:JYG982881 KIC982857:KIC982881 KRY982857:KRY982881 LBU982857:LBU982881 LLQ982857:LLQ982881 LVM982857:LVM982881 MFI982857:MFI982881 MPE982857:MPE982881 MZA982857:MZA982881 NIW982857:NIW982881 NSS982857:NSS982881 OCO982857:OCO982881 OMK982857:OMK982881 OWG982857:OWG982881 PGC982857:PGC982881 PPY982857:PPY982881 PZU982857:PZU982881 QJQ982857:QJQ982881 QTM982857:QTM982881 RDI982857:RDI982881 RNE982857:RNE982881 RXA982857:RXA982881 SGW982857:SGW982881 SQS982857:SQS982881 TAO982857:TAO982881 TKK982857:TKK982881 TUG982857:TUG982881 UEC982857:UEC982881 UNY982857:UNY982881 UXU982857:UXU982881 VHQ982857:VHQ982881 VRM982857:VRM982881 WBI982857:WBI982881 WLE982857:WLE982881 WVA982857:WVA982881 IO65328:IO65351 SK65328:SK65351 ACG65328:ACG65351 AMC65328:AMC65351 AVY65328:AVY65351 BFU65328:BFU65351 BPQ65328:BPQ65351 BZM65328:BZM65351 CJI65328:CJI65351 CTE65328:CTE65351 DDA65328:DDA65351 DMW65328:DMW65351 DWS65328:DWS65351 EGO65328:EGO65351 EQK65328:EQK65351 FAG65328:FAG65351 FKC65328:FKC65351 FTY65328:FTY65351 GDU65328:GDU65351 GNQ65328:GNQ65351 GXM65328:GXM65351 HHI65328:HHI65351 HRE65328:HRE65351 IBA65328:IBA65351 IKW65328:IKW65351 IUS65328:IUS65351 JEO65328:JEO65351 JOK65328:JOK65351 JYG65328:JYG65351 KIC65328:KIC65351 KRY65328:KRY65351 LBU65328:LBU65351 LLQ65328:LLQ65351 LVM65328:LVM65351 MFI65328:MFI65351 MPE65328:MPE65351 MZA65328:MZA65351 NIW65328:NIW65351 NSS65328:NSS65351 OCO65328:OCO65351 OMK65328:OMK65351 OWG65328:OWG65351 PGC65328:PGC65351 PPY65328:PPY65351 PZU65328:PZU65351 QJQ65328:QJQ65351 QTM65328:QTM65351 RDI65328:RDI65351 RNE65328:RNE65351 RXA65328:RXA65351 SGW65328:SGW65351 SQS65328:SQS65351 TAO65328:TAO65351 TKK65328:TKK65351 TUG65328:TUG65351 UEC65328:UEC65351 UNY65328:UNY65351 UXU65328:UXU65351 VHQ65328:VHQ65351 VRM65328:VRM65351 WBI65328:WBI65351 WLE65328:WLE65351 WVA65328:WVA65351 IO130864:IO130887 SK130864:SK130887 ACG130864:ACG130887 AMC130864:AMC130887 AVY130864:AVY130887 BFU130864:BFU130887 BPQ130864:BPQ130887 BZM130864:BZM130887 CJI130864:CJI130887 CTE130864:CTE130887 DDA130864:DDA130887 DMW130864:DMW130887 DWS130864:DWS130887 EGO130864:EGO130887 EQK130864:EQK130887 FAG130864:FAG130887 FKC130864:FKC130887 FTY130864:FTY130887 GDU130864:GDU130887 GNQ130864:GNQ130887 GXM130864:GXM130887 HHI130864:HHI130887 HRE130864:HRE130887 IBA130864:IBA130887 IKW130864:IKW130887 IUS130864:IUS130887 JEO130864:JEO130887 JOK130864:JOK130887 JYG130864:JYG130887 KIC130864:KIC130887 KRY130864:KRY130887 LBU130864:LBU130887 LLQ130864:LLQ130887 LVM130864:LVM130887 MFI130864:MFI130887 MPE130864:MPE130887 MZA130864:MZA130887 NIW130864:NIW130887 NSS130864:NSS130887 OCO130864:OCO130887 OMK130864:OMK130887 OWG130864:OWG130887 PGC130864:PGC130887 PPY130864:PPY130887 PZU130864:PZU130887 QJQ130864:QJQ130887 QTM130864:QTM130887 RDI130864:RDI130887 RNE130864:RNE130887 RXA130864:RXA130887 SGW130864:SGW130887 SQS130864:SQS130887 TAO130864:TAO130887 TKK130864:TKK130887 TUG130864:TUG130887 UEC130864:UEC130887 UNY130864:UNY130887 UXU130864:UXU130887 VHQ130864:VHQ130887 VRM130864:VRM130887 WBI130864:WBI130887 WLE130864:WLE130887 WVA130864:WVA130887 IO196400:IO196423 SK196400:SK196423 ACG196400:ACG196423 AMC196400:AMC196423 AVY196400:AVY196423 BFU196400:BFU196423 BPQ196400:BPQ196423 BZM196400:BZM196423 CJI196400:CJI196423 CTE196400:CTE196423 DDA196400:DDA196423 DMW196400:DMW196423 DWS196400:DWS196423 EGO196400:EGO196423 EQK196400:EQK196423 FAG196400:FAG196423 FKC196400:FKC196423 FTY196400:FTY196423 GDU196400:GDU196423 GNQ196400:GNQ196423 GXM196400:GXM196423 HHI196400:HHI196423 HRE196400:HRE196423 IBA196400:IBA196423 IKW196400:IKW196423 IUS196400:IUS196423 JEO196400:JEO196423 JOK196400:JOK196423 JYG196400:JYG196423 KIC196400:KIC196423 KRY196400:KRY196423 LBU196400:LBU196423 LLQ196400:LLQ196423 LVM196400:LVM196423 MFI196400:MFI196423 MPE196400:MPE196423 MZA196400:MZA196423 NIW196400:NIW196423 NSS196400:NSS196423 OCO196400:OCO196423 OMK196400:OMK196423 OWG196400:OWG196423 PGC196400:PGC196423 PPY196400:PPY196423 PZU196400:PZU196423 QJQ196400:QJQ196423 QTM196400:QTM196423 RDI196400:RDI196423 RNE196400:RNE196423 RXA196400:RXA196423 SGW196400:SGW196423 SQS196400:SQS196423 TAO196400:TAO196423 TKK196400:TKK196423 TUG196400:TUG196423 UEC196400:UEC196423 UNY196400:UNY196423 UXU196400:UXU196423 VHQ196400:VHQ196423 VRM196400:VRM196423 WBI196400:WBI196423 WLE196400:WLE196423 WVA196400:WVA196423 IO261936:IO261959 SK261936:SK261959 ACG261936:ACG261959 AMC261936:AMC261959 AVY261936:AVY261959 BFU261936:BFU261959 BPQ261936:BPQ261959 BZM261936:BZM261959 CJI261936:CJI261959 CTE261936:CTE261959 DDA261936:DDA261959 DMW261936:DMW261959 DWS261936:DWS261959 EGO261936:EGO261959 EQK261936:EQK261959 FAG261936:FAG261959 FKC261936:FKC261959 FTY261936:FTY261959 GDU261936:GDU261959 GNQ261936:GNQ261959 GXM261936:GXM261959 HHI261936:HHI261959 HRE261936:HRE261959 IBA261936:IBA261959 IKW261936:IKW261959 IUS261936:IUS261959 JEO261936:JEO261959 JOK261936:JOK261959 JYG261936:JYG261959 KIC261936:KIC261959 KRY261936:KRY261959 LBU261936:LBU261959 LLQ261936:LLQ261959 LVM261936:LVM261959 MFI261936:MFI261959 MPE261936:MPE261959 MZA261936:MZA261959 NIW261936:NIW261959 NSS261936:NSS261959 OCO261936:OCO261959 OMK261936:OMK261959 OWG261936:OWG261959 PGC261936:PGC261959 PPY261936:PPY261959 PZU261936:PZU261959 QJQ261936:QJQ261959 QTM261936:QTM261959 RDI261936:RDI261959 RNE261936:RNE261959 RXA261936:RXA261959 SGW261936:SGW261959 SQS261936:SQS261959 TAO261936:TAO261959 TKK261936:TKK261959 TUG261936:TUG261959 UEC261936:UEC261959 UNY261936:UNY261959 UXU261936:UXU261959 VHQ261936:VHQ261959 VRM261936:VRM261959 WBI261936:WBI261959 WLE261936:WLE261959 WVA261936:WVA261959 IO327472:IO327495 SK327472:SK327495 ACG327472:ACG327495 AMC327472:AMC327495 AVY327472:AVY327495 BFU327472:BFU327495 BPQ327472:BPQ327495 BZM327472:BZM327495 CJI327472:CJI327495 CTE327472:CTE327495 DDA327472:DDA327495 DMW327472:DMW327495 DWS327472:DWS327495 EGO327472:EGO327495 EQK327472:EQK327495 FAG327472:FAG327495 FKC327472:FKC327495 FTY327472:FTY327495 GDU327472:GDU327495 GNQ327472:GNQ327495 GXM327472:GXM327495 HHI327472:HHI327495 HRE327472:HRE327495 IBA327472:IBA327495 IKW327472:IKW327495 IUS327472:IUS327495 JEO327472:JEO327495 JOK327472:JOK327495 JYG327472:JYG327495 KIC327472:KIC327495 KRY327472:KRY327495 LBU327472:LBU327495 LLQ327472:LLQ327495 LVM327472:LVM327495 MFI327472:MFI327495 MPE327472:MPE327495 MZA327472:MZA327495 NIW327472:NIW327495 NSS327472:NSS327495 OCO327472:OCO327495 OMK327472:OMK327495 OWG327472:OWG327495 PGC327472:PGC327495 PPY327472:PPY327495 PZU327472:PZU327495 QJQ327472:QJQ327495 QTM327472:QTM327495 RDI327472:RDI327495 RNE327472:RNE327495 RXA327472:RXA327495 SGW327472:SGW327495 SQS327472:SQS327495 TAO327472:TAO327495 TKK327472:TKK327495 TUG327472:TUG327495 UEC327472:UEC327495 UNY327472:UNY327495 UXU327472:UXU327495 VHQ327472:VHQ327495 VRM327472:VRM327495 WBI327472:WBI327495 WLE327472:WLE327495 WVA327472:WVA327495 IO393008:IO393031 SK393008:SK393031 ACG393008:ACG393031 AMC393008:AMC393031 AVY393008:AVY393031 BFU393008:BFU393031 BPQ393008:BPQ393031 BZM393008:BZM393031 CJI393008:CJI393031 CTE393008:CTE393031 DDA393008:DDA393031 DMW393008:DMW393031 DWS393008:DWS393031 EGO393008:EGO393031 EQK393008:EQK393031 FAG393008:FAG393031 FKC393008:FKC393031 FTY393008:FTY393031 GDU393008:GDU393031 GNQ393008:GNQ393031 GXM393008:GXM393031 HHI393008:HHI393031 HRE393008:HRE393031 IBA393008:IBA393031 IKW393008:IKW393031 IUS393008:IUS393031 JEO393008:JEO393031 JOK393008:JOK393031 JYG393008:JYG393031 KIC393008:KIC393031 KRY393008:KRY393031 LBU393008:LBU393031 LLQ393008:LLQ393031 LVM393008:LVM393031 MFI393008:MFI393031 MPE393008:MPE393031 MZA393008:MZA393031 NIW393008:NIW393031 NSS393008:NSS393031 OCO393008:OCO393031 OMK393008:OMK393031 OWG393008:OWG393031 PGC393008:PGC393031 PPY393008:PPY393031 PZU393008:PZU393031 QJQ393008:QJQ393031 QTM393008:QTM393031 RDI393008:RDI393031 RNE393008:RNE393031 RXA393008:RXA393031 SGW393008:SGW393031 SQS393008:SQS393031 TAO393008:TAO393031 TKK393008:TKK393031 TUG393008:TUG393031 UEC393008:UEC393031 UNY393008:UNY393031 UXU393008:UXU393031 VHQ393008:VHQ393031 VRM393008:VRM393031 WBI393008:WBI393031 WLE393008:WLE393031 WVA393008:WVA393031 IO458544:IO458567 SK458544:SK458567 ACG458544:ACG458567 AMC458544:AMC458567 AVY458544:AVY458567 BFU458544:BFU458567 BPQ458544:BPQ458567 BZM458544:BZM458567 CJI458544:CJI458567 CTE458544:CTE458567 DDA458544:DDA458567 DMW458544:DMW458567 DWS458544:DWS458567 EGO458544:EGO458567 EQK458544:EQK458567 FAG458544:FAG458567 FKC458544:FKC458567 FTY458544:FTY458567 GDU458544:GDU458567 GNQ458544:GNQ458567 GXM458544:GXM458567 HHI458544:HHI458567 HRE458544:HRE458567 IBA458544:IBA458567 IKW458544:IKW458567 IUS458544:IUS458567 JEO458544:JEO458567 JOK458544:JOK458567 JYG458544:JYG458567 KIC458544:KIC458567 KRY458544:KRY458567 LBU458544:LBU458567 LLQ458544:LLQ458567 LVM458544:LVM458567 MFI458544:MFI458567 MPE458544:MPE458567 MZA458544:MZA458567 NIW458544:NIW458567 NSS458544:NSS458567 OCO458544:OCO458567 OMK458544:OMK458567 OWG458544:OWG458567 PGC458544:PGC458567 PPY458544:PPY458567 PZU458544:PZU458567 QJQ458544:QJQ458567 QTM458544:QTM458567 RDI458544:RDI458567 RNE458544:RNE458567 RXA458544:RXA458567 SGW458544:SGW458567 SQS458544:SQS458567 TAO458544:TAO458567 TKK458544:TKK458567 TUG458544:TUG458567 UEC458544:UEC458567 UNY458544:UNY458567 UXU458544:UXU458567 VHQ458544:VHQ458567 VRM458544:VRM458567 WBI458544:WBI458567 WLE458544:WLE458567 WVA458544:WVA458567 IO524080:IO524103 SK524080:SK524103 ACG524080:ACG524103 AMC524080:AMC524103 AVY524080:AVY524103 BFU524080:BFU524103 BPQ524080:BPQ524103 BZM524080:BZM524103 CJI524080:CJI524103 CTE524080:CTE524103 DDA524080:DDA524103 DMW524080:DMW524103 DWS524080:DWS524103 EGO524080:EGO524103 EQK524080:EQK524103 FAG524080:FAG524103 FKC524080:FKC524103 FTY524080:FTY524103 GDU524080:GDU524103 GNQ524080:GNQ524103 GXM524080:GXM524103 HHI524080:HHI524103 HRE524080:HRE524103 IBA524080:IBA524103 IKW524080:IKW524103 IUS524080:IUS524103 JEO524080:JEO524103 JOK524080:JOK524103 JYG524080:JYG524103 KIC524080:KIC524103 KRY524080:KRY524103 LBU524080:LBU524103 LLQ524080:LLQ524103 LVM524080:LVM524103 MFI524080:MFI524103 MPE524080:MPE524103 MZA524080:MZA524103 NIW524080:NIW524103 NSS524080:NSS524103 OCO524080:OCO524103 OMK524080:OMK524103 OWG524080:OWG524103 PGC524080:PGC524103 PPY524080:PPY524103 PZU524080:PZU524103 QJQ524080:QJQ524103 QTM524080:QTM524103 RDI524080:RDI524103 RNE524080:RNE524103 RXA524080:RXA524103 SGW524080:SGW524103 SQS524080:SQS524103 TAO524080:TAO524103 TKK524080:TKK524103 TUG524080:TUG524103 UEC524080:UEC524103 UNY524080:UNY524103 UXU524080:UXU524103 VHQ524080:VHQ524103 VRM524080:VRM524103 WBI524080:WBI524103 WLE524080:WLE524103 WVA524080:WVA524103 IO589616:IO589639 SK589616:SK589639 ACG589616:ACG589639 AMC589616:AMC589639 AVY589616:AVY589639 BFU589616:BFU589639 BPQ589616:BPQ589639 BZM589616:BZM589639 CJI589616:CJI589639 CTE589616:CTE589639 DDA589616:DDA589639 DMW589616:DMW589639 DWS589616:DWS589639 EGO589616:EGO589639 EQK589616:EQK589639 FAG589616:FAG589639 FKC589616:FKC589639 FTY589616:FTY589639 GDU589616:GDU589639 GNQ589616:GNQ589639 GXM589616:GXM589639 HHI589616:HHI589639 HRE589616:HRE589639 IBA589616:IBA589639 IKW589616:IKW589639 IUS589616:IUS589639 JEO589616:JEO589639 JOK589616:JOK589639 JYG589616:JYG589639 KIC589616:KIC589639 KRY589616:KRY589639 LBU589616:LBU589639 LLQ589616:LLQ589639 LVM589616:LVM589639 MFI589616:MFI589639 MPE589616:MPE589639 MZA589616:MZA589639 NIW589616:NIW589639 NSS589616:NSS589639 OCO589616:OCO589639 OMK589616:OMK589639 OWG589616:OWG589639 PGC589616:PGC589639 PPY589616:PPY589639 PZU589616:PZU589639 QJQ589616:QJQ589639 QTM589616:QTM589639 RDI589616:RDI589639 RNE589616:RNE589639 RXA589616:RXA589639 SGW589616:SGW589639 SQS589616:SQS589639 TAO589616:TAO589639 TKK589616:TKK589639 TUG589616:TUG589639 UEC589616:UEC589639 UNY589616:UNY589639 UXU589616:UXU589639 VHQ589616:VHQ589639 VRM589616:VRM589639 WBI589616:WBI589639 WLE589616:WLE589639 WVA589616:WVA589639 IO655152:IO655175 SK655152:SK655175 ACG655152:ACG655175 AMC655152:AMC655175 AVY655152:AVY655175 BFU655152:BFU655175 BPQ655152:BPQ655175 BZM655152:BZM655175 CJI655152:CJI655175 CTE655152:CTE655175 DDA655152:DDA655175 DMW655152:DMW655175 DWS655152:DWS655175 EGO655152:EGO655175 EQK655152:EQK655175 FAG655152:FAG655175 FKC655152:FKC655175 FTY655152:FTY655175 GDU655152:GDU655175 GNQ655152:GNQ655175 GXM655152:GXM655175 HHI655152:HHI655175 HRE655152:HRE655175 IBA655152:IBA655175 IKW655152:IKW655175 IUS655152:IUS655175 JEO655152:JEO655175 JOK655152:JOK655175 JYG655152:JYG655175 KIC655152:KIC655175 KRY655152:KRY655175 LBU655152:LBU655175 LLQ655152:LLQ655175 LVM655152:LVM655175 MFI655152:MFI655175 MPE655152:MPE655175 MZA655152:MZA655175 NIW655152:NIW655175 NSS655152:NSS655175 OCO655152:OCO655175 OMK655152:OMK655175 OWG655152:OWG655175 PGC655152:PGC655175 PPY655152:PPY655175 PZU655152:PZU655175 QJQ655152:QJQ655175 QTM655152:QTM655175 RDI655152:RDI655175 RNE655152:RNE655175 RXA655152:RXA655175 SGW655152:SGW655175 SQS655152:SQS655175 TAO655152:TAO655175 TKK655152:TKK655175 TUG655152:TUG655175 UEC655152:UEC655175 UNY655152:UNY655175 UXU655152:UXU655175 VHQ655152:VHQ655175 VRM655152:VRM655175 WBI655152:WBI655175 WLE655152:WLE655175 WVA655152:WVA655175 IO720688:IO720711 SK720688:SK720711 ACG720688:ACG720711 AMC720688:AMC720711 AVY720688:AVY720711 BFU720688:BFU720711 BPQ720688:BPQ720711 BZM720688:BZM720711 CJI720688:CJI720711 CTE720688:CTE720711 DDA720688:DDA720711 DMW720688:DMW720711 DWS720688:DWS720711 EGO720688:EGO720711 EQK720688:EQK720711 FAG720688:FAG720711 FKC720688:FKC720711 FTY720688:FTY720711 GDU720688:GDU720711 GNQ720688:GNQ720711 GXM720688:GXM720711 HHI720688:HHI720711 HRE720688:HRE720711 IBA720688:IBA720711 IKW720688:IKW720711 IUS720688:IUS720711 JEO720688:JEO720711 JOK720688:JOK720711 JYG720688:JYG720711 KIC720688:KIC720711 KRY720688:KRY720711 LBU720688:LBU720711 LLQ720688:LLQ720711 LVM720688:LVM720711 MFI720688:MFI720711 MPE720688:MPE720711 MZA720688:MZA720711 NIW720688:NIW720711 NSS720688:NSS720711 OCO720688:OCO720711 OMK720688:OMK720711 OWG720688:OWG720711 PGC720688:PGC720711 PPY720688:PPY720711 PZU720688:PZU720711 QJQ720688:QJQ720711 QTM720688:QTM720711 RDI720688:RDI720711 RNE720688:RNE720711 RXA720688:RXA720711 SGW720688:SGW720711 SQS720688:SQS720711 TAO720688:TAO720711 TKK720688:TKK720711 TUG720688:TUG720711 UEC720688:UEC720711 UNY720688:UNY720711 UXU720688:UXU720711 VHQ720688:VHQ720711 VRM720688:VRM720711 WBI720688:WBI720711 WLE720688:WLE720711 WVA720688:WVA720711 IO786224:IO786247 SK786224:SK786247 ACG786224:ACG786247 AMC786224:AMC786247 AVY786224:AVY786247 BFU786224:BFU786247 BPQ786224:BPQ786247 BZM786224:BZM786247 CJI786224:CJI786247 CTE786224:CTE786247 DDA786224:DDA786247 DMW786224:DMW786247 DWS786224:DWS786247 EGO786224:EGO786247 EQK786224:EQK786247 FAG786224:FAG786247 FKC786224:FKC786247 FTY786224:FTY786247 GDU786224:GDU786247 GNQ786224:GNQ786247 GXM786224:GXM786247 HHI786224:HHI786247 HRE786224:HRE786247 IBA786224:IBA786247 IKW786224:IKW786247 IUS786224:IUS786247 JEO786224:JEO786247 JOK786224:JOK786247 JYG786224:JYG786247 KIC786224:KIC786247 KRY786224:KRY786247 LBU786224:LBU786247 LLQ786224:LLQ786247 LVM786224:LVM786247 MFI786224:MFI786247 MPE786224:MPE786247 MZA786224:MZA786247 NIW786224:NIW786247 NSS786224:NSS786247 OCO786224:OCO786247 OMK786224:OMK786247 OWG786224:OWG786247 PGC786224:PGC786247 PPY786224:PPY786247 PZU786224:PZU786247 QJQ786224:QJQ786247 QTM786224:QTM786247 RDI786224:RDI786247 RNE786224:RNE786247 RXA786224:RXA786247 SGW786224:SGW786247 SQS786224:SQS786247 TAO786224:TAO786247 TKK786224:TKK786247 TUG786224:TUG786247 UEC786224:UEC786247 UNY786224:UNY786247 UXU786224:UXU786247 VHQ786224:VHQ786247 VRM786224:VRM786247 WBI786224:WBI786247 WLE786224:WLE786247 WVA786224:WVA786247 IO851760:IO851783 SK851760:SK851783 ACG851760:ACG851783 AMC851760:AMC851783 AVY851760:AVY851783 BFU851760:BFU851783 BPQ851760:BPQ851783 BZM851760:BZM851783 CJI851760:CJI851783 CTE851760:CTE851783 DDA851760:DDA851783 DMW851760:DMW851783 DWS851760:DWS851783 EGO851760:EGO851783 EQK851760:EQK851783 FAG851760:FAG851783 FKC851760:FKC851783 FTY851760:FTY851783 GDU851760:GDU851783 GNQ851760:GNQ851783 GXM851760:GXM851783 HHI851760:HHI851783 HRE851760:HRE851783 IBA851760:IBA851783 IKW851760:IKW851783 IUS851760:IUS851783 JEO851760:JEO851783 JOK851760:JOK851783 JYG851760:JYG851783 KIC851760:KIC851783 KRY851760:KRY851783 LBU851760:LBU851783 LLQ851760:LLQ851783 LVM851760:LVM851783 MFI851760:MFI851783 MPE851760:MPE851783 MZA851760:MZA851783 NIW851760:NIW851783 NSS851760:NSS851783 OCO851760:OCO851783 OMK851760:OMK851783 OWG851760:OWG851783 PGC851760:PGC851783 PPY851760:PPY851783 PZU851760:PZU851783 QJQ851760:QJQ851783 QTM851760:QTM851783 RDI851760:RDI851783 RNE851760:RNE851783 RXA851760:RXA851783 SGW851760:SGW851783 SQS851760:SQS851783 TAO851760:TAO851783 TKK851760:TKK851783 TUG851760:TUG851783 UEC851760:UEC851783 UNY851760:UNY851783 UXU851760:UXU851783 VHQ851760:VHQ851783 VRM851760:VRM851783 WBI851760:WBI851783 WLE851760:WLE851783 WVA851760:WVA851783 IO917296:IO917319 SK917296:SK917319 ACG917296:ACG917319 AMC917296:AMC917319 AVY917296:AVY917319 BFU917296:BFU917319 BPQ917296:BPQ917319 BZM917296:BZM917319 CJI917296:CJI917319 CTE917296:CTE917319 DDA917296:DDA917319 DMW917296:DMW917319 DWS917296:DWS917319 EGO917296:EGO917319 EQK917296:EQK917319 FAG917296:FAG917319 FKC917296:FKC917319 FTY917296:FTY917319 GDU917296:GDU917319 GNQ917296:GNQ917319 GXM917296:GXM917319 HHI917296:HHI917319 HRE917296:HRE917319 IBA917296:IBA917319 IKW917296:IKW917319 IUS917296:IUS917319 JEO917296:JEO917319 JOK917296:JOK917319 JYG917296:JYG917319 KIC917296:KIC917319 KRY917296:KRY917319 LBU917296:LBU917319 LLQ917296:LLQ917319 LVM917296:LVM917319 MFI917296:MFI917319 MPE917296:MPE917319 MZA917296:MZA917319 NIW917296:NIW917319 NSS917296:NSS917319 OCO917296:OCO917319 OMK917296:OMK917319 OWG917296:OWG917319 PGC917296:PGC917319 PPY917296:PPY917319 PZU917296:PZU917319 QJQ917296:QJQ917319 QTM917296:QTM917319 RDI917296:RDI917319 RNE917296:RNE917319 RXA917296:RXA917319 SGW917296:SGW917319 SQS917296:SQS917319 TAO917296:TAO917319 TKK917296:TKK917319 TUG917296:TUG917319 UEC917296:UEC917319 UNY917296:UNY917319 UXU917296:UXU917319 VHQ917296:VHQ917319 VRM917296:VRM917319 WBI917296:WBI917319 WLE917296:WLE917319 WVA917296:WVA917319 IO982832:IO982855 SK982832:SK982855 ACG982832:ACG982855 AMC982832:AMC982855 AVY982832:AVY982855 BFU982832:BFU982855 BPQ982832:BPQ982855 BZM982832:BZM982855 CJI982832:CJI982855 CTE982832:CTE982855 DDA982832:DDA982855 DMW982832:DMW982855 DWS982832:DWS982855 EGO982832:EGO982855 EQK982832:EQK982855 FAG982832:FAG982855 FKC982832:FKC982855 FTY982832:FTY982855 GDU982832:GDU982855 GNQ982832:GNQ982855 GXM982832:GXM982855 HHI982832:HHI982855 HRE982832:HRE982855 IBA982832:IBA982855 IKW982832:IKW982855 IUS982832:IUS982855 JEO982832:JEO982855 JOK982832:JOK982855 JYG982832:JYG982855 KIC982832:KIC982855 KRY982832:KRY982855 LBU982832:LBU982855 LLQ982832:LLQ982855 LVM982832:LVM982855 MFI982832:MFI982855 MPE982832:MPE982855 MZA982832:MZA982855 NIW982832:NIW982855 NSS982832:NSS982855 OCO982832:OCO982855 OMK982832:OMK982855 OWG982832:OWG982855 PGC982832:PGC982855 PPY982832:PPY982855 PZU982832:PZU982855 QJQ982832:QJQ982855 QTM982832:QTM982855 RDI982832:RDI982855 RNE982832:RNE982855 RXA982832:RXA982855 SGW982832:SGW982855 SQS982832:SQS982855 TAO982832:TAO982855 TKK982832:TKK982855 TUG982832:TUG982855 UEC982832:UEC982855 UNY982832:UNY982855 UXU982832:UXU982855 VHQ982832:VHQ982855 VRM982832:VRM982855 WBI982832:WBI982855 WLE982832:WLE982855 WVA982832:WVA982855 IO65325:IO65326 SK65325:SK65326 ACG65325:ACG65326 AMC65325:AMC65326 AVY65325:AVY65326 BFU65325:BFU65326 BPQ65325:BPQ65326 BZM65325:BZM65326 CJI65325:CJI65326 CTE65325:CTE65326 DDA65325:DDA65326 DMW65325:DMW65326 DWS65325:DWS65326 EGO65325:EGO65326 EQK65325:EQK65326 FAG65325:FAG65326 FKC65325:FKC65326 FTY65325:FTY65326 GDU65325:GDU65326 GNQ65325:GNQ65326 GXM65325:GXM65326 HHI65325:HHI65326 HRE65325:HRE65326 IBA65325:IBA65326 IKW65325:IKW65326 IUS65325:IUS65326 JEO65325:JEO65326 JOK65325:JOK65326 JYG65325:JYG65326 KIC65325:KIC65326 KRY65325:KRY65326 LBU65325:LBU65326 LLQ65325:LLQ65326 LVM65325:LVM65326 MFI65325:MFI65326 MPE65325:MPE65326 MZA65325:MZA65326 NIW65325:NIW65326 NSS65325:NSS65326 OCO65325:OCO65326 OMK65325:OMK65326 OWG65325:OWG65326 PGC65325:PGC65326 PPY65325:PPY65326 PZU65325:PZU65326 QJQ65325:QJQ65326 QTM65325:QTM65326 RDI65325:RDI65326 RNE65325:RNE65326 RXA65325:RXA65326 SGW65325:SGW65326 SQS65325:SQS65326 TAO65325:TAO65326 TKK65325:TKK65326 TUG65325:TUG65326 UEC65325:UEC65326 UNY65325:UNY65326 UXU65325:UXU65326 VHQ65325:VHQ65326 VRM65325:VRM65326 WBI65325:WBI65326 WLE65325:WLE65326 WVA65325:WVA65326 IO130861:IO130862 SK130861:SK130862 ACG130861:ACG130862 AMC130861:AMC130862 AVY130861:AVY130862 BFU130861:BFU130862 BPQ130861:BPQ130862 BZM130861:BZM130862 CJI130861:CJI130862 CTE130861:CTE130862 DDA130861:DDA130862 DMW130861:DMW130862 DWS130861:DWS130862 EGO130861:EGO130862 EQK130861:EQK130862 FAG130861:FAG130862 FKC130861:FKC130862 FTY130861:FTY130862 GDU130861:GDU130862 GNQ130861:GNQ130862 GXM130861:GXM130862 HHI130861:HHI130862 HRE130861:HRE130862 IBA130861:IBA130862 IKW130861:IKW130862 IUS130861:IUS130862 JEO130861:JEO130862 JOK130861:JOK130862 JYG130861:JYG130862 KIC130861:KIC130862 KRY130861:KRY130862 LBU130861:LBU130862 LLQ130861:LLQ130862 LVM130861:LVM130862 MFI130861:MFI130862 MPE130861:MPE130862 MZA130861:MZA130862 NIW130861:NIW130862 NSS130861:NSS130862 OCO130861:OCO130862 OMK130861:OMK130862 OWG130861:OWG130862 PGC130861:PGC130862 PPY130861:PPY130862 PZU130861:PZU130862 QJQ130861:QJQ130862 QTM130861:QTM130862 RDI130861:RDI130862 RNE130861:RNE130862 RXA130861:RXA130862 SGW130861:SGW130862 SQS130861:SQS130862 TAO130861:TAO130862 TKK130861:TKK130862 TUG130861:TUG130862 UEC130861:UEC130862 UNY130861:UNY130862 UXU130861:UXU130862 VHQ130861:VHQ130862 VRM130861:VRM130862 WBI130861:WBI130862 WLE130861:WLE130862 WVA130861:WVA130862 IO196397:IO196398 SK196397:SK196398 ACG196397:ACG196398 AMC196397:AMC196398 AVY196397:AVY196398 BFU196397:BFU196398 BPQ196397:BPQ196398 BZM196397:BZM196398 CJI196397:CJI196398 CTE196397:CTE196398 DDA196397:DDA196398 DMW196397:DMW196398 DWS196397:DWS196398 EGO196397:EGO196398 EQK196397:EQK196398 FAG196397:FAG196398 FKC196397:FKC196398 FTY196397:FTY196398 GDU196397:GDU196398 GNQ196397:GNQ196398 GXM196397:GXM196398 HHI196397:HHI196398 HRE196397:HRE196398 IBA196397:IBA196398 IKW196397:IKW196398 IUS196397:IUS196398 JEO196397:JEO196398 JOK196397:JOK196398 JYG196397:JYG196398 KIC196397:KIC196398 KRY196397:KRY196398 LBU196397:LBU196398 LLQ196397:LLQ196398 LVM196397:LVM196398 MFI196397:MFI196398 MPE196397:MPE196398 MZA196397:MZA196398 NIW196397:NIW196398 NSS196397:NSS196398 OCO196397:OCO196398 OMK196397:OMK196398 OWG196397:OWG196398 PGC196397:PGC196398 PPY196397:PPY196398 PZU196397:PZU196398 QJQ196397:QJQ196398 QTM196397:QTM196398 RDI196397:RDI196398 RNE196397:RNE196398 RXA196397:RXA196398 SGW196397:SGW196398 SQS196397:SQS196398 TAO196397:TAO196398 TKK196397:TKK196398 TUG196397:TUG196398 UEC196397:UEC196398 UNY196397:UNY196398 UXU196397:UXU196398 VHQ196397:VHQ196398 VRM196397:VRM196398 WBI196397:WBI196398 WLE196397:WLE196398 WVA196397:WVA196398 IO261933:IO261934 SK261933:SK261934 ACG261933:ACG261934 AMC261933:AMC261934 AVY261933:AVY261934 BFU261933:BFU261934 BPQ261933:BPQ261934 BZM261933:BZM261934 CJI261933:CJI261934 CTE261933:CTE261934 DDA261933:DDA261934 DMW261933:DMW261934 DWS261933:DWS261934 EGO261933:EGO261934 EQK261933:EQK261934 FAG261933:FAG261934 FKC261933:FKC261934 FTY261933:FTY261934 GDU261933:GDU261934 GNQ261933:GNQ261934 GXM261933:GXM261934 HHI261933:HHI261934 HRE261933:HRE261934 IBA261933:IBA261934 IKW261933:IKW261934 IUS261933:IUS261934 JEO261933:JEO261934 JOK261933:JOK261934 JYG261933:JYG261934 KIC261933:KIC261934 KRY261933:KRY261934 LBU261933:LBU261934 LLQ261933:LLQ261934 LVM261933:LVM261934 MFI261933:MFI261934 MPE261933:MPE261934 MZA261933:MZA261934 NIW261933:NIW261934 NSS261933:NSS261934 OCO261933:OCO261934 OMK261933:OMK261934 OWG261933:OWG261934 PGC261933:PGC261934 PPY261933:PPY261934 PZU261933:PZU261934 QJQ261933:QJQ261934 QTM261933:QTM261934 RDI261933:RDI261934 RNE261933:RNE261934 RXA261933:RXA261934 SGW261933:SGW261934 SQS261933:SQS261934 TAO261933:TAO261934 TKK261933:TKK261934 TUG261933:TUG261934 UEC261933:UEC261934 UNY261933:UNY261934 UXU261933:UXU261934 VHQ261933:VHQ261934 VRM261933:VRM261934 WBI261933:WBI261934 WLE261933:WLE261934 WVA261933:WVA261934 IO327469:IO327470 SK327469:SK327470 ACG327469:ACG327470 AMC327469:AMC327470 AVY327469:AVY327470 BFU327469:BFU327470 BPQ327469:BPQ327470 BZM327469:BZM327470 CJI327469:CJI327470 CTE327469:CTE327470 DDA327469:DDA327470 DMW327469:DMW327470 DWS327469:DWS327470 EGO327469:EGO327470 EQK327469:EQK327470 FAG327469:FAG327470 FKC327469:FKC327470 FTY327469:FTY327470 GDU327469:GDU327470 GNQ327469:GNQ327470 GXM327469:GXM327470 HHI327469:HHI327470 HRE327469:HRE327470 IBA327469:IBA327470 IKW327469:IKW327470 IUS327469:IUS327470 JEO327469:JEO327470 JOK327469:JOK327470 JYG327469:JYG327470 KIC327469:KIC327470 KRY327469:KRY327470 LBU327469:LBU327470 LLQ327469:LLQ327470 LVM327469:LVM327470 MFI327469:MFI327470 MPE327469:MPE327470 MZA327469:MZA327470 NIW327469:NIW327470 NSS327469:NSS327470 OCO327469:OCO327470 OMK327469:OMK327470 OWG327469:OWG327470 PGC327469:PGC327470 PPY327469:PPY327470 PZU327469:PZU327470 QJQ327469:QJQ327470 QTM327469:QTM327470 RDI327469:RDI327470 RNE327469:RNE327470 RXA327469:RXA327470 SGW327469:SGW327470 SQS327469:SQS327470 TAO327469:TAO327470 TKK327469:TKK327470 TUG327469:TUG327470 UEC327469:UEC327470 UNY327469:UNY327470 UXU327469:UXU327470 VHQ327469:VHQ327470 VRM327469:VRM327470 WBI327469:WBI327470 WLE327469:WLE327470 WVA327469:WVA327470 IO393005:IO393006 SK393005:SK393006 ACG393005:ACG393006 AMC393005:AMC393006 AVY393005:AVY393006 BFU393005:BFU393006 BPQ393005:BPQ393006 BZM393005:BZM393006 CJI393005:CJI393006 CTE393005:CTE393006 DDA393005:DDA393006 DMW393005:DMW393006 DWS393005:DWS393006 EGO393005:EGO393006 EQK393005:EQK393006 FAG393005:FAG393006 FKC393005:FKC393006 FTY393005:FTY393006 GDU393005:GDU393006 GNQ393005:GNQ393006 GXM393005:GXM393006 HHI393005:HHI393006 HRE393005:HRE393006 IBA393005:IBA393006 IKW393005:IKW393006 IUS393005:IUS393006 JEO393005:JEO393006 JOK393005:JOK393006 JYG393005:JYG393006 KIC393005:KIC393006 KRY393005:KRY393006 LBU393005:LBU393006 LLQ393005:LLQ393006 LVM393005:LVM393006 MFI393005:MFI393006 MPE393005:MPE393006 MZA393005:MZA393006 NIW393005:NIW393006 NSS393005:NSS393006 OCO393005:OCO393006 OMK393005:OMK393006 OWG393005:OWG393006 PGC393005:PGC393006 PPY393005:PPY393006 PZU393005:PZU393006 QJQ393005:QJQ393006 QTM393005:QTM393006 RDI393005:RDI393006 RNE393005:RNE393006 RXA393005:RXA393006 SGW393005:SGW393006 SQS393005:SQS393006 TAO393005:TAO393006 TKK393005:TKK393006 TUG393005:TUG393006 UEC393005:UEC393006 UNY393005:UNY393006 UXU393005:UXU393006 VHQ393005:VHQ393006 VRM393005:VRM393006 WBI393005:WBI393006 WLE393005:WLE393006 WVA393005:WVA393006 IO458541:IO458542 SK458541:SK458542 ACG458541:ACG458542 AMC458541:AMC458542 AVY458541:AVY458542 BFU458541:BFU458542 BPQ458541:BPQ458542 BZM458541:BZM458542 CJI458541:CJI458542 CTE458541:CTE458542 DDA458541:DDA458542 DMW458541:DMW458542 DWS458541:DWS458542 EGO458541:EGO458542 EQK458541:EQK458542 FAG458541:FAG458542 FKC458541:FKC458542 FTY458541:FTY458542 GDU458541:GDU458542 GNQ458541:GNQ458542 GXM458541:GXM458542 HHI458541:HHI458542 HRE458541:HRE458542 IBA458541:IBA458542 IKW458541:IKW458542 IUS458541:IUS458542 JEO458541:JEO458542 JOK458541:JOK458542 JYG458541:JYG458542 KIC458541:KIC458542 KRY458541:KRY458542 LBU458541:LBU458542 LLQ458541:LLQ458542 LVM458541:LVM458542 MFI458541:MFI458542 MPE458541:MPE458542 MZA458541:MZA458542 NIW458541:NIW458542 NSS458541:NSS458542 OCO458541:OCO458542 OMK458541:OMK458542 OWG458541:OWG458542 PGC458541:PGC458542 PPY458541:PPY458542 PZU458541:PZU458542 QJQ458541:QJQ458542 QTM458541:QTM458542 RDI458541:RDI458542 RNE458541:RNE458542 RXA458541:RXA458542 SGW458541:SGW458542 SQS458541:SQS458542 TAO458541:TAO458542 TKK458541:TKK458542 TUG458541:TUG458542 UEC458541:UEC458542 UNY458541:UNY458542 UXU458541:UXU458542 VHQ458541:VHQ458542 VRM458541:VRM458542 WBI458541:WBI458542 WLE458541:WLE458542 WVA458541:WVA458542 IO524077:IO524078 SK524077:SK524078 ACG524077:ACG524078 AMC524077:AMC524078 AVY524077:AVY524078 BFU524077:BFU524078 BPQ524077:BPQ524078 BZM524077:BZM524078 CJI524077:CJI524078 CTE524077:CTE524078 DDA524077:DDA524078 DMW524077:DMW524078 DWS524077:DWS524078 EGO524077:EGO524078 EQK524077:EQK524078 FAG524077:FAG524078 FKC524077:FKC524078 FTY524077:FTY524078 GDU524077:GDU524078 GNQ524077:GNQ524078 GXM524077:GXM524078 HHI524077:HHI524078 HRE524077:HRE524078 IBA524077:IBA524078 IKW524077:IKW524078 IUS524077:IUS524078 JEO524077:JEO524078 JOK524077:JOK524078 JYG524077:JYG524078 KIC524077:KIC524078 KRY524077:KRY524078 LBU524077:LBU524078 LLQ524077:LLQ524078 LVM524077:LVM524078 MFI524077:MFI524078 MPE524077:MPE524078 MZA524077:MZA524078 NIW524077:NIW524078 NSS524077:NSS524078 OCO524077:OCO524078 OMK524077:OMK524078 OWG524077:OWG524078 PGC524077:PGC524078 PPY524077:PPY524078 PZU524077:PZU524078 QJQ524077:QJQ524078 QTM524077:QTM524078 RDI524077:RDI524078 RNE524077:RNE524078 RXA524077:RXA524078 SGW524077:SGW524078 SQS524077:SQS524078 TAO524077:TAO524078 TKK524077:TKK524078 TUG524077:TUG524078 UEC524077:UEC524078 UNY524077:UNY524078 UXU524077:UXU524078 VHQ524077:VHQ524078 VRM524077:VRM524078 WBI524077:WBI524078 WLE524077:WLE524078 WVA524077:WVA524078 IO589613:IO589614 SK589613:SK589614 ACG589613:ACG589614 AMC589613:AMC589614 AVY589613:AVY589614 BFU589613:BFU589614 BPQ589613:BPQ589614 BZM589613:BZM589614 CJI589613:CJI589614 CTE589613:CTE589614 DDA589613:DDA589614 DMW589613:DMW589614 DWS589613:DWS589614 EGO589613:EGO589614 EQK589613:EQK589614 FAG589613:FAG589614 FKC589613:FKC589614 FTY589613:FTY589614 GDU589613:GDU589614 GNQ589613:GNQ589614 GXM589613:GXM589614 HHI589613:HHI589614 HRE589613:HRE589614 IBA589613:IBA589614 IKW589613:IKW589614 IUS589613:IUS589614 JEO589613:JEO589614 JOK589613:JOK589614 JYG589613:JYG589614 KIC589613:KIC589614 KRY589613:KRY589614 LBU589613:LBU589614 LLQ589613:LLQ589614 LVM589613:LVM589614 MFI589613:MFI589614 MPE589613:MPE589614 MZA589613:MZA589614 NIW589613:NIW589614 NSS589613:NSS589614 OCO589613:OCO589614 OMK589613:OMK589614 OWG589613:OWG589614 PGC589613:PGC589614 PPY589613:PPY589614 PZU589613:PZU589614 QJQ589613:QJQ589614 QTM589613:QTM589614 RDI589613:RDI589614 RNE589613:RNE589614 RXA589613:RXA589614 SGW589613:SGW589614 SQS589613:SQS589614 TAO589613:TAO589614 TKK589613:TKK589614 TUG589613:TUG589614 UEC589613:UEC589614 UNY589613:UNY589614 UXU589613:UXU589614 VHQ589613:VHQ589614 VRM589613:VRM589614 WBI589613:WBI589614 WLE589613:WLE589614 WVA589613:WVA589614 IO655149:IO655150 SK655149:SK655150 ACG655149:ACG655150 AMC655149:AMC655150 AVY655149:AVY655150 BFU655149:BFU655150 BPQ655149:BPQ655150 BZM655149:BZM655150 CJI655149:CJI655150 CTE655149:CTE655150 DDA655149:DDA655150 DMW655149:DMW655150 DWS655149:DWS655150 EGO655149:EGO655150 EQK655149:EQK655150 FAG655149:FAG655150 FKC655149:FKC655150 FTY655149:FTY655150 GDU655149:GDU655150 GNQ655149:GNQ655150 GXM655149:GXM655150 HHI655149:HHI655150 HRE655149:HRE655150 IBA655149:IBA655150 IKW655149:IKW655150 IUS655149:IUS655150 JEO655149:JEO655150 JOK655149:JOK655150 JYG655149:JYG655150 KIC655149:KIC655150 KRY655149:KRY655150 LBU655149:LBU655150 LLQ655149:LLQ655150 LVM655149:LVM655150 MFI655149:MFI655150 MPE655149:MPE655150 MZA655149:MZA655150 NIW655149:NIW655150 NSS655149:NSS655150 OCO655149:OCO655150 OMK655149:OMK655150 OWG655149:OWG655150 PGC655149:PGC655150 PPY655149:PPY655150 PZU655149:PZU655150 QJQ655149:QJQ655150 QTM655149:QTM655150 RDI655149:RDI655150 RNE655149:RNE655150 RXA655149:RXA655150 SGW655149:SGW655150 SQS655149:SQS655150 TAO655149:TAO655150 TKK655149:TKK655150 TUG655149:TUG655150 UEC655149:UEC655150 UNY655149:UNY655150 UXU655149:UXU655150 VHQ655149:VHQ655150 VRM655149:VRM655150 WBI655149:WBI655150 WLE655149:WLE655150 WVA655149:WVA655150 IO720685:IO720686 SK720685:SK720686 ACG720685:ACG720686 AMC720685:AMC720686 AVY720685:AVY720686 BFU720685:BFU720686 BPQ720685:BPQ720686 BZM720685:BZM720686 CJI720685:CJI720686 CTE720685:CTE720686 DDA720685:DDA720686 DMW720685:DMW720686 DWS720685:DWS720686 EGO720685:EGO720686 EQK720685:EQK720686 FAG720685:FAG720686 FKC720685:FKC720686 FTY720685:FTY720686 GDU720685:GDU720686 GNQ720685:GNQ720686 GXM720685:GXM720686 HHI720685:HHI720686 HRE720685:HRE720686 IBA720685:IBA720686 IKW720685:IKW720686 IUS720685:IUS720686 JEO720685:JEO720686 JOK720685:JOK720686 JYG720685:JYG720686 KIC720685:KIC720686 KRY720685:KRY720686 LBU720685:LBU720686 LLQ720685:LLQ720686 LVM720685:LVM720686 MFI720685:MFI720686 MPE720685:MPE720686 MZA720685:MZA720686 NIW720685:NIW720686 NSS720685:NSS720686 OCO720685:OCO720686 OMK720685:OMK720686 OWG720685:OWG720686 PGC720685:PGC720686 PPY720685:PPY720686 PZU720685:PZU720686 QJQ720685:QJQ720686 QTM720685:QTM720686 RDI720685:RDI720686 RNE720685:RNE720686 RXA720685:RXA720686 SGW720685:SGW720686 SQS720685:SQS720686 TAO720685:TAO720686 TKK720685:TKK720686 TUG720685:TUG720686 UEC720685:UEC720686 UNY720685:UNY720686 UXU720685:UXU720686 VHQ720685:VHQ720686 VRM720685:VRM720686 WBI720685:WBI720686 WLE720685:WLE720686 WVA720685:WVA720686 IO786221:IO786222 SK786221:SK786222 ACG786221:ACG786222 AMC786221:AMC786222 AVY786221:AVY786222 BFU786221:BFU786222 BPQ786221:BPQ786222 BZM786221:BZM786222 CJI786221:CJI786222 CTE786221:CTE786222 DDA786221:DDA786222 DMW786221:DMW786222 DWS786221:DWS786222 EGO786221:EGO786222 EQK786221:EQK786222 FAG786221:FAG786222 FKC786221:FKC786222 FTY786221:FTY786222 GDU786221:GDU786222 GNQ786221:GNQ786222 GXM786221:GXM786222 HHI786221:HHI786222 HRE786221:HRE786222 IBA786221:IBA786222 IKW786221:IKW786222 IUS786221:IUS786222 JEO786221:JEO786222 JOK786221:JOK786222 JYG786221:JYG786222 KIC786221:KIC786222 KRY786221:KRY786222 LBU786221:LBU786222 LLQ786221:LLQ786222 LVM786221:LVM786222 MFI786221:MFI786222 MPE786221:MPE786222 MZA786221:MZA786222 NIW786221:NIW786222 NSS786221:NSS786222 OCO786221:OCO786222 OMK786221:OMK786222 OWG786221:OWG786222 PGC786221:PGC786222 PPY786221:PPY786222 PZU786221:PZU786222 QJQ786221:QJQ786222 QTM786221:QTM786222 RDI786221:RDI786222 RNE786221:RNE786222 RXA786221:RXA786222 SGW786221:SGW786222 SQS786221:SQS786222 TAO786221:TAO786222 TKK786221:TKK786222 TUG786221:TUG786222 UEC786221:UEC786222 UNY786221:UNY786222 UXU786221:UXU786222 VHQ786221:VHQ786222 VRM786221:VRM786222 WBI786221:WBI786222 WLE786221:WLE786222 WVA786221:WVA786222 IO851757:IO851758 SK851757:SK851758 ACG851757:ACG851758 AMC851757:AMC851758 AVY851757:AVY851758 BFU851757:BFU851758 BPQ851757:BPQ851758 BZM851757:BZM851758 CJI851757:CJI851758 CTE851757:CTE851758 DDA851757:DDA851758 DMW851757:DMW851758 DWS851757:DWS851758 EGO851757:EGO851758 EQK851757:EQK851758 FAG851757:FAG851758 FKC851757:FKC851758 FTY851757:FTY851758 GDU851757:GDU851758 GNQ851757:GNQ851758 GXM851757:GXM851758 HHI851757:HHI851758 HRE851757:HRE851758 IBA851757:IBA851758 IKW851757:IKW851758 IUS851757:IUS851758 JEO851757:JEO851758 JOK851757:JOK851758 JYG851757:JYG851758 KIC851757:KIC851758 KRY851757:KRY851758 LBU851757:LBU851758 LLQ851757:LLQ851758 LVM851757:LVM851758 MFI851757:MFI851758 MPE851757:MPE851758 MZA851757:MZA851758 NIW851757:NIW851758 NSS851757:NSS851758 OCO851757:OCO851758 OMK851757:OMK851758 OWG851757:OWG851758 PGC851757:PGC851758 PPY851757:PPY851758 PZU851757:PZU851758 QJQ851757:QJQ851758 QTM851757:QTM851758 RDI851757:RDI851758 RNE851757:RNE851758 RXA851757:RXA851758 SGW851757:SGW851758 SQS851757:SQS851758 TAO851757:TAO851758 TKK851757:TKK851758 TUG851757:TUG851758 UEC851757:UEC851758 UNY851757:UNY851758 UXU851757:UXU851758 VHQ851757:VHQ851758 VRM851757:VRM851758 WBI851757:WBI851758 WLE851757:WLE851758 WVA851757:WVA851758 IO917293:IO917294 SK917293:SK917294 ACG917293:ACG917294 AMC917293:AMC917294 AVY917293:AVY917294 BFU917293:BFU917294 BPQ917293:BPQ917294 BZM917293:BZM917294 CJI917293:CJI917294 CTE917293:CTE917294 DDA917293:DDA917294 DMW917293:DMW917294 DWS917293:DWS917294 EGO917293:EGO917294 EQK917293:EQK917294 FAG917293:FAG917294 FKC917293:FKC917294 FTY917293:FTY917294 GDU917293:GDU917294 GNQ917293:GNQ917294 GXM917293:GXM917294 HHI917293:HHI917294 HRE917293:HRE917294 IBA917293:IBA917294 IKW917293:IKW917294 IUS917293:IUS917294 JEO917293:JEO917294 JOK917293:JOK917294 JYG917293:JYG917294 KIC917293:KIC917294 KRY917293:KRY917294 LBU917293:LBU917294 LLQ917293:LLQ917294 LVM917293:LVM917294 MFI917293:MFI917294 MPE917293:MPE917294 MZA917293:MZA917294 NIW917293:NIW917294 NSS917293:NSS917294 OCO917293:OCO917294 OMK917293:OMK917294 OWG917293:OWG917294 PGC917293:PGC917294 PPY917293:PPY917294 PZU917293:PZU917294 QJQ917293:QJQ917294 QTM917293:QTM917294 RDI917293:RDI917294 RNE917293:RNE917294 RXA917293:RXA917294 SGW917293:SGW917294 SQS917293:SQS917294 TAO917293:TAO917294 TKK917293:TKK917294 TUG917293:TUG917294 UEC917293:UEC917294 UNY917293:UNY917294 UXU917293:UXU917294 VHQ917293:VHQ917294 VRM917293:VRM917294 WBI917293:WBI917294 WLE917293:WLE917294 WVA917293:WVA917294 IO982829:IO982830 SK982829:SK982830 ACG982829:ACG982830 AMC982829:AMC982830 AVY982829:AVY982830 BFU982829:BFU982830 BPQ982829:BPQ982830 BZM982829:BZM982830 CJI982829:CJI982830 CTE982829:CTE982830 DDA982829:DDA982830 DMW982829:DMW982830 DWS982829:DWS982830 EGO982829:EGO982830 EQK982829:EQK982830 FAG982829:FAG982830 FKC982829:FKC982830 FTY982829:FTY982830 GDU982829:GDU982830 GNQ982829:GNQ982830 GXM982829:GXM982830 HHI982829:HHI982830 HRE982829:HRE982830 IBA982829:IBA982830 IKW982829:IKW982830 IUS982829:IUS982830 JEO982829:JEO982830 JOK982829:JOK982830 JYG982829:JYG982830 KIC982829:KIC982830 KRY982829:KRY982830 LBU982829:LBU982830 LLQ982829:LLQ982830 LVM982829:LVM982830 MFI982829:MFI982830 MPE982829:MPE982830 MZA982829:MZA982830 NIW982829:NIW982830 NSS982829:NSS982830 OCO982829:OCO982830 OMK982829:OMK982830 OWG982829:OWG982830 PGC982829:PGC982830 PPY982829:PPY982830 PZU982829:PZU982830 QJQ982829:QJQ982830 QTM982829:QTM982830 RDI982829:RDI982830 RNE982829:RNE982830 RXA982829:RXA982830 SGW982829:SGW982830 SQS982829:SQS982830 TAO982829:TAO982830 TKK982829:TKK982830 TUG982829:TUG982830 UEC982829:UEC982830 UNY982829:UNY982830 UXU982829:UXU982830 VHQ982829:VHQ982830 VRM982829:VRM982830 WBI982829:WBI982830 WLE982829:WLE982830 WVA982829:WVA982830 IO65548:IO65554 SK65548:SK65554 ACG65548:ACG65554 AMC65548:AMC65554 AVY65548:AVY65554 BFU65548:BFU65554 BPQ65548:BPQ65554 BZM65548:BZM65554 CJI65548:CJI65554 CTE65548:CTE65554 DDA65548:DDA65554 DMW65548:DMW65554 DWS65548:DWS65554 EGO65548:EGO65554 EQK65548:EQK65554 FAG65548:FAG65554 FKC65548:FKC65554 FTY65548:FTY65554 GDU65548:GDU65554 GNQ65548:GNQ65554 GXM65548:GXM65554 HHI65548:HHI65554 HRE65548:HRE65554 IBA65548:IBA65554 IKW65548:IKW65554 IUS65548:IUS65554 JEO65548:JEO65554 JOK65548:JOK65554 JYG65548:JYG65554 KIC65548:KIC65554 KRY65548:KRY65554 LBU65548:LBU65554 LLQ65548:LLQ65554 LVM65548:LVM65554 MFI65548:MFI65554 MPE65548:MPE65554 MZA65548:MZA65554 NIW65548:NIW65554 NSS65548:NSS65554 OCO65548:OCO65554 OMK65548:OMK65554 OWG65548:OWG65554 PGC65548:PGC65554 PPY65548:PPY65554 PZU65548:PZU65554 QJQ65548:QJQ65554 QTM65548:QTM65554 RDI65548:RDI65554 RNE65548:RNE65554 RXA65548:RXA65554 SGW65548:SGW65554 SQS65548:SQS65554 TAO65548:TAO65554 TKK65548:TKK65554 TUG65548:TUG65554 UEC65548:UEC65554 UNY65548:UNY65554 UXU65548:UXU65554 VHQ65548:VHQ65554 VRM65548:VRM65554 WBI65548:WBI65554 WLE65548:WLE65554 WVA65548:WVA65554 IO131084:IO131090 SK131084:SK131090 ACG131084:ACG131090 AMC131084:AMC131090 AVY131084:AVY131090 BFU131084:BFU131090 BPQ131084:BPQ131090 BZM131084:BZM131090 CJI131084:CJI131090 CTE131084:CTE131090 DDA131084:DDA131090 DMW131084:DMW131090 DWS131084:DWS131090 EGO131084:EGO131090 EQK131084:EQK131090 FAG131084:FAG131090 FKC131084:FKC131090 FTY131084:FTY131090 GDU131084:GDU131090 GNQ131084:GNQ131090 GXM131084:GXM131090 HHI131084:HHI131090 HRE131084:HRE131090 IBA131084:IBA131090 IKW131084:IKW131090 IUS131084:IUS131090 JEO131084:JEO131090 JOK131084:JOK131090 JYG131084:JYG131090 KIC131084:KIC131090 KRY131084:KRY131090 LBU131084:LBU131090 LLQ131084:LLQ131090 LVM131084:LVM131090 MFI131084:MFI131090 MPE131084:MPE131090 MZA131084:MZA131090 NIW131084:NIW131090 NSS131084:NSS131090 OCO131084:OCO131090 OMK131084:OMK131090 OWG131084:OWG131090 PGC131084:PGC131090 PPY131084:PPY131090 PZU131084:PZU131090 QJQ131084:QJQ131090 QTM131084:QTM131090 RDI131084:RDI131090 RNE131084:RNE131090 RXA131084:RXA131090 SGW131084:SGW131090 SQS131084:SQS131090 TAO131084:TAO131090 TKK131084:TKK131090 TUG131084:TUG131090 UEC131084:UEC131090 UNY131084:UNY131090 UXU131084:UXU131090 VHQ131084:VHQ131090 VRM131084:VRM131090 WBI131084:WBI131090 WLE131084:WLE131090 WVA131084:WVA131090 IO196620:IO196626 SK196620:SK196626 ACG196620:ACG196626 AMC196620:AMC196626 AVY196620:AVY196626 BFU196620:BFU196626 BPQ196620:BPQ196626 BZM196620:BZM196626 CJI196620:CJI196626 CTE196620:CTE196626 DDA196620:DDA196626 DMW196620:DMW196626 DWS196620:DWS196626 EGO196620:EGO196626 EQK196620:EQK196626 FAG196620:FAG196626 FKC196620:FKC196626 FTY196620:FTY196626 GDU196620:GDU196626 GNQ196620:GNQ196626 GXM196620:GXM196626 HHI196620:HHI196626 HRE196620:HRE196626 IBA196620:IBA196626 IKW196620:IKW196626 IUS196620:IUS196626 JEO196620:JEO196626 JOK196620:JOK196626 JYG196620:JYG196626 KIC196620:KIC196626 KRY196620:KRY196626 LBU196620:LBU196626 LLQ196620:LLQ196626 LVM196620:LVM196626 MFI196620:MFI196626 MPE196620:MPE196626 MZA196620:MZA196626 NIW196620:NIW196626 NSS196620:NSS196626 OCO196620:OCO196626 OMK196620:OMK196626 OWG196620:OWG196626 PGC196620:PGC196626 PPY196620:PPY196626 PZU196620:PZU196626 QJQ196620:QJQ196626 QTM196620:QTM196626 RDI196620:RDI196626 RNE196620:RNE196626 RXA196620:RXA196626 SGW196620:SGW196626 SQS196620:SQS196626 TAO196620:TAO196626 TKK196620:TKK196626 TUG196620:TUG196626 UEC196620:UEC196626 UNY196620:UNY196626 UXU196620:UXU196626 VHQ196620:VHQ196626 VRM196620:VRM196626 WBI196620:WBI196626 WLE196620:WLE196626 WVA196620:WVA196626 IO262156:IO262162 SK262156:SK262162 ACG262156:ACG262162 AMC262156:AMC262162 AVY262156:AVY262162 BFU262156:BFU262162 BPQ262156:BPQ262162 BZM262156:BZM262162 CJI262156:CJI262162 CTE262156:CTE262162 DDA262156:DDA262162 DMW262156:DMW262162 DWS262156:DWS262162 EGO262156:EGO262162 EQK262156:EQK262162 FAG262156:FAG262162 FKC262156:FKC262162 FTY262156:FTY262162 GDU262156:GDU262162 GNQ262156:GNQ262162 GXM262156:GXM262162 HHI262156:HHI262162 HRE262156:HRE262162 IBA262156:IBA262162 IKW262156:IKW262162 IUS262156:IUS262162 JEO262156:JEO262162 JOK262156:JOK262162 JYG262156:JYG262162 KIC262156:KIC262162 KRY262156:KRY262162 LBU262156:LBU262162 LLQ262156:LLQ262162 LVM262156:LVM262162 MFI262156:MFI262162 MPE262156:MPE262162 MZA262156:MZA262162 NIW262156:NIW262162 NSS262156:NSS262162 OCO262156:OCO262162 OMK262156:OMK262162 OWG262156:OWG262162 PGC262156:PGC262162 PPY262156:PPY262162 PZU262156:PZU262162 QJQ262156:QJQ262162 QTM262156:QTM262162 RDI262156:RDI262162 RNE262156:RNE262162 RXA262156:RXA262162 SGW262156:SGW262162 SQS262156:SQS262162 TAO262156:TAO262162 TKK262156:TKK262162 TUG262156:TUG262162 UEC262156:UEC262162 UNY262156:UNY262162 UXU262156:UXU262162 VHQ262156:VHQ262162 VRM262156:VRM262162 WBI262156:WBI262162 WLE262156:WLE262162 WVA262156:WVA262162 IO327692:IO327698 SK327692:SK327698 ACG327692:ACG327698 AMC327692:AMC327698 AVY327692:AVY327698 BFU327692:BFU327698 BPQ327692:BPQ327698 BZM327692:BZM327698 CJI327692:CJI327698 CTE327692:CTE327698 DDA327692:DDA327698 DMW327692:DMW327698 DWS327692:DWS327698 EGO327692:EGO327698 EQK327692:EQK327698 FAG327692:FAG327698 FKC327692:FKC327698 FTY327692:FTY327698 GDU327692:GDU327698 GNQ327692:GNQ327698 GXM327692:GXM327698 HHI327692:HHI327698 HRE327692:HRE327698 IBA327692:IBA327698 IKW327692:IKW327698 IUS327692:IUS327698 JEO327692:JEO327698 JOK327692:JOK327698 JYG327692:JYG327698 KIC327692:KIC327698 KRY327692:KRY327698 LBU327692:LBU327698 LLQ327692:LLQ327698 LVM327692:LVM327698 MFI327692:MFI327698 MPE327692:MPE327698 MZA327692:MZA327698 NIW327692:NIW327698 NSS327692:NSS327698 OCO327692:OCO327698 OMK327692:OMK327698 OWG327692:OWG327698 PGC327692:PGC327698 PPY327692:PPY327698 PZU327692:PZU327698 QJQ327692:QJQ327698 QTM327692:QTM327698 RDI327692:RDI327698 RNE327692:RNE327698 RXA327692:RXA327698 SGW327692:SGW327698 SQS327692:SQS327698 TAO327692:TAO327698 TKK327692:TKK327698 TUG327692:TUG327698 UEC327692:UEC327698 UNY327692:UNY327698 UXU327692:UXU327698 VHQ327692:VHQ327698 VRM327692:VRM327698 WBI327692:WBI327698 WLE327692:WLE327698 WVA327692:WVA327698 IO393228:IO393234 SK393228:SK393234 ACG393228:ACG393234 AMC393228:AMC393234 AVY393228:AVY393234 BFU393228:BFU393234 BPQ393228:BPQ393234 BZM393228:BZM393234 CJI393228:CJI393234 CTE393228:CTE393234 DDA393228:DDA393234 DMW393228:DMW393234 DWS393228:DWS393234 EGO393228:EGO393234 EQK393228:EQK393234 FAG393228:FAG393234 FKC393228:FKC393234 FTY393228:FTY393234 GDU393228:GDU393234 GNQ393228:GNQ393234 GXM393228:GXM393234 HHI393228:HHI393234 HRE393228:HRE393234 IBA393228:IBA393234 IKW393228:IKW393234 IUS393228:IUS393234 JEO393228:JEO393234 JOK393228:JOK393234 JYG393228:JYG393234 KIC393228:KIC393234 KRY393228:KRY393234 LBU393228:LBU393234 LLQ393228:LLQ393234 LVM393228:LVM393234 MFI393228:MFI393234 MPE393228:MPE393234 MZA393228:MZA393234 NIW393228:NIW393234 NSS393228:NSS393234 OCO393228:OCO393234 OMK393228:OMK393234 OWG393228:OWG393234 PGC393228:PGC393234 PPY393228:PPY393234 PZU393228:PZU393234 QJQ393228:QJQ393234 QTM393228:QTM393234 RDI393228:RDI393234 RNE393228:RNE393234 RXA393228:RXA393234 SGW393228:SGW393234 SQS393228:SQS393234 TAO393228:TAO393234 TKK393228:TKK393234 TUG393228:TUG393234 UEC393228:UEC393234 UNY393228:UNY393234 UXU393228:UXU393234 VHQ393228:VHQ393234 VRM393228:VRM393234 WBI393228:WBI393234 WLE393228:WLE393234 WVA393228:WVA393234 IO458764:IO458770 SK458764:SK458770 ACG458764:ACG458770 AMC458764:AMC458770 AVY458764:AVY458770 BFU458764:BFU458770 BPQ458764:BPQ458770 BZM458764:BZM458770 CJI458764:CJI458770 CTE458764:CTE458770 DDA458764:DDA458770 DMW458764:DMW458770 DWS458764:DWS458770 EGO458764:EGO458770 EQK458764:EQK458770 FAG458764:FAG458770 FKC458764:FKC458770 FTY458764:FTY458770 GDU458764:GDU458770 GNQ458764:GNQ458770 GXM458764:GXM458770 HHI458764:HHI458770 HRE458764:HRE458770 IBA458764:IBA458770 IKW458764:IKW458770 IUS458764:IUS458770 JEO458764:JEO458770 JOK458764:JOK458770 JYG458764:JYG458770 KIC458764:KIC458770 KRY458764:KRY458770 LBU458764:LBU458770 LLQ458764:LLQ458770 LVM458764:LVM458770 MFI458764:MFI458770 MPE458764:MPE458770 MZA458764:MZA458770 NIW458764:NIW458770 NSS458764:NSS458770 OCO458764:OCO458770 OMK458764:OMK458770 OWG458764:OWG458770 PGC458764:PGC458770 PPY458764:PPY458770 PZU458764:PZU458770 QJQ458764:QJQ458770 QTM458764:QTM458770 RDI458764:RDI458770 RNE458764:RNE458770 RXA458764:RXA458770 SGW458764:SGW458770 SQS458764:SQS458770 TAO458764:TAO458770 TKK458764:TKK458770 TUG458764:TUG458770 UEC458764:UEC458770 UNY458764:UNY458770 UXU458764:UXU458770 VHQ458764:VHQ458770 VRM458764:VRM458770 WBI458764:WBI458770 WLE458764:WLE458770 WVA458764:WVA458770 IO524300:IO524306 SK524300:SK524306 ACG524300:ACG524306 AMC524300:AMC524306 AVY524300:AVY524306 BFU524300:BFU524306 BPQ524300:BPQ524306 BZM524300:BZM524306 CJI524300:CJI524306 CTE524300:CTE524306 DDA524300:DDA524306 DMW524300:DMW524306 DWS524300:DWS524306 EGO524300:EGO524306 EQK524300:EQK524306 FAG524300:FAG524306 FKC524300:FKC524306 FTY524300:FTY524306 GDU524300:GDU524306 GNQ524300:GNQ524306 GXM524300:GXM524306 HHI524300:HHI524306 HRE524300:HRE524306 IBA524300:IBA524306 IKW524300:IKW524306 IUS524300:IUS524306 JEO524300:JEO524306 JOK524300:JOK524306 JYG524300:JYG524306 KIC524300:KIC524306 KRY524300:KRY524306 LBU524300:LBU524306 LLQ524300:LLQ524306 LVM524300:LVM524306 MFI524300:MFI524306 MPE524300:MPE524306 MZA524300:MZA524306 NIW524300:NIW524306 NSS524300:NSS524306 OCO524300:OCO524306 OMK524300:OMK524306 OWG524300:OWG524306 PGC524300:PGC524306 PPY524300:PPY524306 PZU524300:PZU524306 QJQ524300:QJQ524306 QTM524300:QTM524306 RDI524300:RDI524306 RNE524300:RNE524306 RXA524300:RXA524306 SGW524300:SGW524306 SQS524300:SQS524306 TAO524300:TAO524306 TKK524300:TKK524306 TUG524300:TUG524306 UEC524300:UEC524306 UNY524300:UNY524306 UXU524300:UXU524306 VHQ524300:VHQ524306 VRM524300:VRM524306 WBI524300:WBI524306 WLE524300:WLE524306 WVA524300:WVA524306 IO589836:IO589842 SK589836:SK589842 ACG589836:ACG589842 AMC589836:AMC589842 AVY589836:AVY589842 BFU589836:BFU589842 BPQ589836:BPQ589842 BZM589836:BZM589842 CJI589836:CJI589842 CTE589836:CTE589842 DDA589836:DDA589842 DMW589836:DMW589842 DWS589836:DWS589842 EGO589836:EGO589842 EQK589836:EQK589842 FAG589836:FAG589842 FKC589836:FKC589842 FTY589836:FTY589842 GDU589836:GDU589842 GNQ589836:GNQ589842 GXM589836:GXM589842 HHI589836:HHI589842 HRE589836:HRE589842 IBA589836:IBA589842 IKW589836:IKW589842 IUS589836:IUS589842 JEO589836:JEO589842 JOK589836:JOK589842 JYG589836:JYG589842 KIC589836:KIC589842 KRY589836:KRY589842 LBU589836:LBU589842 LLQ589836:LLQ589842 LVM589836:LVM589842 MFI589836:MFI589842 MPE589836:MPE589842 MZA589836:MZA589842 NIW589836:NIW589842 NSS589836:NSS589842 OCO589836:OCO589842 OMK589836:OMK589842 OWG589836:OWG589842 PGC589836:PGC589842 PPY589836:PPY589842 PZU589836:PZU589842 QJQ589836:QJQ589842 QTM589836:QTM589842 RDI589836:RDI589842 RNE589836:RNE589842 RXA589836:RXA589842 SGW589836:SGW589842 SQS589836:SQS589842 TAO589836:TAO589842 TKK589836:TKK589842 TUG589836:TUG589842 UEC589836:UEC589842 UNY589836:UNY589842 UXU589836:UXU589842 VHQ589836:VHQ589842 VRM589836:VRM589842 WBI589836:WBI589842 WLE589836:WLE589842 WVA589836:WVA589842 IO655372:IO655378 SK655372:SK655378 ACG655372:ACG655378 AMC655372:AMC655378 AVY655372:AVY655378 BFU655372:BFU655378 BPQ655372:BPQ655378 BZM655372:BZM655378 CJI655372:CJI655378 CTE655372:CTE655378 DDA655372:DDA655378 DMW655372:DMW655378 DWS655372:DWS655378 EGO655372:EGO655378 EQK655372:EQK655378 FAG655372:FAG655378 FKC655372:FKC655378 FTY655372:FTY655378 GDU655372:GDU655378 GNQ655372:GNQ655378 GXM655372:GXM655378 HHI655372:HHI655378 HRE655372:HRE655378 IBA655372:IBA655378 IKW655372:IKW655378 IUS655372:IUS655378 JEO655372:JEO655378 JOK655372:JOK655378 JYG655372:JYG655378 KIC655372:KIC655378 KRY655372:KRY655378 LBU655372:LBU655378 LLQ655372:LLQ655378 LVM655372:LVM655378 MFI655372:MFI655378 MPE655372:MPE655378 MZA655372:MZA655378 NIW655372:NIW655378 NSS655372:NSS655378 OCO655372:OCO655378 OMK655372:OMK655378 OWG655372:OWG655378 PGC655372:PGC655378 PPY655372:PPY655378 PZU655372:PZU655378 QJQ655372:QJQ655378 QTM655372:QTM655378 RDI655372:RDI655378 RNE655372:RNE655378 RXA655372:RXA655378 SGW655372:SGW655378 SQS655372:SQS655378 TAO655372:TAO655378 TKK655372:TKK655378 TUG655372:TUG655378 UEC655372:UEC655378 UNY655372:UNY655378 UXU655372:UXU655378 VHQ655372:VHQ655378 VRM655372:VRM655378 WBI655372:WBI655378 WLE655372:WLE655378 WVA655372:WVA655378 IO720908:IO720914 SK720908:SK720914 ACG720908:ACG720914 AMC720908:AMC720914 AVY720908:AVY720914 BFU720908:BFU720914 BPQ720908:BPQ720914 BZM720908:BZM720914 CJI720908:CJI720914 CTE720908:CTE720914 DDA720908:DDA720914 DMW720908:DMW720914 DWS720908:DWS720914 EGO720908:EGO720914 EQK720908:EQK720914 FAG720908:FAG720914 FKC720908:FKC720914 FTY720908:FTY720914 GDU720908:GDU720914 GNQ720908:GNQ720914 GXM720908:GXM720914 HHI720908:HHI720914 HRE720908:HRE720914 IBA720908:IBA720914 IKW720908:IKW720914 IUS720908:IUS720914 JEO720908:JEO720914 JOK720908:JOK720914 JYG720908:JYG720914 KIC720908:KIC720914 KRY720908:KRY720914 LBU720908:LBU720914 LLQ720908:LLQ720914 LVM720908:LVM720914 MFI720908:MFI720914 MPE720908:MPE720914 MZA720908:MZA720914 NIW720908:NIW720914 NSS720908:NSS720914 OCO720908:OCO720914 OMK720908:OMK720914 OWG720908:OWG720914 PGC720908:PGC720914 PPY720908:PPY720914 PZU720908:PZU720914 QJQ720908:QJQ720914 QTM720908:QTM720914 RDI720908:RDI720914 RNE720908:RNE720914 RXA720908:RXA720914 SGW720908:SGW720914 SQS720908:SQS720914 TAO720908:TAO720914 TKK720908:TKK720914 TUG720908:TUG720914 UEC720908:UEC720914 UNY720908:UNY720914 UXU720908:UXU720914 VHQ720908:VHQ720914 VRM720908:VRM720914 WBI720908:WBI720914 WLE720908:WLE720914 WVA720908:WVA720914 IO786444:IO786450 SK786444:SK786450 ACG786444:ACG786450 AMC786444:AMC786450 AVY786444:AVY786450 BFU786444:BFU786450 BPQ786444:BPQ786450 BZM786444:BZM786450 CJI786444:CJI786450 CTE786444:CTE786450 DDA786444:DDA786450 DMW786444:DMW786450 DWS786444:DWS786450 EGO786444:EGO786450 EQK786444:EQK786450 FAG786444:FAG786450 FKC786444:FKC786450 FTY786444:FTY786450 GDU786444:GDU786450 GNQ786444:GNQ786450 GXM786444:GXM786450 HHI786444:HHI786450 HRE786444:HRE786450 IBA786444:IBA786450 IKW786444:IKW786450 IUS786444:IUS786450 JEO786444:JEO786450 JOK786444:JOK786450 JYG786444:JYG786450 KIC786444:KIC786450 KRY786444:KRY786450 LBU786444:LBU786450 LLQ786444:LLQ786450 LVM786444:LVM786450 MFI786444:MFI786450 MPE786444:MPE786450 MZA786444:MZA786450 NIW786444:NIW786450 NSS786444:NSS786450 OCO786444:OCO786450 OMK786444:OMK786450 OWG786444:OWG786450 PGC786444:PGC786450 PPY786444:PPY786450 PZU786444:PZU786450 QJQ786444:QJQ786450 QTM786444:QTM786450 RDI786444:RDI786450 RNE786444:RNE786450 RXA786444:RXA786450 SGW786444:SGW786450 SQS786444:SQS786450 TAO786444:TAO786450 TKK786444:TKK786450 TUG786444:TUG786450 UEC786444:UEC786450 UNY786444:UNY786450 UXU786444:UXU786450 VHQ786444:VHQ786450 VRM786444:VRM786450 WBI786444:WBI786450 WLE786444:WLE786450 WVA786444:WVA786450 IO851980:IO851986 SK851980:SK851986 ACG851980:ACG851986 AMC851980:AMC851986 AVY851980:AVY851986 BFU851980:BFU851986 BPQ851980:BPQ851986 BZM851980:BZM851986 CJI851980:CJI851986 CTE851980:CTE851986 DDA851980:DDA851986 DMW851980:DMW851986 DWS851980:DWS851986 EGO851980:EGO851986 EQK851980:EQK851986 FAG851980:FAG851986 FKC851980:FKC851986 FTY851980:FTY851986 GDU851980:GDU851986 GNQ851980:GNQ851986 GXM851980:GXM851986 HHI851980:HHI851986 HRE851980:HRE851986 IBA851980:IBA851986 IKW851980:IKW851986 IUS851980:IUS851986 JEO851980:JEO851986 JOK851980:JOK851986 JYG851980:JYG851986 KIC851980:KIC851986 KRY851980:KRY851986 LBU851980:LBU851986 LLQ851980:LLQ851986 LVM851980:LVM851986 MFI851980:MFI851986 MPE851980:MPE851986 MZA851980:MZA851986 NIW851980:NIW851986 NSS851980:NSS851986 OCO851980:OCO851986 OMK851980:OMK851986 OWG851980:OWG851986 PGC851980:PGC851986 PPY851980:PPY851986 PZU851980:PZU851986 QJQ851980:QJQ851986 QTM851980:QTM851986 RDI851980:RDI851986 RNE851980:RNE851986 RXA851980:RXA851986 SGW851980:SGW851986 SQS851980:SQS851986 TAO851980:TAO851986 TKK851980:TKK851986 TUG851980:TUG851986 UEC851980:UEC851986 UNY851980:UNY851986 UXU851980:UXU851986 VHQ851980:VHQ851986 VRM851980:VRM851986 WBI851980:WBI851986 WLE851980:WLE851986 WVA851980:WVA851986 IO917516:IO917522 SK917516:SK917522 ACG917516:ACG917522 AMC917516:AMC917522 AVY917516:AVY917522 BFU917516:BFU917522 BPQ917516:BPQ917522 BZM917516:BZM917522 CJI917516:CJI917522 CTE917516:CTE917522 DDA917516:DDA917522 DMW917516:DMW917522 DWS917516:DWS917522 EGO917516:EGO917522 EQK917516:EQK917522 FAG917516:FAG917522 FKC917516:FKC917522 FTY917516:FTY917522 GDU917516:GDU917522 GNQ917516:GNQ917522 GXM917516:GXM917522 HHI917516:HHI917522 HRE917516:HRE917522 IBA917516:IBA917522 IKW917516:IKW917522 IUS917516:IUS917522 JEO917516:JEO917522 JOK917516:JOK917522 JYG917516:JYG917522 KIC917516:KIC917522 KRY917516:KRY917522 LBU917516:LBU917522 LLQ917516:LLQ917522 LVM917516:LVM917522 MFI917516:MFI917522 MPE917516:MPE917522 MZA917516:MZA917522 NIW917516:NIW917522 NSS917516:NSS917522 OCO917516:OCO917522 OMK917516:OMK917522 OWG917516:OWG917522 PGC917516:PGC917522 PPY917516:PPY917522 PZU917516:PZU917522 QJQ917516:QJQ917522 QTM917516:QTM917522 RDI917516:RDI917522 RNE917516:RNE917522 RXA917516:RXA917522 SGW917516:SGW917522 SQS917516:SQS917522 TAO917516:TAO917522 TKK917516:TKK917522 TUG917516:TUG917522 UEC917516:UEC917522 UNY917516:UNY917522 UXU917516:UXU917522 VHQ917516:VHQ917522 VRM917516:VRM917522 WBI917516:WBI917522 WLE917516:WLE917522 WVA917516:WVA917522 IO983052:IO983058 SK983052:SK983058 ACG983052:ACG983058 AMC983052:AMC983058 AVY983052:AVY983058 BFU983052:BFU983058 BPQ983052:BPQ983058 BZM983052:BZM983058 CJI983052:CJI983058 CTE983052:CTE983058 DDA983052:DDA983058 DMW983052:DMW983058 DWS983052:DWS983058 EGO983052:EGO983058 EQK983052:EQK983058 FAG983052:FAG983058 FKC983052:FKC983058 FTY983052:FTY983058 GDU983052:GDU983058 GNQ983052:GNQ983058 GXM983052:GXM983058 HHI983052:HHI983058 HRE983052:HRE983058 IBA983052:IBA983058 IKW983052:IKW983058 IUS983052:IUS983058 JEO983052:JEO983058 JOK983052:JOK983058 JYG983052:JYG983058 KIC983052:KIC983058 KRY983052:KRY983058 LBU983052:LBU983058 LLQ983052:LLQ983058 LVM983052:LVM983058 MFI983052:MFI983058 MPE983052:MPE983058 MZA983052:MZA983058 NIW983052:NIW983058 NSS983052:NSS983058 OCO983052:OCO983058 OMK983052:OMK983058 OWG983052:OWG983058 PGC983052:PGC983058 PPY983052:PPY983058 PZU983052:PZU983058 QJQ983052:QJQ983058 QTM983052:QTM983058 RDI983052:RDI983058 RNE983052:RNE983058 RXA983052:RXA983058 SGW983052:SGW983058 SQS983052:SQS983058 TAO983052:TAO983058 TKK983052:TKK983058 TUG983052:TUG983058 UEC983052:UEC983058 UNY983052:UNY983058 UXU983052:UXU983058 VHQ983052:VHQ983058 VRM983052:VRM983058 WBI983052:WBI983058 WLE983052:WLE983058 WVA983052:WVA983058 IO65556:IO65559 SK65556:SK65559 ACG65556:ACG65559 AMC65556:AMC65559 AVY65556:AVY65559 BFU65556:BFU65559 BPQ65556:BPQ65559 BZM65556:BZM65559 CJI65556:CJI65559 CTE65556:CTE65559 DDA65556:DDA65559 DMW65556:DMW65559 DWS65556:DWS65559 EGO65556:EGO65559 EQK65556:EQK65559 FAG65556:FAG65559 FKC65556:FKC65559 FTY65556:FTY65559 GDU65556:GDU65559 GNQ65556:GNQ65559 GXM65556:GXM65559 HHI65556:HHI65559 HRE65556:HRE65559 IBA65556:IBA65559 IKW65556:IKW65559 IUS65556:IUS65559 JEO65556:JEO65559 JOK65556:JOK65559 JYG65556:JYG65559 KIC65556:KIC65559 KRY65556:KRY65559 LBU65556:LBU65559 LLQ65556:LLQ65559 LVM65556:LVM65559 MFI65556:MFI65559 MPE65556:MPE65559 MZA65556:MZA65559 NIW65556:NIW65559 NSS65556:NSS65559 OCO65556:OCO65559 OMK65556:OMK65559 OWG65556:OWG65559 PGC65556:PGC65559 PPY65556:PPY65559 PZU65556:PZU65559 QJQ65556:QJQ65559 QTM65556:QTM65559 RDI65556:RDI65559 RNE65556:RNE65559 RXA65556:RXA65559 SGW65556:SGW65559 SQS65556:SQS65559 TAO65556:TAO65559 TKK65556:TKK65559 TUG65556:TUG65559 UEC65556:UEC65559 UNY65556:UNY65559 UXU65556:UXU65559 VHQ65556:VHQ65559 VRM65556:VRM65559 WBI65556:WBI65559 WLE65556:WLE65559 WVA65556:WVA65559 IO131092:IO131095 SK131092:SK131095 ACG131092:ACG131095 AMC131092:AMC131095 AVY131092:AVY131095 BFU131092:BFU131095 BPQ131092:BPQ131095 BZM131092:BZM131095 CJI131092:CJI131095 CTE131092:CTE131095 DDA131092:DDA131095 DMW131092:DMW131095 DWS131092:DWS131095 EGO131092:EGO131095 EQK131092:EQK131095 FAG131092:FAG131095 FKC131092:FKC131095 FTY131092:FTY131095 GDU131092:GDU131095 GNQ131092:GNQ131095 GXM131092:GXM131095 HHI131092:HHI131095 HRE131092:HRE131095 IBA131092:IBA131095 IKW131092:IKW131095 IUS131092:IUS131095 JEO131092:JEO131095 JOK131092:JOK131095 JYG131092:JYG131095 KIC131092:KIC131095 KRY131092:KRY131095 LBU131092:LBU131095 LLQ131092:LLQ131095 LVM131092:LVM131095 MFI131092:MFI131095 MPE131092:MPE131095 MZA131092:MZA131095 NIW131092:NIW131095 NSS131092:NSS131095 OCO131092:OCO131095 OMK131092:OMK131095 OWG131092:OWG131095 PGC131092:PGC131095 PPY131092:PPY131095 PZU131092:PZU131095 QJQ131092:QJQ131095 QTM131092:QTM131095 RDI131092:RDI131095 RNE131092:RNE131095 RXA131092:RXA131095 SGW131092:SGW131095 SQS131092:SQS131095 TAO131092:TAO131095 TKK131092:TKK131095 TUG131092:TUG131095 UEC131092:UEC131095 UNY131092:UNY131095 UXU131092:UXU131095 VHQ131092:VHQ131095 VRM131092:VRM131095 WBI131092:WBI131095 WLE131092:WLE131095 WVA131092:WVA131095 IO196628:IO196631 SK196628:SK196631 ACG196628:ACG196631 AMC196628:AMC196631 AVY196628:AVY196631 BFU196628:BFU196631 BPQ196628:BPQ196631 BZM196628:BZM196631 CJI196628:CJI196631 CTE196628:CTE196631 DDA196628:DDA196631 DMW196628:DMW196631 DWS196628:DWS196631 EGO196628:EGO196631 EQK196628:EQK196631 FAG196628:FAG196631 FKC196628:FKC196631 FTY196628:FTY196631 GDU196628:GDU196631 GNQ196628:GNQ196631 GXM196628:GXM196631 HHI196628:HHI196631 HRE196628:HRE196631 IBA196628:IBA196631 IKW196628:IKW196631 IUS196628:IUS196631 JEO196628:JEO196631 JOK196628:JOK196631 JYG196628:JYG196631 KIC196628:KIC196631 KRY196628:KRY196631 LBU196628:LBU196631 LLQ196628:LLQ196631 LVM196628:LVM196631 MFI196628:MFI196631 MPE196628:MPE196631 MZA196628:MZA196631 NIW196628:NIW196631 NSS196628:NSS196631 OCO196628:OCO196631 OMK196628:OMK196631 OWG196628:OWG196631 PGC196628:PGC196631 PPY196628:PPY196631 PZU196628:PZU196631 QJQ196628:QJQ196631 QTM196628:QTM196631 RDI196628:RDI196631 RNE196628:RNE196631 RXA196628:RXA196631 SGW196628:SGW196631 SQS196628:SQS196631 TAO196628:TAO196631 TKK196628:TKK196631 TUG196628:TUG196631 UEC196628:UEC196631 UNY196628:UNY196631 UXU196628:UXU196631 VHQ196628:VHQ196631 VRM196628:VRM196631 WBI196628:WBI196631 WLE196628:WLE196631 WVA196628:WVA196631 IO262164:IO262167 SK262164:SK262167 ACG262164:ACG262167 AMC262164:AMC262167 AVY262164:AVY262167 BFU262164:BFU262167 BPQ262164:BPQ262167 BZM262164:BZM262167 CJI262164:CJI262167 CTE262164:CTE262167 DDA262164:DDA262167 DMW262164:DMW262167 DWS262164:DWS262167 EGO262164:EGO262167 EQK262164:EQK262167 FAG262164:FAG262167 FKC262164:FKC262167 FTY262164:FTY262167 GDU262164:GDU262167 GNQ262164:GNQ262167 GXM262164:GXM262167 HHI262164:HHI262167 HRE262164:HRE262167 IBA262164:IBA262167 IKW262164:IKW262167 IUS262164:IUS262167 JEO262164:JEO262167 JOK262164:JOK262167 JYG262164:JYG262167 KIC262164:KIC262167 KRY262164:KRY262167 LBU262164:LBU262167 LLQ262164:LLQ262167 LVM262164:LVM262167 MFI262164:MFI262167 MPE262164:MPE262167 MZA262164:MZA262167 NIW262164:NIW262167 NSS262164:NSS262167 OCO262164:OCO262167 OMK262164:OMK262167 OWG262164:OWG262167 PGC262164:PGC262167 PPY262164:PPY262167 PZU262164:PZU262167 QJQ262164:QJQ262167 QTM262164:QTM262167 RDI262164:RDI262167 RNE262164:RNE262167 RXA262164:RXA262167 SGW262164:SGW262167 SQS262164:SQS262167 TAO262164:TAO262167 TKK262164:TKK262167 TUG262164:TUG262167 UEC262164:UEC262167 UNY262164:UNY262167 UXU262164:UXU262167 VHQ262164:VHQ262167 VRM262164:VRM262167 WBI262164:WBI262167 WLE262164:WLE262167 WVA262164:WVA262167 IO327700:IO327703 SK327700:SK327703 ACG327700:ACG327703 AMC327700:AMC327703 AVY327700:AVY327703 BFU327700:BFU327703 BPQ327700:BPQ327703 BZM327700:BZM327703 CJI327700:CJI327703 CTE327700:CTE327703 DDA327700:DDA327703 DMW327700:DMW327703 DWS327700:DWS327703 EGO327700:EGO327703 EQK327700:EQK327703 FAG327700:FAG327703 FKC327700:FKC327703 FTY327700:FTY327703 GDU327700:GDU327703 GNQ327700:GNQ327703 GXM327700:GXM327703 HHI327700:HHI327703 HRE327700:HRE327703 IBA327700:IBA327703 IKW327700:IKW327703 IUS327700:IUS327703 JEO327700:JEO327703 JOK327700:JOK327703 JYG327700:JYG327703 KIC327700:KIC327703 KRY327700:KRY327703 LBU327700:LBU327703 LLQ327700:LLQ327703 LVM327700:LVM327703 MFI327700:MFI327703 MPE327700:MPE327703 MZA327700:MZA327703 NIW327700:NIW327703 NSS327700:NSS327703 OCO327700:OCO327703 OMK327700:OMK327703 OWG327700:OWG327703 PGC327700:PGC327703 PPY327700:PPY327703 PZU327700:PZU327703 QJQ327700:QJQ327703 QTM327700:QTM327703 RDI327700:RDI327703 RNE327700:RNE327703 RXA327700:RXA327703 SGW327700:SGW327703 SQS327700:SQS327703 TAO327700:TAO327703 TKK327700:TKK327703 TUG327700:TUG327703 UEC327700:UEC327703 UNY327700:UNY327703 UXU327700:UXU327703 VHQ327700:VHQ327703 VRM327700:VRM327703 WBI327700:WBI327703 WLE327700:WLE327703 WVA327700:WVA327703 IO393236:IO393239 SK393236:SK393239 ACG393236:ACG393239 AMC393236:AMC393239 AVY393236:AVY393239 BFU393236:BFU393239 BPQ393236:BPQ393239 BZM393236:BZM393239 CJI393236:CJI393239 CTE393236:CTE393239 DDA393236:DDA393239 DMW393236:DMW393239 DWS393236:DWS393239 EGO393236:EGO393239 EQK393236:EQK393239 FAG393236:FAG393239 FKC393236:FKC393239 FTY393236:FTY393239 GDU393236:GDU393239 GNQ393236:GNQ393239 GXM393236:GXM393239 HHI393236:HHI393239 HRE393236:HRE393239 IBA393236:IBA393239 IKW393236:IKW393239 IUS393236:IUS393239 JEO393236:JEO393239 JOK393236:JOK393239 JYG393236:JYG393239 KIC393236:KIC393239 KRY393236:KRY393239 LBU393236:LBU393239 LLQ393236:LLQ393239 LVM393236:LVM393239 MFI393236:MFI393239 MPE393236:MPE393239 MZA393236:MZA393239 NIW393236:NIW393239 NSS393236:NSS393239 OCO393236:OCO393239 OMK393236:OMK393239 OWG393236:OWG393239 PGC393236:PGC393239 PPY393236:PPY393239 PZU393236:PZU393239 QJQ393236:QJQ393239 QTM393236:QTM393239 RDI393236:RDI393239 RNE393236:RNE393239 RXA393236:RXA393239 SGW393236:SGW393239 SQS393236:SQS393239 TAO393236:TAO393239 TKK393236:TKK393239 TUG393236:TUG393239 UEC393236:UEC393239 UNY393236:UNY393239 UXU393236:UXU393239 VHQ393236:VHQ393239 VRM393236:VRM393239 WBI393236:WBI393239 WLE393236:WLE393239 WVA393236:WVA393239 IO458772:IO458775 SK458772:SK458775 ACG458772:ACG458775 AMC458772:AMC458775 AVY458772:AVY458775 BFU458772:BFU458775 BPQ458772:BPQ458775 BZM458772:BZM458775 CJI458772:CJI458775 CTE458772:CTE458775 DDA458772:DDA458775 DMW458772:DMW458775 DWS458772:DWS458775 EGO458772:EGO458775 EQK458772:EQK458775 FAG458772:FAG458775 FKC458772:FKC458775 FTY458772:FTY458775 GDU458772:GDU458775 GNQ458772:GNQ458775 GXM458772:GXM458775 HHI458772:HHI458775 HRE458772:HRE458775 IBA458772:IBA458775 IKW458772:IKW458775 IUS458772:IUS458775 JEO458772:JEO458775 JOK458772:JOK458775 JYG458772:JYG458775 KIC458772:KIC458775 KRY458772:KRY458775 LBU458772:LBU458775 LLQ458772:LLQ458775 LVM458772:LVM458775 MFI458772:MFI458775 MPE458772:MPE458775 MZA458772:MZA458775 NIW458772:NIW458775 NSS458772:NSS458775 OCO458772:OCO458775 OMK458772:OMK458775 OWG458772:OWG458775 PGC458772:PGC458775 PPY458772:PPY458775 PZU458772:PZU458775 QJQ458772:QJQ458775 QTM458772:QTM458775 RDI458772:RDI458775 RNE458772:RNE458775 RXA458772:RXA458775 SGW458772:SGW458775 SQS458772:SQS458775 TAO458772:TAO458775 TKK458772:TKK458775 TUG458772:TUG458775 UEC458772:UEC458775 UNY458772:UNY458775 UXU458772:UXU458775 VHQ458772:VHQ458775 VRM458772:VRM458775 WBI458772:WBI458775 WLE458772:WLE458775 WVA458772:WVA458775 IO524308:IO524311 SK524308:SK524311 ACG524308:ACG524311 AMC524308:AMC524311 AVY524308:AVY524311 BFU524308:BFU524311 BPQ524308:BPQ524311 BZM524308:BZM524311 CJI524308:CJI524311 CTE524308:CTE524311 DDA524308:DDA524311 DMW524308:DMW524311 DWS524308:DWS524311 EGO524308:EGO524311 EQK524308:EQK524311 FAG524308:FAG524311 FKC524308:FKC524311 FTY524308:FTY524311 GDU524308:GDU524311 GNQ524308:GNQ524311 GXM524308:GXM524311 HHI524308:HHI524311 HRE524308:HRE524311 IBA524308:IBA524311 IKW524308:IKW524311 IUS524308:IUS524311 JEO524308:JEO524311 JOK524308:JOK524311 JYG524308:JYG524311 KIC524308:KIC524311 KRY524308:KRY524311 LBU524308:LBU524311 LLQ524308:LLQ524311 LVM524308:LVM524311 MFI524308:MFI524311 MPE524308:MPE524311 MZA524308:MZA524311 NIW524308:NIW524311 NSS524308:NSS524311 OCO524308:OCO524311 OMK524308:OMK524311 OWG524308:OWG524311 PGC524308:PGC524311 PPY524308:PPY524311 PZU524308:PZU524311 QJQ524308:QJQ524311 QTM524308:QTM524311 RDI524308:RDI524311 RNE524308:RNE524311 RXA524308:RXA524311 SGW524308:SGW524311 SQS524308:SQS524311 TAO524308:TAO524311 TKK524308:TKK524311 TUG524308:TUG524311 UEC524308:UEC524311 UNY524308:UNY524311 UXU524308:UXU524311 VHQ524308:VHQ524311 VRM524308:VRM524311 WBI524308:WBI524311 WLE524308:WLE524311 WVA524308:WVA524311 IO589844:IO589847 SK589844:SK589847 ACG589844:ACG589847 AMC589844:AMC589847 AVY589844:AVY589847 BFU589844:BFU589847 BPQ589844:BPQ589847 BZM589844:BZM589847 CJI589844:CJI589847 CTE589844:CTE589847 DDA589844:DDA589847 DMW589844:DMW589847 DWS589844:DWS589847 EGO589844:EGO589847 EQK589844:EQK589847 FAG589844:FAG589847 FKC589844:FKC589847 FTY589844:FTY589847 GDU589844:GDU589847 GNQ589844:GNQ589847 GXM589844:GXM589847 HHI589844:HHI589847 HRE589844:HRE589847 IBA589844:IBA589847 IKW589844:IKW589847 IUS589844:IUS589847 JEO589844:JEO589847 JOK589844:JOK589847 JYG589844:JYG589847 KIC589844:KIC589847 KRY589844:KRY589847 LBU589844:LBU589847 LLQ589844:LLQ589847 LVM589844:LVM589847 MFI589844:MFI589847 MPE589844:MPE589847 MZA589844:MZA589847 NIW589844:NIW589847 NSS589844:NSS589847 OCO589844:OCO589847 OMK589844:OMK589847 OWG589844:OWG589847 PGC589844:PGC589847 PPY589844:PPY589847 PZU589844:PZU589847 QJQ589844:QJQ589847 QTM589844:QTM589847 RDI589844:RDI589847 RNE589844:RNE589847 RXA589844:RXA589847 SGW589844:SGW589847 SQS589844:SQS589847 TAO589844:TAO589847 TKK589844:TKK589847 TUG589844:TUG589847 UEC589844:UEC589847 UNY589844:UNY589847 UXU589844:UXU589847 VHQ589844:VHQ589847 VRM589844:VRM589847 WBI589844:WBI589847 WLE589844:WLE589847 WVA589844:WVA589847 IO655380:IO655383 SK655380:SK655383 ACG655380:ACG655383 AMC655380:AMC655383 AVY655380:AVY655383 BFU655380:BFU655383 BPQ655380:BPQ655383 BZM655380:BZM655383 CJI655380:CJI655383 CTE655380:CTE655383 DDA655380:DDA655383 DMW655380:DMW655383 DWS655380:DWS655383 EGO655380:EGO655383 EQK655380:EQK655383 FAG655380:FAG655383 FKC655380:FKC655383 FTY655380:FTY655383 GDU655380:GDU655383 GNQ655380:GNQ655383 GXM655380:GXM655383 HHI655380:HHI655383 HRE655380:HRE655383 IBA655380:IBA655383 IKW655380:IKW655383 IUS655380:IUS655383 JEO655380:JEO655383 JOK655380:JOK655383 JYG655380:JYG655383 KIC655380:KIC655383 KRY655380:KRY655383 LBU655380:LBU655383 LLQ655380:LLQ655383 LVM655380:LVM655383 MFI655380:MFI655383 MPE655380:MPE655383 MZA655380:MZA655383 NIW655380:NIW655383 NSS655380:NSS655383 OCO655380:OCO655383 OMK655380:OMK655383 OWG655380:OWG655383 PGC655380:PGC655383 PPY655380:PPY655383 PZU655380:PZU655383 QJQ655380:QJQ655383 QTM655380:QTM655383 RDI655380:RDI655383 RNE655380:RNE655383 RXA655380:RXA655383 SGW655380:SGW655383 SQS655380:SQS655383 TAO655380:TAO655383 TKK655380:TKK655383 TUG655380:TUG655383 UEC655380:UEC655383 UNY655380:UNY655383 UXU655380:UXU655383 VHQ655380:VHQ655383 VRM655380:VRM655383 WBI655380:WBI655383 WLE655380:WLE655383 WVA655380:WVA655383 IO720916:IO720919 SK720916:SK720919 ACG720916:ACG720919 AMC720916:AMC720919 AVY720916:AVY720919 BFU720916:BFU720919 BPQ720916:BPQ720919 BZM720916:BZM720919 CJI720916:CJI720919 CTE720916:CTE720919 DDA720916:DDA720919 DMW720916:DMW720919 DWS720916:DWS720919 EGO720916:EGO720919 EQK720916:EQK720919 FAG720916:FAG720919 FKC720916:FKC720919 FTY720916:FTY720919 GDU720916:GDU720919 GNQ720916:GNQ720919 GXM720916:GXM720919 HHI720916:HHI720919 HRE720916:HRE720919 IBA720916:IBA720919 IKW720916:IKW720919 IUS720916:IUS720919 JEO720916:JEO720919 JOK720916:JOK720919 JYG720916:JYG720919 KIC720916:KIC720919 KRY720916:KRY720919 LBU720916:LBU720919 LLQ720916:LLQ720919 LVM720916:LVM720919 MFI720916:MFI720919 MPE720916:MPE720919 MZA720916:MZA720919 NIW720916:NIW720919 NSS720916:NSS720919 OCO720916:OCO720919 OMK720916:OMK720919 OWG720916:OWG720919 PGC720916:PGC720919 PPY720916:PPY720919 PZU720916:PZU720919 QJQ720916:QJQ720919 QTM720916:QTM720919 RDI720916:RDI720919 RNE720916:RNE720919 RXA720916:RXA720919 SGW720916:SGW720919 SQS720916:SQS720919 TAO720916:TAO720919 TKK720916:TKK720919 TUG720916:TUG720919 UEC720916:UEC720919 UNY720916:UNY720919 UXU720916:UXU720919 VHQ720916:VHQ720919 VRM720916:VRM720919 WBI720916:WBI720919 WLE720916:WLE720919 WVA720916:WVA720919 IO786452:IO786455 SK786452:SK786455 ACG786452:ACG786455 AMC786452:AMC786455 AVY786452:AVY786455 BFU786452:BFU786455 BPQ786452:BPQ786455 BZM786452:BZM786455 CJI786452:CJI786455 CTE786452:CTE786455 DDA786452:DDA786455 DMW786452:DMW786455 DWS786452:DWS786455 EGO786452:EGO786455 EQK786452:EQK786455 FAG786452:FAG786455 FKC786452:FKC786455 FTY786452:FTY786455 GDU786452:GDU786455 GNQ786452:GNQ786455 GXM786452:GXM786455 HHI786452:HHI786455 HRE786452:HRE786455 IBA786452:IBA786455 IKW786452:IKW786455 IUS786452:IUS786455 JEO786452:JEO786455 JOK786452:JOK786455 JYG786452:JYG786455 KIC786452:KIC786455 KRY786452:KRY786455 LBU786452:LBU786455 LLQ786452:LLQ786455 LVM786452:LVM786455 MFI786452:MFI786455 MPE786452:MPE786455 MZA786452:MZA786455 NIW786452:NIW786455 NSS786452:NSS786455 OCO786452:OCO786455 OMK786452:OMK786455 OWG786452:OWG786455 PGC786452:PGC786455 PPY786452:PPY786455 PZU786452:PZU786455 QJQ786452:QJQ786455 QTM786452:QTM786455 RDI786452:RDI786455 RNE786452:RNE786455 RXA786452:RXA786455 SGW786452:SGW786455 SQS786452:SQS786455 TAO786452:TAO786455 TKK786452:TKK786455 TUG786452:TUG786455 UEC786452:UEC786455 UNY786452:UNY786455 UXU786452:UXU786455 VHQ786452:VHQ786455 VRM786452:VRM786455 WBI786452:WBI786455 WLE786452:WLE786455 WVA786452:WVA786455 IO851988:IO851991 SK851988:SK851991 ACG851988:ACG851991 AMC851988:AMC851991 AVY851988:AVY851991 BFU851988:BFU851991 BPQ851988:BPQ851991 BZM851988:BZM851991 CJI851988:CJI851991 CTE851988:CTE851991 DDA851988:DDA851991 DMW851988:DMW851991 DWS851988:DWS851991 EGO851988:EGO851991 EQK851988:EQK851991 FAG851988:FAG851991 FKC851988:FKC851991 FTY851988:FTY851991 GDU851988:GDU851991 GNQ851988:GNQ851991 GXM851988:GXM851991 HHI851988:HHI851991 HRE851988:HRE851991 IBA851988:IBA851991 IKW851988:IKW851991 IUS851988:IUS851991 JEO851988:JEO851991 JOK851988:JOK851991 JYG851988:JYG851991 KIC851988:KIC851991 KRY851988:KRY851991 LBU851988:LBU851991 LLQ851988:LLQ851991 LVM851988:LVM851991 MFI851988:MFI851991 MPE851988:MPE851991 MZA851988:MZA851991 NIW851988:NIW851991 NSS851988:NSS851991 OCO851988:OCO851991 OMK851988:OMK851991 OWG851988:OWG851991 PGC851988:PGC851991 PPY851988:PPY851991 PZU851988:PZU851991 QJQ851988:QJQ851991 QTM851988:QTM851991 RDI851988:RDI851991 RNE851988:RNE851991 RXA851988:RXA851991 SGW851988:SGW851991 SQS851988:SQS851991 TAO851988:TAO851991 TKK851988:TKK851991 TUG851988:TUG851991 UEC851988:UEC851991 UNY851988:UNY851991 UXU851988:UXU851991 VHQ851988:VHQ851991 VRM851988:VRM851991 WBI851988:WBI851991 WLE851988:WLE851991 WVA851988:WVA851991 IO917524:IO917527 SK917524:SK917527 ACG917524:ACG917527 AMC917524:AMC917527 AVY917524:AVY917527 BFU917524:BFU917527 BPQ917524:BPQ917527 BZM917524:BZM917527 CJI917524:CJI917527 CTE917524:CTE917527 DDA917524:DDA917527 DMW917524:DMW917527 DWS917524:DWS917527 EGO917524:EGO917527 EQK917524:EQK917527 FAG917524:FAG917527 FKC917524:FKC917527 FTY917524:FTY917527 GDU917524:GDU917527 GNQ917524:GNQ917527 GXM917524:GXM917527 HHI917524:HHI917527 HRE917524:HRE917527 IBA917524:IBA917527 IKW917524:IKW917527 IUS917524:IUS917527 JEO917524:JEO917527 JOK917524:JOK917527 JYG917524:JYG917527 KIC917524:KIC917527 KRY917524:KRY917527 LBU917524:LBU917527 LLQ917524:LLQ917527 LVM917524:LVM917527 MFI917524:MFI917527 MPE917524:MPE917527 MZA917524:MZA917527 NIW917524:NIW917527 NSS917524:NSS917527 OCO917524:OCO917527 OMK917524:OMK917527 OWG917524:OWG917527 PGC917524:PGC917527 PPY917524:PPY917527 PZU917524:PZU917527 QJQ917524:QJQ917527 QTM917524:QTM917527 RDI917524:RDI917527 RNE917524:RNE917527 RXA917524:RXA917527 SGW917524:SGW917527 SQS917524:SQS917527 TAO917524:TAO917527 TKK917524:TKK917527 TUG917524:TUG917527 UEC917524:UEC917527 UNY917524:UNY917527 UXU917524:UXU917527 VHQ917524:VHQ917527 VRM917524:VRM917527 WBI917524:WBI917527 WLE917524:WLE917527 WVA917524:WVA917527 IO983060:IO983063 SK983060:SK983063 ACG983060:ACG983063 AMC983060:AMC983063 AVY983060:AVY983063 BFU983060:BFU983063 BPQ983060:BPQ983063 BZM983060:BZM983063 CJI983060:CJI983063 CTE983060:CTE983063 DDA983060:DDA983063 DMW983060:DMW983063 DWS983060:DWS983063 EGO983060:EGO983063 EQK983060:EQK983063 FAG983060:FAG983063 FKC983060:FKC983063 FTY983060:FTY983063 GDU983060:GDU983063 GNQ983060:GNQ983063 GXM983060:GXM983063 HHI983060:HHI983063 HRE983060:HRE983063 IBA983060:IBA983063 IKW983060:IKW983063 IUS983060:IUS983063 JEO983060:JEO983063 JOK983060:JOK983063 JYG983060:JYG983063 KIC983060:KIC983063 KRY983060:KRY983063 LBU983060:LBU983063 LLQ983060:LLQ983063 LVM983060:LVM983063 MFI983060:MFI983063 MPE983060:MPE983063 MZA983060:MZA983063 NIW983060:NIW983063 NSS983060:NSS983063 OCO983060:OCO983063 OMK983060:OMK983063 OWG983060:OWG983063 PGC983060:PGC983063 PPY983060:PPY983063 PZU983060:PZU983063 QJQ983060:QJQ983063 QTM983060:QTM983063 RDI983060:RDI983063 RNE983060:RNE983063 RXA983060:RXA983063 SGW983060:SGW983063 SQS983060:SQS983063 TAO983060:TAO983063 TKK983060:TKK983063 TUG983060:TUG983063 UEC983060:UEC983063 UNY983060:UNY983063 UXU983060:UXU983063 VHQ983060:VHQ983063 VRM983060:VRM983063 WBI983060:WBI983063 WLE983060:WLE983063 WVA983060:WVA983063 IO65561:IO65575 SK65561:SK65575 ACG65561:ACG65575 AMC65561:AMC65575 AVY65561:AVY65575 BFU65561:BFU65575 BPQ65561:BPQ65575 BZM65561:BZM65575 CJI65561:CJI65575 CTE65561:CTE65575 DDA65561:DDA65575 DMW65561:DMW65575 DWS65561:DWS65575 EGO65561:EGO65575 EQK65561:EQK65575 FAG65561:FAG65575 FKC65561:FKC65575 FTY65561:FTY65575 GDU65561:GDU65575 GNQ65561:GNQ65575 GXM65561:GXM65575 HHI65561:HHI65575 HRE65561:HRE65575 IBA65561:IBA65575 IKW65561:IKW65575 IUS65561:IUS65575 JEO65561:JEO65575 JOK65561:JOK65575 JYG65561:JYG65575 KIC65561:KIC65575 KRY65561:KRY65575 LBU65561:LBU65575 LLQ65561:LLQ65575 LVM65561:LVM65575 MFI65561:MFI65575 MPE65561:MPE65575 MZA65561:MZA65575 NIW65561:NIW65575 NSS65561:NSS65575 OCO65561:OCO65575 OMK65561:OMK65575 OWG65561:OWG65575 PGC65561:PGC65575 PPY65561:PPY65575 PZU65561:PZU65575 QJQ65561:QJQ65575 QTM65561:QTM65575 RDI65561:RDI65575 RNE65561:RNE65575 RXA65561:RXA65575 SGW65561:SGW65575 SQS65561:SQS65575 TAO65561:TAO65575 TKK65561:TKK65575 TUG65561:TUG65575 UEC65561:UEC65575 UNY65561:UNY65575 UXU65561:UXU65575 VHQ65561:VHQ65575 VRM65561:VRM65575 WBI65561:WBI65575 WLE65561:WLE65575 WVA65561:WVA65575 IO131097:IO131111 SK131097:SK131111 ACG131097:ACG131111 AMC131097:AMC131111 AVY131097:AVY131111 BFU131097:BFU131111 BPQ131097:BPQ131111 BZM131097:BZM131111 CJI131097:CJI131111 CTE131097:CTE131111 DDA131097:DDA131111 DMW131097:DMW131111 DWS131097:DWS131111 EGO131097:EGO131111 EQK131097:EQK131111 FAG131097:FAG131111 FKC131097:FKC131111 FTY131097:FTY131111 GDU131097:GDU131111 GNQ131097:GNQ131111 GXM131097:GXM131111 HHI131097:HHI131111 HRE131097:HRE131111 IBA131097:IBA131111 IKW131097:IKW131111 IUS131097:IUS131111 JEO131097:JEO131111 JOK131097:JOK131111 JYG131097:JYG131111 KIC131097:KIC131111 KRY131097:KRY131111 LBU131097:LBU131111 LLQ131097:LLQ131111 LVM131097:LVM131111 MFI131097:MFI131111 MPE131097:MPE131111 MZA131097:MZA131111 NIW131097:NIW131111 NSS131097:NSS131111 OCO131097:OCO131111 OMK131097:OMK131111 OWG131097:OWG131111 PGC131097:PGC131111 PPY131097:PPY131111 PZU131097:PZU131111 QJQ131097:QJQ131111 QTM131097:QTM131111 RDI131097:RDI131111 RNE131097:RNE131111 RXA131097:RXA131111 SGW131097:SGW131111 SQS131097:SQS131111 TAO131097:TAO131111 TKK131097:TKK131111 TUG131097:TUG131111 UEC131097:UEC131111 UNY131097:UNY131111 UXU131097:UXU131111 VHQ131097:VHQ131111 VRM131097:VRM131111 WBI131097:WBI131111 WLE131097:WLE131111 WVA131097:WVA131111 IO196633:IO196647 SK196633:SK196647 ACG196633:ACG196647 AMC196633:AMC196647 AVY196633:AVY196647 BFU196633:BFU196647 BPQ196633:BPQ196647 BZM196633:BZM196647 CJI196633:CJI196647 CTE196633:CTE196647 DDA196633:DDA196647 DMW196633:DMW196647 DWS196633:DWS196647 EGO196633:EGO196647 EQK196633:EQK196647 FAG196633:FAG196647 FKC196633:FKC196647 FTY196633:FTY196647 GDU196633:GDU196647 GNQ196633:GNQ196647 GXM196633:GXM196647 HHI196633:HHI196647 HRE196633:HRE196647 IBA196633:IBA196647 IKW196633:IKW196647 IUS196633:IUS196647 JEO196633:JEO196647 JOK196633:JOK196647 JYG196633:JYG196647 KIC196633:KIC196647 KRY196633:KRY196647 LBU196633:LBU196647 LLQ196633:LLQ196647 LVM196633:LVM196647 MFI196633:MFI196647 MPE196633:MPE196647 MZA196633:MZA196647 NIW196633:NIW196647 NSS196633:NSS196647 OCO196633:OCO196647 OMK196633:OMK196647 OWG196633:OWG196647 PGC196633:PGC196647 PPY196633:PPY196647 PZU196633:PZU196647 QJQ196633:QJQ196647 QTM196633:QTM196647 RDI196633:RDI196647 RNE196633:RNE196647 RXA196633:RXA196647 SGW196633:SGW196647 SQS196633:SQS196647 TAO196633:TAO196647 TKK196633:TKK196647 TUG196633:TUG196647 UEC196633:UEC196647 UNY196633:UNY196647 UXU196633:UXU196647 VHQ196633:VHQ196647 VRM196633:VRM196647 WBI196633:WBI196647 WLE196633:WLE196647 WVA196633:WVA196647 IO262169:IO262183 SK262169:SK262183 ACG262169:ACG262183 AMC262169:AMC262183 AVY262169:AVY262183 BFU262169:BFU262183 BPQ262169:BPQ262183 BZM262169:BZM262183 CJI262169:CJI262183 CTE262169:CTE262183 DDA262169:DDA262183 DMW262169:DMW262183 DWS262169:DWS262183 EGO262169:EGO262183 EQK262169:EQK262183 FAG262169:FAG262183 FKC262169:FKC262183 FTY262169:FTY262183 GDU262169:GDU262183 GNQ262169:GNQ262183 GXM262169:GXM262183 HHI262169:HHI262183 HRE262169:HRE262183 IBA262169:IBA262183 IKW262169:IKW262183 IUS262169:IUS262183 JEO262169:JEO262183 JOK262169:JOK262183 JYG262169:JYG262183 KIC262169:KIC262183 KRY262169:KRY262183 LBU262169:LBU262183 LLQ262169:LLQ262183 LVM262169:LVM262183 MFI262169:MFI262183 MPE262169:MPE262183 MZA262169:MZA262183 NIW262169:NIW262183 NSS262169:NSS262183 OCO262169:OCO262183 OMK262169:OMK262183 OWG262169:OWG262183 PGC262169:PGC262183 PPY262169:PPY262183 PZU262169:PZU262183 QJQ262169:QJQ262183 QTM262169:QTM262183 RDI262169:RDI262183 RNE262169:RNE262183 RXA262169:RXA262183 SGW262169:SGW262183 SQS262169:SQS262183 TAO262169:TAO262183 TKK262169:TKK262183 TUG262169:TUG262183 UEC262169:UEC262183 UNY262169:UNY262183 UXU262169:UXU262183 VHQ262169:VHQ262183 VRM262169:VRM262183 WBI262169:WBI262183 WLE262169:WLE262183 WVA262169:WVA262183 IO327705:IO327719 SK327705:SK327719 ACG327705:ACG327719 AMC327705:AMC327719 AVY327705:AVY327719 BFU327705:BFU327719 BPQ327705:BPQ327719 BZM327705:BZM327719 CJI327705:CJI327719 CTE327705:CTE327719 DDA327705:DDA327719 DMW327705:DMW327719 DWS327705:DWS327719 EGO327705:EGO327719 EQK327705:EQK327719 FAG327705:FAG327719 FKC327705:FKC327719 FTY327705:FTY327719 GDU327705:GDU327719 GNQ327705:GNQ327719 GXM327705:GXM327719 HHI327705:HHI327719 HRE327705:HRE327719 IBA327705:IBA327719 IKW327705:IKW327719 IUS327705:IUS327719 JEO327705:JEO327719 JOK327705:JOK327719 JYG327705:JYG327719 KIC327705:KIC327719 KRY327705:KRY327719 LBU327705:LBU327719 LLQ327705:LLQ327719 LVM327705:LVM327719 MFI327705:MFI327719 MPE327705:MPE327719 MZA327705:MZA327719 NIW327705:NIW327719 NSS327705:NSS327719 OCO327705:OCO327719 OMK327705:OMK327719 OWG327705:OWG327719 PGC327705:PGC327719 PPY327705:PPY327719 PZU327705:PZU327719 QJQ327705:QJQ327719 QTM327705:QTM327719 RDI327705:RDI327719 RNE327705:RNE327719 RXA327705:RXA327719 SGW327705:SGW327719 SQS327705:SQS327719 TAO327705:TAO327719 TKK327705:TKK327719 TUG327705:TUG327719 UEC327705:UEC327719 UNY327705:UNY327719 UXU327705:UXU327719 VHQ327705:VHQ327719 VRM327705:VRM327719 WBI327705:WBI327719 WLE327705:WLE327719 WVA327705:WVA327719 IO393241:IO393255 SK393241:SK393255 ACG393241:ACG393255 AMC393241:AMC393255 AVY393241:AVY393255 BFU393241:BFU393255 BPQ393241:BPQ393255 BZM393241:BZM393255 CJI393241:CJI393255 CTE393241:CTE393255 DDA393241:DDA393255 DMW393241:DMW393255 DWS393241:DWS393255 EGO393241:EGO393255 EQK393241:EQK393255 FAG393241:FAG393255 FKC393241:FKC393255 FTY393241:FTY393255 GDU393241:GDU393255 GNQ393241:GNQ393255 GXM393241:GXM393255 HHI393241:HHI393255 HRE393241:HRE393255 IBA393241:IBA393255 IKW393241:IKW393255 IUS393241:IUS393255 JEO393241:JEO393255 JOK393241:JOK393255 JYG393241:JYG393255 KIC393241:KIC393255 KRY393241:KRY393255 LBU393241:LBU393255 LLQ393241:LLQ393255 LVM393241:LVM393255 MFI393241:MFI393255 MPE393241:MPE393255 MZA393241:MZA393255 NIW393241:NIW393255 NSS393241:NSS393255 OCO393241:OCO393255 OMK393241:OMK393255 OWG393241:OWG393255 PGC393241:PGC393255 PPY393241:PPY393255 PZU393241:PZU393255 QJQ393241:QJQ393255 QTM393241:QTM393255 RDI393241:RDI393255 RNE393241:RNE393255 RXA393241:RXA393255 SGW393241:SGW393255 SQS393241:SQS393255 TAO393241:TAO393255 TKK393241:TKK393255 TUG393241:TUG393255 UEC393241:UEC393255 UNY393241:UNY393255 UXU393241:UXU393255 VHQ393241:VHQ393255 VRM393241:VRM393255 WBI393241:WBI393255 WLE393241:WLE393255 WVA393241:WVA393255 IO458777:IO458791 SK458777:SK458791 ACG458777:ACG458791 AMC458777:AMC458791 AVY458777:AVY458791 BFU458777:BFU458791 BPQ458777:BPQ458791 BZM458777:BZM458791 CJI458777:CJI458791 CTE458777:CTE458791 DDA458777:DDA458791 DMW458777:DMW458791 DWS458777:DWS458791 EGO458777:EGO458791 EQK458777:EQK458791 FAG458777:FAG458791 FKC458777:FKC458791 FTY458777:FTY458791 GDU458777:GDU458791 GNQ458777:GNQ458791 GXM458777:GXM458791 HHI458777:HHI458791 HRE458777:HRE458791 IBA458777:IBA458791 IKW458777:IKW458791 IUS458777:IUS458791 JEO458777:JEO458791 JOK458777:JOK458791 JYG458777:JYG458791 KIC458777:KIC458791 KRY458777:KRY458791 LBU458777:LBU458791 LLQ458777:LLQ458791 LVM458777:LVM458791 MFI458777:MFI458791 MPE458777:MPE458791 MZA458777:MZA458791 NIW458777:NIW458791 NSS458777:NSS458791 OCO458777:OCO458791 OMK458777:OMK458791 OWG458777:OWG458791 PGC458777:PGC458791 PPY458777:PPY458791 PZU458777:PZU458791 QJQ458777:QJQ458791 QTM458777:QTM458791 RDI458777:RDI458791 RNE458777:RNE458791 RXA458777:RXA458791 SGW458777:SGW458791 SQS458777:SQS458791 TAO458777:TAO458791 TKK458777:TKK458791 TUG458777:TUG458791 UEC458777:UEC458791 UNY458777:UNY458791 UXU458777:UXU458791 VHQ458777:VHQ458791 VRM458777:VRM458791 WBI458777:WBI458791 WLE458777:WLE458791 WVA458777:WVA458791 IO524313:IO524327 SK524313:SK524327 ACG524313:ACG524327 AMC524313:AMC524327 AVY524313:AVY524327 BFU524313:BFU524327 BPQ524313:BPQ524327 BZM524313:BZM524327 CJI524313:CJI524327 CTE524313:CTE524327 DDA524313:DDA524327 DMW524313:DMW524327 DWS524313:DWS524327 EGO524313:EGO524327 EQK524313:EQK524327 FAG524313:FAG524327 FKC524313:FKC524327 FTY524313:FTY524327 GDU524313:GDU524327 GNQ524313:GNQ524327 GXM524313:GXM524327 HHI524313:HHI524327 HRE524313:HRE524327 IBA524313:IBA524327 IKW524313:IKW524327 IUS524313:IUS524327 JEO524313:JEO524327 JOK524313:JOK524327 JYG524313:JYG524327 KIC524313:KIC524327 KRY524313:KRY524327 LBU524313:LBU524327 LLQ524313:LLQ524327 LVM524313:LVM524327 MFI524313:MFI524327 MPE524313:MPE524327 MZA524313:MZA524327 NIW524313:NIW524327 NSS524313:NSS524327 OCO524313:OCO524327 OMK524313:OMK524327 OWG524313:OWG524327 PGC524313:PGC524327 PPY524313:PPY524327 PZU524313:PZU524327 QJQ524313:QJQ524327 QTM524313:QTM524327 RDI524313:RDI524327 RNE524313:RNE524327 RXA524313:RXA524327 SGW524313:SGW524327 SQS524313:SQS524327 TAO524313:TAO524327 TKK524313:TKK524327 TUG524313:TUG524327 UEC524313:UEC524327 UNY524313:UNY524327 UXU524313:UXU524327 VHQ524313:VHQ524327 VRM524313:VRM524327 WBI524313:WBI524327 WLE524313:WLE524327 WVA524313:WVA524327 IO589849:IO589863 SK589849:SK589863 ACG589849:ACG589863 AMC589849:AMC589863 AVY589849:AVY589863 BFU589849:BFU589863 BPQ589849:BPQ589863 BZM589849:BZM589863 CJI589849:CJI589863 CTE589849:CTE589863 DDA589849:DDA589863 DMW589849:DMW589863 DWS589849:DWS589863 EGO589849:EGO589863 EQK589849:EQK589863 FAG589849:FAG589863 FKC589849:FKC589863 FTY589849:FTY589863 GDU589849:GDU589863 GNQ589849:GNQ589863 GXM589849:GXM589863 HHI589849:HHI589863 HRE589849:HRE589863 IBA589849:IBA589863 IKW589849:IKW589863 IUS589849:IUS589863 JEO589849:JEO589863 JOK589849:JOK589863 JYG589849:JYG589863 KIC589849:KIC589863 KRY589849:KRY589863 LBU589849:LBU589863 LLQ589849:LLQ589863 LVM589849:LVM589863 MFI589849:MFI589863 MPE589849:MPE589863 MZA589849:MZA589863 NIW589849:NIW589863 NSS589849:NSS589863 OCO589849:OCO589863 OMK589849:OMK589863 OWG589849:OWG589863 PGC589849:PGC589863 PPY589849:PPY589863 PZU589849:PZU589863 QJQ589849:QJQ589863 QTM589849:QTM589863 RDI589849:RDI589863 RNE589849:RNE589863 RXA589849:RXA589863 SGW589849:SGW589863 SQS589849:SQS589863 TAO589849:TAO589863 TKK589849:TKK589863 TUG589849:TUG589863 UEC589849:UEC589863 UNY589849:UNY589863 UXU589849:UXU589863 VHQ589849:VHQ589863 VRM589849:VRM589863 WBI589849:WBI589863 WLE589849:WLE589863 WVA589849:WVA589863 IO655385:IO655399 SK655385:SK655399 ACG655385:ACG655399 AMC655385:AMC655399 AVY655385:AVY655399 BFU655385:BFU655399 BPQ655385:BPQ655399 BZM655385:BZM655399 CJI655385:CJI655399 CTE655385:CTE655399 DDA655385:DDA655399 DMW655385:DMW655399 DWS655385:DWS655399 EGO655385:EGO655399 EQK655385:EQK655399 FAG655385:FAG655399 FKC655385:FKC655399 FTY655385:FTY655399 GDU655385:GDU655399 GNQ655385:GNQ655399 GXM655385:GXM655399 HHI655385:HHI655399 HRE655385:HRE655399 IBA655385:IBA655399 IKW655385:IKW655399 IUS655385:IUS655399 JEO655385:JEO655399 JOK655385:JOK655399 JYG655385:JYG655399 KIC655385:KIC655399 KRY655385:KRY655399 LBU655385:LBU655399 LLQ655385:LLQ655399 LVM655385:LVM655399 MFI655385:MFI655399 MPE655385:MPE655399 MZA655385:MZA655399 NIW655385:NIW655399 NSS655385:NSS655399 OCO655385:OCO655399 OMK655385:OMK655399 OWG655385:OWG655399 PGC655385:PGC655399 PPY655385:PPY655399 PZU655385:PZU655399 QJQ655385:QJQ655399 QTM655385:QTM655399 RDI655385:RDI655399 RNE655385:RNE655399 RXA655385:RXA655399 SGW655385:SGW655399 SQS655385:SQS655399 TAO655385:TAO655399 TKK655385:TKK655399 TUG655385:TUG655399 UEC655385:UEC655399 UNY655385:UNY655399 UXU655385:UXU655399 VHQ655385:VHQ655399 VRM655385:VRM655399 WBI655385:WBI655399 WLE655385:WLE655399 WVA655385:WVA655399 IO720921:IO720935 SK720921:SK720935 ACG720921:ACG720935 AMC720921:AMC720935 AVY720921:AVY720935 BFU720921:BFU720935 BPQ720921:BPQ720935 BZM720921:BZM720935 CJI720921:CJI720935 CTE720921:CTE720935 DDA720921:DDA720935 DMW720921:DMW720935 DWS720921:DWS720935 EGO720921:EGO720935 EQK720921:EQK720935 FAG720921:FAG720935 FKC720921:FKC720935 FTY720921:FTY720935 GDU720921:GDU720935 GNQ720921:GNQ720935 GXM720921:GXM720935 HHI720921:HHI720935 HRE720921:HRE720935 IBA720921:IBA720935 IKW720921:IKW720935 IUS720921:IUS720935 JEO720921:JEO720935 JOK720921:JOK720935 JYG720921:JYG720935 KIC720921:KIC720935 KRY720921:KRY720935 LBU720921:LBU720935 LLQ720921:LLQ720935 LVM720921:LVM720935 MFI720921:MFI720935 MPE720921:MPE720935 MZA720921:MZA720935 NIW720921:NIW720935 NSS720921:NSS720935 OCO720921:OCO720935 OMK720921:OMK720935 OWG720921:OWG720935 PGC720921:PGC720935 PPY720921:PPY720935 PZU720921:PZU720935 QJQ720921:QJQ720935 QTM720921:QTM720935 RDI720921:RDI720935 RNE720921:RNE720935 RXA720921:RXA720935 SGW720921:SGW720935 SQS720921:SQS720935 TAO720921:TAO720935 TKK720921:TKK720935 TUG720921:TUG720935 UEC720921:UEC720935 UNY720921:UNY720935 UXU720921:UXU720935 VHQ720921:VHQ720935 VRM720921:VRM720935 WBI720921:WBI720935 WLE720921:WLE720935 WVA720921:WVA720935 IO786457:IO786471 SK786457:SK786471 ACG786457:ACG786471 AMC786457:AMC786471 AVY786457:AVY786471 BFU786457:BFU786471 BPQ786457:BPQ786471 BZM786457:BZM786471 CJI786457:CJI786471 CTE786457:CTE786471 DDA786457:DDA786471 DMW786457:DMW786471 DWS786457:DWS786471 EGO786457:EGO786471 EQK786457:EQK786471 FAG786457:FAG786471 FKC786457:FKC786471 FTY786457:FTY786471 GDU786457:GDU786471 GNQ786457:GNQ786471 GXM786457:GXM786471 HHI786457:HHI786471 HRE786457:HRE786471 IBA786457:IBA786471 IKW786457:IKW786471 IUS786457:IUS786471 JEO786457:JEO786471 JOK786457:JOK786471 JYG786457:JYG786471 KIC786457:KIC786471 KRY786457:KRY786471 LBU786457:LBU786471 LLQ786457:LLQ786471 LVM786457:LVM786471 MFI786457:MFI786471 MPE786457:MPE786471 MZA786457:MZA786471 NIW786457:NIW786471 NSS786457:NSS786471 OCO786457:OCO786471 OMK786457:OMK786471 OWG786457:OWG786471 PGC786457:PGC786471 PPY786457:PPY786471 PZU786457:PZU786471 QJQ786457:QJQ786471 QTM786457:QTM786471 RDI786457:RDI786471 RNE786457:RNE786471 RXA786457:RXA786471 SGW786457:SGW786471 SQS786457:SQS786471 TAO786457:TAO786471 TKK786457:TKK786471 TUG786457:TUG786471 UEC786457:UEC786471 UNY786457:UNY786471 UXU786457:UXU786471 VHQ786457:VHQ786471 VRM786457:VRM786471 WBI786457:WBI786471 WLE786457:WLE786471 WVA786457:WVA786471 IO851993:IO852007 SK851993:SK852007 ACG851993:ACG852007 AMC851993:AMC852007 AVY851993:AVY852007 BFU851993:BFU852007 BPQ851993:BPQ852007 BZM851993:BZM852007 CJI851993:CJI852007 CTE851993:CTE852007 DDA851993:DDA852007 DMW851993:DMW852007 DWS851993:DWS852007 EGO851993:EGO852007 EQK851993:EQK852007 FAG851993:FAG852007 FKC851993:FKC852007 FTY851993:FTY852007 GDU851993:GDU852007 GNQ851993:GNQ852007 GXM851993:GXM852007 HHI851993:HHI852007 HRE851993:HRE852007 IBA851993:IBA852007 IKW851993:IKW852007 IUS851993:IUS852007 JEO851993:JEO852007 JOK851993:JOK852007 JYG851993:JYG852007 KIC851993:KIC852007 KRY851993:KRY852007 LBU851993:LBU852007 LLQ851993:LLQ852007 LVM851993:LVM852007 MFI851993:MFI852007 MPE851993:MPE852007 MZA851993:MZA852007 NIW851993:NIW852007 NSS851993:NSS852007 OCO851993:OCO852007 OMK851993:OMK852007 OWG851993:OWG852007 PGC851993:PGC852007 PPY851993:PPY852007 PZU851993:PZU852007 QJQ851993:QJQ852007 QTM851993:QTM852007 RDI851993:RDI852007 RNE851993:RNE852007 RXA851993:RXA852007 SGW851993:SGW852007 SQS851993:SQS852007 TAO851993:TAO852007 TKK851993:TKK852007 TUG851993:TUG852007 UEC851993:UEC852007 UNY851993:UNY852007 UXU851993:UXU852007 VHQ851993:VHQ852007 VRM851993:VRM852007 WBI851993:WBI852007 WLE851993:WLE852007 WVA851993:WVA852007 IO917529:IO917543 SK917529:SK917543 ACG917529:ACG917543 AMC917529:AMC917543 AVY917529:AVY917543 BFU917529:BFU917543 BPQ917529:BPQ917543 BZM917529:BZM917543 CJI917529:CJI917543 CTE917529:CTE917543 DDA917529:DDA917543 DMW917529:DMW917543 DWS917529:DWS917543 EGO917529:EGO917543 EQK917529:EQK917543 FAG917529:FAG917543 FKC917529:FKC917543 FTY917529:FTY917543 GDU917529:GDU917543 GNQ917529:GNQ917543 GXM917529:GXM917543 HHI917529:HHI917543 HRE917529:HRE917543 IBA917529:IBA917543 IKW917529:IKW917543 IUS917529:IUS917543 JEO917529:JEO917543 JOK917529:JOK917543 JYG917529:JYG917543 KIC917529:KIC917543 KRY917529:KRY917543 LBU917529:LBU917543 LLQ917529:LLQ917543 LVM917529:LVM917543 MFI917529:MFI917543 MPE917529:MPE917543 MZA917529:MZA917543 NIW917529:NIW917543 NSS917529:NSS917543 OCO917529:OCO917543 OMK917529:OMK917543 OWG917529:OWG917543 PGC917529:PGC917543 PPY917529:PPY917543 PZU917529:PZU917543 QJQ917529:QJQ917543 QTM917529:QTM917543 RDI917529:RDI917543 RNE917529:RNE917543 RXA917529:RXA917543 SGW917529:SGW917543 SQS917529:SQS917543 TAO917529:TAO917543 TKK917529:TKK917543 TUG917529:TUG917543 UEC917529:UEC917543 UNY917529:UNY917543 UXU917529:UXU917543 VHQ917529:VHQ917543 VRM917529:VRM917543 WBI917529:WBI917543 WLE917529:WLE917543 WVA917529:WVA917543 IO983065:IO983079 SK983065:SK983079 ACG983065:ACG983079 AMC983065:AMC983079 AVY983065:AVY983079 BFU983065:BFU983079 BPQ983065:BPQ983079 BZM983065:BZM983079 CJI983065:CJI983079 CTE983065:CTE983079 DDA983065:DDA983079 DMW983065:DMW983079 DWS983065:DWS983079 EGO983065:EGO983079 EQK983065:EQK983079 FAG983065:FAG983079 FKC983065:FKC983079 FTY983065:FTY983079 GDU983065:GDU983079 GNQ983065:GNQ983079 GXM983065:GXM983079 HHI983065:HHI983079 HRE983065:HRE983079 IBA983065:IBA983079 IKW983065:IKW983079 IUS983065:IUS983079 JEO983065:JEO983079 JOK983065:JOK983079 JYG983065:JYG983079 KIC983065:KIC983079 KRY983065:KRY983079 LBU983065:LBU983079 LLQ983065:LLQ983079 LVM983065:LVM983079 MFI983065:MFI983079 MPE983065:MPE983079 MZA983065:MZA983079 NIW983065:NIW983079 NSS983065:NSS983079 OCO983065:OCO983079 OMK983065:OMK983079 OWG983065:OWG983079 PGC983065:PGC983079 PPY983065:PPY983079 PZU983065:PZU983079 QJQ983065:QJQ983079 QTM983065:QTM983079 RDI983065:RDI983079 RNE983065:RNE983079 RXA983065:RXA983079 SGW983065:SGW983079 SQS983065:SQS983079 TAO983065:TAO983079 TKK983065:TKK983079 TUG983065:TUG983079 UEC983065:UEC983079 UNY983065:UNY983079 UXU983065:UXU983079 VHQ983065:VHQ983079 VRM983065:VRM983079 WBI983065:WBI983079 WLE983065:WLE983079 WVA983065:WVA983079 IO65577:IO65580 SK65577:SK65580 ACG65577:ACG65580 AMC65577:AMC65580 AVY65577:AVY65580 BFU65577:BFU65580 BPQ65577:BPQ65580 BZM65577:BZM65580 CJI65577:CJI65580 CTE65577:CTE65580 DDA65577:DDA65580 DMW65577:DMW65580 DWS65577:DWS65580 EGO65577:EGO65580 EQK65577:EQK65580 FAG65577:FAG65580 FKC65577:FKC65580 FTY65577:FTY65580 GDU65577:GDU65580 GNQ65577:GNQ65580 GXM65577:GXM65580 HHI65577:HHI65580 HRE65577:HRE65580 IBA65577:IBA65580 IKW65577:IKW65580 IUS65577:IUS65580 JEO65577:JEO65580 JOK65577:JOK65580 JYG65577:JYG65580 KIC65577:KIC65580 KRY65577:KRY65580 LBU65577:LBU65580 LLQ65577:LLQ65580 LVM65577:LVM65580 MFI65577:MFI65580 MPE65577:MPE65580 MZA65577:MZA65580 NIW65577:NIW65580 NSS65577:NSS65580 OCO65577:OCO65580 OMK65577:OMK65580 OWG65577:OWG65580 PGC65577:PGC65580 PPY65577:PPY65580 PZU65577:PZU65580 QJQ65577:QJQ65580 QTM65577:QTM65580 RDI65577:RDI65580 RNE65577:RNE65580 RXA65577:RXA65580 SGW65577:SGW65580 SQS65577:SQS65580 TAO65577:TAO65580 TKK65577:TKK65580 TUG65577:TUG65580 UEC65577:UEC65580 UNY65577:UNY65580 UXU65577:UXU65580 VHQ65577:VHQ65580 VRM65577:VRM65580 WBI65577:WBI65580 WLE65577:WLE65580 WVA65577:WVA65580 IO131113:IO131116 SK131113:SK131116 ACG131113:ACG131116 AMC131113:AMC131116 AVY131113:AVY131116 BFU131113:BFU131116 BPQ131113:BPQ131116 BZM131113:BZM131116 CJI131113:CJI131116 CTE131113:CTE131116 DDA131113:DDA131116 DMW131113:DMW131116 DWS131113:DWS131116 EGO131113:EGO131116 EQK131113:EQK131116 FAG131113:FAG131116 FKC131113:FKC131116 FTY131113:FTY131116 GDU131113:GDU131116 GNQ131113:GNQ131116 GXM131113:GXM131116 HHI131113:HHI131116 HRE131113:HRE131116 IBA131113:IBA131116 IKW131113:IKW131116 IUS131113:IUS131116 JEO131113:JEO131116 JOK131113:JOK131116 JYG131113:JYG131116 KIC131113:KIC131116 KRY131113:KRY131116 LBU131113:LBU131116 LLQ131113:LLQ131116 LVM131113:LVM131116 MFI131113:MFI131116 MPE131113:MPE131116 MZA131113:MZA131116 NIW131113:NIW131116 NSS131113:NSS131116 OCO131113:OCO131116 OMK131113:OMK131116 OWG131113:OWG131116 PGC131113:PGC131116 PPY131113:PPY131116 PZU131113:PZU131116 QJQ131113:QJQ131116 QTM131113:QTM131116 RDI131113:RDI131116 RNE131113:RNE131116 RXA131113:RXA131116 SGW131113:SGW131116 SQS131113:SQS131116 TAO131113:TAO131116 TKK131113:TKK131116 TUG131113:TUG131116 UEC131113:UEC131116 UNY131113:UNY131116 UXU131113:UXU131116 VHQ131113:VHQ131116 VRM131113:VRM131116 WBI131113:WBI131116 WLE131113:WLE131116 WVA131113:WVA131116 IO196649:IO196652 SK196649:SK196652 ACG196649:ACG196652 AMC196649:AMC196652 AVY196649:AVY196652 BFU196649:BFU196652 BPQ196649:BPQ196652 BZM196649:BZM196652 CJI196649:CJI196652 CTE196649:CTE196652 DDA196649:DDA196652 DMW196649:DMW196652 DWS196649:DWS196652 EGO196649:EGO196652 EQK196649:EQK196652 FAG196649:FAG196652 FKC196649:FKC196652 FTY196649:FTY196652 GDU196649:GDU196652 GNQ196649:GNQ196652 GXM196649:GXM196652 HHI196649:HHI196652 HRE196649:HRE196652 IBA196649:IBA196652 IKW196649:IKW196652 IUS196649:IUS196652 JEO196649:JEO196652 JOK196649:JOK196652 JYG196649:JYG196652 KIC196649:KIC196652 KRY196649:KRY196652 LBU196649:LBU196652 LLQ196649:LLQ196652 LVM196649:LVM196652 MFI196649:MFI196652 MPE196649:MPE196652 MZA196649:MZA196652 NIW196649:NIW196652 NSS196649:NSS196652 OCO196649:OCO196652 OMK196649:OMK196652 OWG196649:OWG196652 PGC196649:PGC196652 PPY196649:PPY196652 PZU196649:PZU196652 QJQ196649:QJQ196652 QTM196649:QTM196652 RDI196649:RDI196652 RNE196649:RNE196652 RXA196649:RXA196652 SGW196649:SGW196652 SQS196649:SQS196652 TAO196649:TAO196652 TKK196649:TKK196652 TUG196649:TUG196652 UEC196649:UEC196652 UNY196649:UNY196652 UXU196649:UXU196652 VHQ196649:VHQ196652 VRM196649:VRM196652 WBI196649:WBI196652 WLE196649:WLE196652 WVA196649:WVA196652 IO262185:IO262188 SK262185:SK262188 ACG262185:ACG262188 AMC262185:AMC262188 AVY262185:AVY262188 BFU262185:BFU262188 BPQ262185:BPQ262188 BZM262185:BZM262188 CJI262185:CJI262188 CTE262185:CTE262188 DDA262185:DDA262188 DMW262185:DMW262188 DWS262185:DWS262188 EGO262185:EGO262188 EQK262185:EQK262188 FAG262185:FAG262188 FKC262185:FKC262188 FTY262185:FTY262188 GDU262185:GDU262188 GNQ262185:GNQ262188 GXM262185:GXM262188 HHI262185:HHI262188 HRE262185:HRE262188 IBA262185:IBA262188 IKW262185:IKW262188 IUS262185:IUS262188 JEO262185:JEO262188 JOK262185:JOK262188 JYG262185:JYG262188 KIC262185:KIC262188 KRY262185:KRY262188 LBU262185:LBU262188 LLQ262185:LLQ262188 LVM262185:LVM262188 MFI262185:MFI262188 MPE262185:MPE262188 MZA262185:MZA262188 NIW262185:NIW262188 NSS262185:NSS262188 OCO262185:OCO262188 OMK262185:OMK262188 OWG262185:OWG262188 PGC262185:PGC262188 PPY262185:PPY262188 PZU262185:PZU262188 QJQ262185:QJQ262188 QTM262185:QTM262188 RDI262185:RDI262188 RNE262185:RNE262188 RXA262185:RXA262188 SGW262185:SGW262188 SQS262185:SQS262188 TAO262185:TAO262188 TKK262185:TKK262188 TUG262185:TUG262188 UEC262185:UEC262188 UNY262185:UNY262188 UXU262185:UXU262188 VHQ262185:VHQ262188 VRM262185:VRM262188 WBI262185:WBI262188 WLE262185:WLE262188 WVA262185:WVA262188 IO327721:IO327724 SK327721:SK327724 ACG327721:ACG327724 AMC327721:AMC327724 AVY327721:AVY327724 BFU327721:BFU327724 BPQ327721:BPQ327724 BZM327721:BZM327724 CJI327721:CJI327724 CTE327721:CTE327724 DDA327721:DDA327724 DMW327721:DMW327724 DWS327721:DWS327724 EGO327721:EGO327724 EQK327721:EQK327724 FAG327721:FAG327724 FKC327721:FKC327724 FTY327721:FTY327724 GDU327721:GDU327724 GNQ327721:GNQ327724 GXM327721:GXM327724 HHI327721:HHI327724 HRE327721:HRE327724 IBA327721:IBA327724 IKW327721:IKW327724 IUS327721:IUS327724 JEO327721:JEO327724 JOK327721:JOK327724 JYG327721:JYG327724 KIC327721:KIC327724 KRY327721:KRY327724 LBU327721:LBU327724 LLQ327721:LLQ327724 LVM327721:LVM327724 MFI327721:MFI327724 MPE327721:MPE327724 MZA327721:MZA327724 NIW327721:NIW327724 NSS327721:NSS327724 OCO327721:OCO327724 OMK327721:OMK327724 OWG327721:OWG327724 PGC327721:PGC327724 PPY327721:PPY327724 PZU327721:PZU327724 QJQ327721:QJQ327724 QTM327721:QTM327724 RDI327721:RDI327724 RNE327721:RNE327724 RXA327721:RXA327724 SGW327721:SGW327724 SQS327721:SQS327724 TAO327721:TAO327724 TKK327721:TKK327724 TUG327721:TUG327724 UEC327721:UEC327724 UNY327721:UNY327724 UXU327721:UXU327724 VHQ327721:VHQ327724 VRM327721:VRM327724 WBI327721:WBI327724 WLE327721:WLE327724 WVA327721:WVA327724 IO393257:IO393260 SK393257:SK393260 ACG393257:ACG393260 AMC393257:AMC393260 AVY393257:AVY393260 BFU393257:BFU393260 BPQ393257:BPQ393260 BZM393257:BZM393260 CJI393257:CJI393260 CTE393257:CTE393260 DDA393257:DDA393260 DMW393257:DMW393260 DWS393257:DWS393260 EGO393257:EGO393260 EQK393257:EQK393260 FAG393257:FAG393260 FKC393257:FKC393260 FTY393257:FTY393260 GDU393257:GDU393260 GNQ393257:GNQ393260 GXM393257:GXM393260 HHI393257:HHI393260 HRE393257:HRE393260 IBA393257:IBA393260 IKW393257:IKW393260 IUS393257:IUS393260 JEO393257:JEO393260 JOK393257:JOK393260 JYG393257:JYG393260 KIC393257:KIC393260 KRY393257:KRY393260 LBU393257:LBU393260 LLQ393257:LLQ393260 LVM393257:LVM393260 MFI393257:MFI393260 MPE393257:MPE393260 MZA393257:MZA393260 NIW393257:NIW393260 NSS393257:NSS393260 OCO393257:OCO393260 OMK393257:OMK393260 OWG393257:OWG393260 PGC393257:PGC393260 PPY393257:PPY393260 PZU393257:PZU393260 QJQ393257:QJQ393260 QTM393257:QTM393260 RDI393257:RDI393260 RNE393257:RNE393260 RXA393257:RXA393260 SGW393257:SGW393260 SQS393257:SQS393260 TAO393257:TAO393260 TKK393257:TKK393260 TUG393257:TUG393260 UEC393257:UEC393260 UNY393257:UNY393260 UXU393257:UXU393260 VHQ393257:VHQ393260 VRM393257:VRM393260 WBI393257:WBI393260 WLE393257:WLE393260 WVA393257:WVA393260 IO458793:IO458796 SK458793:SK458796 ACG458793:ACG458796 AMC458793:AMC458796 AVY458793:AVY458796 BFU458793:BFU458796 BPQ458793:BPQ458796 BZM458793:BZM458796 CJI458793:CJI458796 CTE458793:CTE458796 DDA458793:DDA458796 DMW458793:DMW458796 DWS458793:DWS458796 EGO458793:EGO458796 EQK458793:EQK458796 FAG458793:FAG458796 FKC458793:FKC458796 FTY458793:FTY458796 GDU458793:GDU458796 GNQ458793:GNQ458796 GXM458793:GXM458796 HHI458793:HHI458796 HRE458793:HRE458796 IBA458793:IBA458796 IKW458793:IKW458796 IUS458793:IUS458796 JEO458793:JEO458796 JOK458793:JOK458796 JYG458793:JYG458796 KIC458793:KIC458796 KRY458793:KRY458796 LBU458793:LBU458796 LLQ458793:LLQ458796 LVM458793:LVM458796 MFI458793:MFI458796 MPE458793:MPE458796 MZA458793:MZA458796 NIW458793:NIW458796 NSS458793:NSS458796 OCO458793:OCO458796 OMK458793:OMK458796 OWG458793:OWG458796 PGC458793:PGC458796 PPY458793:PPY458796 PZU458793:PZU458796 QJQ458793:QJQ458796 QTM458793:QTM458796 RDI458793:RDI458796 RNE458793:RNE458796 RXA458793:RXA458796 SGW458793:SGW458796 SQS458793:SQS458796 TAO458793:TAO458796 TKK458793:TKK458796 TUG458793:TUG458796 UEC458793:UEC458796 UNY458793:UNY458796 UXU458793:UXU458796 VHQ458793:VHQ458796 VRM458793:VRM458796 WBI458793:WBI458796 WLE458793:WLE458796 WVA458793:WVA458796 IO524329:IO524332 SK524329:SK524332 ACG524329:ACG524332 AMC524329:AMC524332 AVY524329:AVY524332 BFU524329:BFU524332 BPQ524329:BPQ524332 BZM524329:BZM524332 CJI524329:CJI524332 CTE524329:CTE524332 DDA524329:DDA524332 DMW524329:DMW524332 DWS524329:DWS524332 EGO524329:EGO524332 EQK524329:EQK524332 FAG524329:FAG524332 FKC524329:FKC524332 FTY524329:FTY524332 GDU524329:GDU524332 GNQ524329:GNQ524332 GXM524329:GXM524332 HHI524329:HHI524332 HRE524329:HRE524332 IBA524329:IBA524332 IKW524329:IKW524332 IUS524329:IUS524332 JEO524329:JEO524332 JOK524329:JOK524332 JYG524329:JYG524332 KIC524329:KIC524332 KRY524329:KRY524332 LBU524329:LBU524332 LLQ524329:LLQ524332 LVM524329:LVM524332 MFI524329:MFI524332 MPE524329:MPE524332 MZA524329:MZA524332 NIW524329:NIW524332 NSS524329:NSS524332 OCO524329:OCO524332 OMK524329:OMK524332 OWG524329:OWG524332 PGC524329:PGC524332 PPY524329:PPY524332 PZU524329:PZU524332 QJQ524329:QJQ524332 QTM524329:QTM524332 RDI524329:RDI524332 RNE524329:RNE524332 RXA524329:RXA524332 SGW524329:SGW524332 SQS524329:SQS524332 TAO524329:TAO524332 TKK524329:TKK524332 TUG524329:TUG524332 UEC524329:UEC524332 UNY524329:UNY524332 UXU524329:UXU524332 VHQ524329:VHQ524332 VRM524329:VRM524332 WBI524329:WBI524332 WLE524329:WLE524332 WVA524329:WVA524332 IO589865:IO589868 SK589865:SK589868 ACG589865:ACG589868 AMC589865:AMC589868 AVY589865:AVY589868 BFU589865:BFU589868 BPQ589865:BPQ589868 BZM589865:BZM589868 CJI589865:CJI589868 CTE589865:CTE589868 DDA589865:DDA589868 DMW589865:DMW589868 DWS589865:DWS589868 EGO589865:EGO589868 EQK589865:EQK589868 FAG589865:FAG589868 FKC589865:FKC589868 FTY589865:FTY589868 GDU589865:GDU589868 GNQ589865:GNQ589868 GXM589865:GXM589868 HHI589865:HHI589868 HRE589865:HRE589868 IBA589865:IBA589868 IKW589865:IKW589868 IUS589865:IUS589868 JEO589865:JEO589868 JOK589865:JOK589868 JYG589865:JYG589868 KIC589865:KIC589868 KRY589865:KRY589868 LBU589865:LBU589868 LLQ589865:LLQ589868 LVM589865:LVM589868 MFI589865:MFI589868 MPE589865:MPE589868 MZA589865:MZA589868 NIW589865:NIW589868 NSS589865:NSS589868 OCO589865:OCO589868 OMK589865:OMK589868 OWG589865:OWG589868 PGC589865:PGC589868 PPY589865:PPY589868 PZU589865:PZU589868 QJQ589865:QJQ589868 QTM589865:QTM589868 RDI589865:RDI589868 RNE589865:RNE589868 RXA589865:RXA589868 SGW589865:SGW589868 SQS589865:SQS589868 TAO589865:TAO589868 TKK589865:TKK589868 TUG589865:TUG589868 UEC589865:UEC589868 UNY589865:UNY589868 UXU589865:UXU589868 VHQ589865:VHQ589868 VRM589865:VRM589868 WBI589865:WBI589868 WLE589865:WLE589868 WVA589865:WVA589868 IO655401:IO655404 SK655401:SK655404 ACG655401:ACG655404 AMC655401:AMC655404 AVY655401:AVY655404 BFU655401:BFU655404 BPQ655401:BPQ655404 BZM655401:BZM655404 CJI655401:CJI655404 CTE655401:CTE655404 DDA655401:DDA655404 DMW655401:DMW655404 DWS655401:DWS655404 EGO655401:EGO655404 EQK655401:EQK655404 FAG655401:FAG655404 FKC655401:FKC655404 FTY655401:FTY655404 GDU655401:GDU655404 GNQ655401:GNQ655404 GXM655401:GXM655404 HHI655401:HHI655404 HRE655401:HRE655404 IBA655401:IBA655404 IKW655401:IKW655404 IUS655401:IUS655404 JEO655401:JEO655404 JOK655401:JOK655404 JYG655401:JYG655404 KIC655401:KIC655404 KRY655401:KRY655404 LBU655401:LBU655404 LLQ655401:LLQ655404 LVM655401:LVM655404 MFI655401:MFI655404 MPE655401:MPE655404 MZA655401:MZA655404 NIW655401:NIW655404 NSS655401:NSS655404 OCO655401:OCO655404 OMK655401:OMK655404 OWG655401:OWG655404 PGC655401:PGC655404 PPY655401:PPY655404 PZU655401:PZU655404 QJQ655401:QJQ655404 QTM655401:QTM655404 RDI655401:RDI655404 RNE655401:RNE655404 RXA655401:RXA655404 SGW655401:SGW655404 SQS655401:SQS655404 TAO655401:TAO655404 TKK655401:TKK655404 TUG655401:TUG655404 UEC655401:UEC655404 UNY655401:UNY655404 UXU655401:UXU655404 VHQ655401:VHQ655404 VRM655401:VRM655404 WBI655401:WBI655404 WLE655401:WLE655404 WVA655401:WVA655404 IO720937:IO720940 SK720937:SK720940 ACG720937:ACG720940 AMC720937:AMC720940 AVY720937:AVY720940 BFU720937:BFU720940 BPQ720937:BPQ720940 BZM720937:BZM720940 CJI720937:CJI720940 CTE720937:CTE720940 DDA720937:DDA720940 DMW720937:DMW720940 DWS720937:DWS720940 EGO720937:EGO720940 EQK720937:EQK720940 FAG720937:FAG720940 FKC720937:FKC720940 FTY720937:FTY720940 GDU720937:GDU720940 GNQ720937:GNQ720940 GXM720937:GXM720940 HHI720937:HHI720940 HRE720937:HRE720940 IBA720937:IBA720940 IKW720937:IKW720940 IUS720937:IUS720940 JEO720937:JEO720940 JOK720937:JOK720940 JYG720937:JYG720940 KIC720937:KIC720940 KRY720937:KRY720940 LBU720937:LBU720940 LLQ720937:LLQ720940 LVM720937:LVM720940 MFI720937:MFI720940 MPE720937:MPE720940 MZA720937:MZA720940 NIW720937:NIW720940 NSS720937:NSS720940 OCO720937:OCO720940 OMK720937:OMK720940 OWG720937:OWG720940 PGC720937:PGC720940 PPY720937:PPY720940 PZU720937:PZU720940 QJQ720937:QJQ720940 QTM720937:QTM720940 RDI720937:RDI720940 RNE720937:RNE720940 RXA720937:RXA720940 SGW720937:SGW720940 SQS720937:SQS720940 TAO720937:TAO720940 TKK720937:TKK720940 TUG720937:TUG720940 UEC720937:UEC720940 UNY720937:UNY720940 UXU720937:UXU720940 VHQ720937:VHQ720940 VRM720937:VRM720940 WBI720937:WBI720940 WLE720937:WLE720940 WVA720937:WVA720940 IO786473:IO786476 SK786473:SK786476 ACG786473:ACG786476 AMC786473:AMC786476 AVY786473:AVY786476 BFU786473:BFU786476 BPQ786473:BPQ786476 BZM786473:BZM786476 CJI786473:CJI786476 CTE786473:CTE786476 DDA786473:DDA786476 DMW786473:DMW786476 DWS786473:DWS786476 EGO786473:EGO786476 EQK786473:EQK786476 FAG786473:FAG786476 FKC786473:FKC786476 FTY786473:FTY786476 GDU786473:GDU786476 GNQ786473:GNQ786476 GXM786473:GXM786476 HHI786473:HHI786476 HRE786473:HRE786476 IBA786473:IBA786476 IKW786473:IKW786476 IUS786473:IUS786476 JEO786473:JEO786476 JOK786473:JOK786476 JYG786473:JYG786476 KIC786473:KIC786476 KRY786473:KRY786476 LBU786473:LBU786476 LLQ786473:LLQ786476 LVM786473:LVM786476 MFI786473:MFI786476 MPE786473:MPE786476 MZA786473:MZA786476 NIW786473:NIW786476 NSS786473:NSS786476 OCO786473:OCO786476 OMK786473:OMK786476 OWG786473:OWG786476 PGC786473:PGC786476 PPY786473:PPY786476 PZU786473:PZU786476 QJQ786473:QJQ786476 QTM786473:QTM786476 RDI786473:RDI786476 RNE786473:RNE786476 RXA786473:RXA786476 SGW786473:SGW786476 SQS786473:SQS786476 TAO786473:TAO786476 TKK786473:TKK786476 TUG786473:TUG786476 UEC786473:UEC786476 UNY786473:UNY786476 UXU786473:UXU786476 VHQ786473:VHQ786476 VRM786473:VRM786476 WBI786473:WBI786476 WLE786473:WLE786476 WVA786473:WVA786476 IO852009:IO852012 SK852009:SK852012 ACG852009:ACG852012 AMC852009:AMC852012 AVY852009:AVY852012 BFU852009:BFU852012 BPQ852009:BPQ852012 BZM852009:BZM852012 CJI852009:CJI852012 CTE852009:CTE852012 DDA852009:DDA852012 DMW852009:DMW852012 DWS852009:DWS852012 EGO852009:EGO852012 EQK852009:EQK852012 FAG852009:FAG852012 FKC852009:FKC852012 FTY852009:FTY852012 GDU852009:GDU852012 GNQ852009:GNQ852012 GXM852009:GXM852012 HHI852009:HHI852012 HRE852009:HRE852012 IBA852009:IBA852012 IKW852009:IKW852012 IUS852009:IUS852012 JEO852009:JEO852012 JOK852009:JOK852012 JYG852009:JYG852012 KIC852009:KIC852012 KRY852009:KRY852012 LBU852009:LBU852012 LLQ852009:LLQ852012 LVM852009:LVM852012 MFI852009:MFI852012 MPE852009:MPE852012 MZA852009:MZA852012 NIW852009:NIW852012 NSS852009:NSS852012 OCO852009:OCO852012 OMK852009:OMK852012 OWG852009:OWG852012 PGC852009:PGC852012 PPY852009:PPY852012 PZU852009:PZU852012 QJQ852009:QJQ852012 QTM852009:QTM852012 RDI852009:RDI852012 RNE852009:RNE852012 RXA852009:RXA852012 SGW852009:SGW852012 SQS852009:SQS852012 TAO852009:TAO852012 TKK852009:TKK852012 TUG852009:TUG852012 UEC852009:UEC852012 UNY852009:UNY852012 UXU852009:UXU852012 VHQ852009:VHQ852012 VRM852009:VRM852012 WBI852009:WBI852012 WLE852009:WLE852012 WVA852009:WVA852012 IO917545:IO917548 SK917545:SK917548 ACG917545:ACG917548 AMC917545:AMC917548 AVY917545:AVY917548 BFU917545:BFU917548 BPQ917545:BPQ917548 BZM917545:BZM917548 CJI917545:CJI917548 CTE917545:CTE917548 DDA917545:DDA917548 DMW917545:DMW917548 DWS917545:DWS917548 EGO917545:EGO917548 EQK917545:EQK917548 FAG917545:FAG917548 FKC917545:FKC917548 FTY917545:FTY917548 GDU917545:GDU917548 GNQ917545:GNQ917548 GXM917545:GXM917548 HHI917545:HHI917548 HRE917545:HRE917548 IBA917545:IBA917548 IKW917545:IKW917548 IUS917545:IUS917548 JEO917545:JEO917548 JOK917545:JOK917548 JYG917545:JYG917548 KIC917545:KIC917548 KRY917545:KRY917548 LBU917545:LBU917548 LLQ917545:LLQ917548 LVM917545:LVM917548 MFI917545:MFI917548 MPE917545:MPE917548 MZA917545:MZA917548 NIW917545:NIW917548 NSS917545:NSS917548 OCO917545:OCO917548 OMK917545:OMK917548 OWG917545:OWG917548 PGC917545:PGC917548 PPY917545:PPY917548 PZU917545:PZU917548 QJQ917545:QJQ917548 QTM917545:QTM917548 RDI917545:RDI917548 RNE917545:RNE917548 RXA917545:RXA917548 SGW917545:SGW917548 SQS917545:SQS917548 TAO917545:TAO917548 TKK917545:TKK917548 TUG917545:TUG917548 UEC917545:UEC917548 UNY917545:UNY917548 UXU917545:UXU917548 VHQ917545:VHQ917548 VRM917545:VRM917548 WBI917545:WBI917548 WLE917545:WLE917548 WVA917545:WVA917548 IO983081:IO983084 SK983081:SK983084 ACG983081:ACG983084 AMC983081:AMC983084 AVY983081:AVY983084 BFU983081:BFU983084 BPQ983081:BPQ983084 BZM983081:BZM983084 CJI983081:CJI983084 CTE983081:CTE983084 DDA983081:DDA983084 DMW983081:DMW983084 DWS983081:DWS983084 EGO983081:EGO983084 EQK983081:EQK983084 FAG983081:FAG983084 FKC983081:FKC983084 FTY983081:FTY983084 GDU983081:GDU983084 GNQ983081:GNQ983084 GXM983081:GXM983084 HHI983081:HHI983084 HRE983081:HRE983084 IBA983081:IBA983084 IKW983081:IKW983084 IUS983081:IUS983084 JEO983081:JEO983084 JOK983081:JOK983084 JYG983081:JYG983084 KIC983081:KIC983084 KRY983081:KRY983084 LBU983081:LBU983084 LLQ983081:LLQ983084 LVM983081:LVM983084 MFI983081:MFI983084 MPE983081:MPE983084 MZA983081:MZA983084 NIW983081:NIW983084 NSS983081:NSS983084 OCO983081:OCO983084 OMK983081:OMK983084 OWG983081:OWG983084 PGC983081:PGC983084 PPY983081:PPY983084 PZU983081:PZU983084 QJQ983081:QJQ983084 QTM983081:QTM983084 RDI983081:RDI983084 RNE983081:RNE983084 RXA983081:RXA983084 SGW983081:SGW983084 SQS983081:SQS983084 TAO983081:TAO983084 TKK983081:TKK983084 TUG983081:TUG983084 UEC983081:UEC983084 UNY983081:UNY983084 UXU983081:UXU983084 VHQ983081:VHQ983084 VRM983081:VRM983084 WBI983081:WBI983084 WLE983081:WLE983084 WVA983081:WVA983084 IO65582 SK65582 ACG65582 AMC65582 AVY65582 BFU65582 BPQ65582 BZM65582 CJI65582 CTE65582 DDA65582 DMW65582 DWS65582 EGO65582 EQK65582 FAG65582 FKC65582 FTY65582 GDU65582 GNQ65582 GXM65582 HHI65582 HRE65582 IBA65582 IKW65582 IUS65582 JEO65582 JOK65582 JYG65582 KIC65582 KRY65582 LBU65582 LLQ65582 LVM65582 MFI65582 MPE65582 MZA65582 NIW65582 NSS65582 OCO65582 OMK65582 OWG65582 PGC65582 PPY65582 PZU65582 QJQ65582 QTM65582 RDI65582 RNE65582 RXA65582 SGW65582 SQS65582 TAO65582 TKK65582 TUG65582 UEC65582 UNY65582 UXU65582 VHQ65582 VRM65582 WBI65582 WLE65582 WVA65582 IO131118 SK131118 ACG131118 AMC131118 AVY131118 BFU131118 BPQ131118 BZM131118 CJI131118 CTE131118 DDA131118 DMW131118 DWS131118 EGO131118 EQK131118 FAG131118 FKC131118 FTY131118 GDU131118 GNQ131118 GXM131118 HHI131118 HRE131118 IBA131118 IKW131118 IUS131118 JEO131118 JOK131118 JYG131118 KIC131118 KRY131118 LBU131118 LLQ131118 LVM131118 MFI131118 MPE131118 MZA131118 NIW131118 NSS131118 OCO131118 OMK131118 OWG131118 PGC131118 PPY131118 PZU131118 QJQ131118 QTM131118 RDI131118 RNE131118 RXA131118 SGW131118 SQS131118 TAO131118 TKK131118 TUG131118 UEC131118 UNY131118 UXU131118 VHQ131118 VRM131118 WBI131118 WLE131118 WVA131118 IO196654 SK196654 ACG196654 AMC196654 AVY196654 BFU196654 BPQ196654 BZM196654 CJI196654 CTE196654 DDA196654 DMW196654 DWS196654 EGO196654 EQK196654 FAG196654 FKC196654 FTY196654 GDU196654 GNQ196654 GXM196654 HHI196654 HRE196654 IBA196654 IKW196654 IUS196654 JEO196654 JOK196654 JYG196654 KIC196654 KRY196654 LBU196654 LLQ196654 LVM196654 MFI196654 MPE196654 MZA196654 NIW196654 NSS196654 OCO196654 OMK196654 OWG196654 PGC196654 PPY196654 PZU196654 QJQ196654 QTM196654 RDI196654 RNE196654 RXA196654 SGW196654 SQS196654 TAO196654 TKK196654 TUG196654 UEC196654 UNY196654 UXU196654 VHQ196654 VRM196654 WBI196654 WLE196654 WVA196654 IO262190 SK262190 ACG262190 AMC262190 AVY262190 BFU262190 BPQ262190 BZM262190 CJI262190 CTE262190 DDA262190 DMW262190 DWS262190 EGO262190 EQK262190 FAG262190 FKC262190 FTY262190 GDU262190 GNQ262190 GXM262190 HHI262190 HRE262190 IBA262190 IKW262190 IUS262190 JEO262190 JOK262190 JYG262190 KIC262190 KRY262190 LBU262190 LLQ262190 LVM262190 MFI262190 MPE262190 MZA262190 NIW262190 NSS262190 OCO262190 OMK262190 OWG262190 PGC262190 PPY262190 PZU262190 QJQ262190 QTM262190 RDI262190 RNE262190 RXA262190 SGW262190 SQS262190 TAO262190 TKK262190 TUG262190 UEC262190 UNY262190 UXU262190 VHQ262190 VRM262190 WBI262190 WLE262190 WVA262190 IO327726 SK327726 ACG327726 AMC327726 AVY327726 BFU327726 BPQ327726 BZM327726 CJI327726 CTE327726 DDA327726 DMW327726 DWS327726 EGO327726 EQK327726 FAG327726 FKC327726 FTY327726 GDU327726 GNQ327726 GXM327726 HHI327726 HRE327726 IBA327726 IKW327726 IUS327726 JEO327726 JOK327726 JYG327726 KIC327726 KRY327726 LBU327726 LLQ327726 LVM327726 MFI327726 MPE327726 MZA327726 NIW327726 NSS327726 OCO327726 OMK327726 OWG327726 PGC327726 PPY327726 PZU327726 QJQ327726 QTM327726 RDI327726 RNE327726 RXA327726 SGW327726 SQS327726 TAO327726 TKK327726 TUG327726 UEC327726 UNY327726 UXU327726 VHQ327726 VRM327726 WBI327726 WLE327726 WVA327726 IO393262 SK393262 ACG393262 AMC393262 AVY393262 BFU393262 BPQ393262 BZM393262 CJI393262 CTE393262 DDA393262 DMW393262 DWS393262 EGO393262 EQK393262 FAG393262 FKC393262 FTY393262 GDU393262 GNQ393262 GXM393262 HHI393262 HRE393262 IBA393262 IKW393262 IUS393262 JEO393262 JOK393262 JYG393262 KIC393262 KRY393262 LBU393262 LLQ393262 LVM393262 MFI393262 MPE393262 MZA393262 NIW393262 NSS393262 OCO393262 OMK393262 OWG393262 PGC393262 PPY393262 PZU393262 QJQ393262 QTM393262 RDI393262 RNE393262 RXA393262 SGW393262 SQS393262 TAO393262 TKK393262 TUG393262 UEC393262 UNY393262 UXU393262 VHQ393262 VRM393262 WBI393262 WLE393262 WVA393262 IO458798 SK458798 ACG458798 AMC458798 AVY458798 BFU458798 BPQ458798 BZM458798 CJI458798 CTE458798 DDA458798 DMW458798 DWS458798 EGO458798 EQK458798 FAG458798 FKC458798 FTY458798 GDU458798 GNQ458798 GXM458798 HHI458798 HRE458798 IBA458798 IKW458798 IUS458798 JEO458798 JOK458798 JYG458798 KIC458798 KRY458798 LBU458798 LLQ458798 LVM458798 MFI458798 MPE458798 MZA458798 NIW458798 NSS458798 OCO458798 OMK458798 OWG458798 PGC458798 PPY458798 PZU458798 QJQ458798 QTM458798 RDI458798 RNE458798 RXA458798 SGW458798 SQS458798 TAO458798 TKK458798 TUG458798 UEC458798 UNY458798 UXU458798 VHQ458798 VRM458798 WBI458798 WLE458798 WVA458798 IO524334 SK524334 ACG524334 AMC524334 AVY524334 BFU524334 BPQ524334 BZM524334 CJI524334 CTE524334 DDA524334 DMW524334 DWS524334 EGO524334 EQK524334 FAG524334 FKC524334 FTY524334 GDU524334 GNQ524334 GXM524334 HHI524334 HRE524334 IBA524334 IKW524334 IUS524334 JEO524334 JOK524334 JYG524334 KIC524334 KRY524334 LBU524334 LLQ524334 LVM524334 MFI524334 MPE524334 MZA524334 NIW524334 NSS524334 OCO524334 OMK524334 OWG524334 PGC524334 PPY524334 PZU524334 QJQ524334 QTM524334 RDI524334 RNE524334 RXA524334 SGW524334 SQS524334 TAO524334 TKK524334 TUG524334 UEC524334 UNY524334 UXU524334 VHQ524334 VRM524334 WBI524334 WLE524334 WVA524334 IO589870 SK589870 ACG589870 AMC589870 AVY589870 BFU589870 BPQ589870 BZM589870 CJI589870 CTE589870 DDA589870 DMW589870 DWS589870 EGO589870 EQK589870 FAG589870 FKC589870 FTY589870 GDU589870 GNQ589870 GXM589870 HHI589870 HRE589870 IBA589870 IKW589870 IUS589870 JEO589870 JOK589870 JYG589870 KIC589870 KRY589870 LBU589870 LLQ589870 LVM589870 MFI589870 MPE589870 MZA589870 NIW589870 NSS589870 OCO589870 OMK589870 OWG589870 PGC589870 PPY589870 PZU589870 QJQ589870 QTM589870 RDI589870 RNE589870 RXA589870 SGW589870 SQS589870 TAO589870 TKK589870 TUG589870 UEC589870 UNY589870 UXU589870 VHQ589870 VRM589870 WBI589870 WLE589870 WVA589870 IO655406 SK655406 ACG655406 AMC655406 AVY655406 BFU655406 BPQ655406 BZM655406 CJI655406 CTE655406 DDA655406 DMW655406 DWS655406 EGO655406 EQK655406 FAG655406 FKC655406 FTY655406 GDU655406 GNQ655406 GXM655406 HHI655406 HRE655406 IBA655406 IKW655406 IUS655406 JEO655406 JOK655406 JYG655406 KIC655406 KRY655406 LBU655406 LLQ655406 LVM655406 MFI655406 MPE655406 MZA655406 NIW655406 NSS655406 OCO655406 OMK655406 OWG655406 PGC655406 PPY655406 PZU655406 QJQ655406 QTM655406 RDI655406 RNE655406 RXA655406 SGW655406 SQS655406 TAO655406 TKK655406 TUG655406 UEC655406 UNY655406 UXU655406 VHQ655406 VRM655406 WBI655406 WLE655406 WVA655406 IO720942 SK720942 ACG720942 AMC720942 AVY720942 BFU720942 BPQ720942 BZM720942 CJI720942 CTE720942 DDA720942 DMW720942 DWS720942 EGO720942 EQK720942 FAG720942 FKC720942 FTY720942 GDU720942 GNQ720942 GXM720942 HHI720942 HRE720942 IBA720942 IKW720942 IUS720942 JEO720942 JOK720942 JYG720942 KIC720942 KRY720942 LBU720942 LLQ720942 LVM720942 MFI720942 MPE720942 MZA720942 NIW720942 NSS720942 OCO720942 OMK720942 OWG720942 PGC720942 PPY720942 PZU720942 QJQ720942 QTM720942 RDI720942 RNE720942 RXA720942 SGW720942 SQS720942 TAO720942 TKK720942 TUG720942 UEC720942 UNY720942 UXU720942 VHQ720942 VRM720942 WBI720942 WLE720942 WVA720942 IO786478 SK786478 ACG786478 AMC786478 AVY786478 BFU786478 BPQ786478 BZM786478 CJI786478 CTE786478 DDA786478 DMW786478 DWS786478 EGO786478 EQK786478 FAG786478 FKC786478 FTY786478 GDU786478 GNQ786478 GXM786478 HHI786478 HRE786478 IBA786478 IKW786478 IUS786478 JEO786478 JOK786478 JYG786478 KIC786478 KRY786478 LBU786478 LLQ786478 LVM786478 MFI786478 MPE786478 MZA786478 NIW786478 NSS786478 OCO786478 OMK786478 OWG786478 PGC786478 PPY786478 PZU786478 QJQ786478 QTM786478 RDI786478 RNE786478 RXA786478 SGW786478 SQS786478 TAO786478 TKK786478 TUG786478 UEC786478 UNY786478 UXU786478 VHQ786478 VRM786478 WBI786478 WLE786478 WVA786478 IO852014 SK852014 ACG852014 AMC852014 AVY852014 BFU852014 BPQ852014 BZM852014 CJI852014 CTE852014 DDA852014 DMW852014 DWS852014 EGO852014 EQK852014 FAG852014 FKC852014 FTY852014 GDU852014 GNQ852014 GXM852014 HHI852014 HRE852014 IBA852014 IKW852014 IUS852014 JEO852014 JOK852014 JYG852014 KIC852014 KRY852014 LBU852014 LLQ852014 LVM852014 MFI852014 MPE852014 MZA852014 NIW852014 NSS852014 OCO852014 OMK852014 OWG852014 PGC852014 PPY852014 PZU852014 QJQ852014 QTM852014 RDI852014 RNE852014 RXA852014 SGW852014 SQS852014 TAO852014 TKK852014 TUG852014 UEC852014 UNY852014 UXU852014 VHQ852014 VRM852014 WBI852014 WLE852014 WVA852014 IO917550 SK917550 ACG917550 AMC917550 AVY917550 BFU917550 BPQ917550 BZM917550 CJI917550 CTE917550 DDA917550 DMW917550 DWS917550 EGO917550 EQK917550 FAG917550 FKC917550 FTY917550 GDU917550 GNQ917550 GXM917550 HHI917550 HRE917550 IBA917550 IKW917550 IUS917550 JEO917550 JOK917550 JYG917550 KIC917550 KRY917550 LBU917550 LLQ917550 LVM917550 MFI917550 MPE917550 MZA917550 NIW917550 NSS917550 OCO917550 OMK917550 OWG917550 PGC917550 PPY917550 PZU917550 QJQ917550 QTM917550 RDI917550 RNE917550 RXA917550 SGW917550 SQS917550 TAO917550 TKK917550 TUG917550 UEC917550 UNY917550 UXU917550 VHQ917550 VRM917550 WBI917550 WLE917550 WVA917550 IO983086 SK983086 ACG983086 AMC983086 AVY983086 BFU983086 BPQ983086 BZM983086 CJI983086 CTE983086 DDA983086 DMW983086 DWS983086 EGO983086 EQK983086 FAG983086 FKC983086 FTY983086 GDU983086 GNQ983086 GXM983086 HHI983086 HRE983086 IBA983086 IKW983086 IUS983086 JEO983086 JOK983086 JYG983086 KIC983086 KRY983086 LBU983086 LLQ983086 LVM983086 MFI983086 MPE983086 MZA983086 NIW983086 NSS983086 OCO983086 OMK983086 OWG983086 PGC983086 PPY983086 PZU983086 QJQ983086 QTM983086 RDI983086 RNE983086 RXA983086 SGW983086 SQS983086 TAO983086 TKK983086 TUG983086 UEC983086 UNY983086 UXU983086 VHQ983086 VRM983086 WBI983086 WLE983086 WVA983086 IO65584:IO65604 SK65584:SK65604 ACG65584:ACG65604 AMC65584:AMC65604 AVY65584:AVY65604 BFU65584:BFU65604 BPQ65584:BPQ65604 BZM65584:BZM65604 CJI65584:CJI65604 CTE65584:CTE65604 DDA65584:DDA65604 DMW65584:DMW65604 DWS65584:DWS65604 EGO65584:EGO65604 EQK65584:EQK65604 FAG65584:FAG65604 FKC65584:FKC65604 FTY65584:FTY65604 GDU65584:GDU65604 GNQ65584:GNQ65604 GXM65584:GXM65604 HHI65584:HHI65604 HRE65584:HRE65604 IBA65584:IBA65604 IKW65584:IKW65604 IUS65584:IUS65604 JEO65584:JEO65604 JOK65584:JOK65604 JYG65584:JYG65604 KIC65584:KIC65604 KRY65584:KRY65604 LBU65584:LBU65604 LLQ65584:LLQ65604 LVM65584:LVM65604 MFI65584:MFI65604 MPE65584:MPE65604 MZA65584:MZA65604 NIW65584:NIW65604 NSS65584:NSS65604 OCO65584:OCO65604 OMK65584:OMK65604 OWG65584:OWG65604 PGC65584:PGC65604 PPY65584:PPY65604 PZU65584:PZU65604 QJQ65584:QJQ65604 QTM65584:QTM65604 RDI65584:RDI65604 RNE65584:RNE65604 RXA65584:RXA65604 SGW65584:SGW65604 SQS65584:SQS65604 TAO65584:TAO65604 TKK65584:TKK65604 TUG65584:TUG65604 UEC65584:UEC65604 UNY65584:UNY65604 UXU65584:UXU65604 VHQ65584:VHQ65604 VRM65584:VRM65604 WBI65584:WBI65604 WLE65584:WLE65604 WVA65584:WVA65604 IO131120:IO131140 SK131120:SK131140 ACG131120:ACG131140 AMC131120:AMC131140 AVY131120:AVY131140 BFU131120:BFU131140 BPQ131120:BPQ131140 BZM131120:BZM131140 CJI131120:CJI131140 CTE131120:CTE131140 DDA131120:DDA131140 DMW131120:DMW131140 DWS131120:DWS131140 EGO131120:EGO131140 EQK131120:EQK131140 FAG131120:FAG131140 FKC131120:FKC131140 FTY131120:FTY131140 GDU131120:GDU131140 GNQ131120:GNQ131140 GXM131120:GXM131140 HHI131120:HHI131140 HRE131120:HRE131140 IBA131120:IBA131140 IKW131120:IKW131140 IUS131120:IUS131140 JEO131120:JEO131140 JOK131120:JOK131140 JYG131120:JYG131140 KIC131120:KIC131140 KRY131120:KRY131140 LBU131120:LBU131140 LLQ131120:LLQ131140 LVM131120:LVM131140 MFI131120:MFI131140 MPE131120:MPE131140 MZA131120:MZA131140 NIW131120:NIW131140 NSS131120:NSS131140 OCO131120:OCO131140 OMK131120:OMK131140 OWG131120:OWG131140 PGC131120:PGC131140 PPY131120:PPY131140 PZU131120:PZU131140 QJQ131120:QJQ131140 QTM131120:QTM131140 RDI131120:RDI131140 RNE131120:RNE131140 RXA131120:RXA131140 SGW131120:SGW131140 SQS131120:SQS131140 TAO131120:TAO131140 TKK131120:TKK131140 TUG131120:TUG131140 UEC131120:UEC131140 UNY131120:UNY131140 UXU131120:UXU131140 VHQ131120:VHQ131140 VRM131120:VRM131140 WBI131120:WBI131140 WLE131120:WLE131140 WVA131120:WVA131140 IO196656:IO196676 SK196656:SK196676 ACG196656:ACG196676 AMC196656:AMC196676 AVY196656:AVY196676 BFU196656:BFU196676 BPQ196656:BPQ196676 BZM196656:BZM196676 CJI196656:CJI196676 CTE196656:CTE196676 DDA196656:DDA196676 DMW196656:DMW196676 DWS196656:DWS196676 EGO196656:EGO196676 EQK196656:EQK196676 FAG196656:FAG196676 FKC196656:FKC196676 FTY196656:FTY196676 GDU196656:GDU196676 GNQ196656:GNQ196676 GXM196656:GXM196676 HHI196656:HHI196676 HRE196656:HRE196676 IBA196656:IBA196676 IKW196656:IKW196676 IUS196656:IUS196676 JEO196656:JEO196676 JOK196656:JOK196676 JYG196656:JYG196676 KIC196656:KIC196676 KRY196656:KRY196676 LBU196656:LBU196676 LLQ196656:LLQ196676 LVM196656:LVM196676 MFI196656:MFI196676 MPE196656:MPE196676 MZA196656:MZA196676 NIW196656:NIW196676 NSS196656:NSS196676 OCO196656:OCO196676 OMK196656:OMK196676 OWG196656:OWG196676 PGC196656:PGC196676 PPY196656:PPY196676 PZU196656:PZU196676 QJQ196656:QJQ196676 QTM196656:QTM196676 RDI196656:RDI196676 RNE196656:RNE196676 RXA196656:RXA196676 SGW196656:SGW196676 SQS196656:SQS196676 TAO196656:TAO196676 TKK196656:TKK196676 TUG196656:TUG196676 UEC196656:UEC196676 UNY196656:UNY196676 UXU196656:UXU196676 VHQ196656:VHQ196676 VRM196656:VRM196676 WBI196656:WBI196676 WLE196656:WLE196676 WVA196656:WVA196676 IO262192:IO262212 SK262192:SK262212 ACG262192:ACG262212 AMC262192:AMC262212 AVY262192:AVY262212 BFU262192:BFU262212 BPQ262192:BPQ262212 BZM262192:BZM262212 CJI262192:CJI262212 CTE262192:CTE262212 DDA262192:DDA262212 DMW262192:DMW262212 DWS262192:DWS262212 EGO262192:EGO262212 EQK262192:EQK262212 FAG262192:FAG262212 FKC262192:FKC262212 FTY262192:FTY262212 GDU262192:GDU262212 GNQ262192:GNQ262212 GXM262192:GXM262212 HHI262192:HHI262212 HRE262192:HRE262212 IBA262192:IBA262212 IKW262192:IKW262212 IUS262192:IUS262212 JEO262192:JEO262212 JOK262192:JOK262212 JYG262192:JYG262212 KIC262192:KIC262212 KRY262192:KRY262212 LBU262192:LBU262212 LLQ262192:LLQ262212 LVM262192:LVM262212 MFI262192:MFI262212 MPE262192:MPE262212 MZA262192:MZA262212 NIW262192:NIW262212 NSS262192:NSS262212 OCO262192:OCO262212 OMK262192:OMK262212 OWG262192:OWG262212 PGC262192:PGC262212 PPY262192:PPY262212 PZU262192:PZU262212 QJQ262192:QJQ262212 QTM262192:QTM262212 RDI262192:RDI262212 RNE262192:RNE262212 RXA262192:RXA262212 SGW262192:SGW262212 SQS262192:SQS262212 TAO262192:TAO262212 TKK262192:TKK262212 TUG262192:TUG262212 UEC262192:UEC262212 UNY262192:UNY262212 UXU262192:UXU262212 VHQ262192:VHQ262212 VRM262192:VRM262212 WBI262192:WBI262212 WLE262192:WLE262212 WVA262192:WVA262212 IO327728:IO327748 SK327728:SK327748 ACG327728:ACG327748 AMC327728:AMC327748 AVY327728:AVY327748 BFU327728:BFU327748 BPQ327728:BPQ327748 BZM327728:BZM327748 CJI327728:CJI327748 CTE327728:CTE327748 DDA327728:DDA327748 DMW327728:DMW327748 DWS327728:DWS327748 EGO327728:EGO327748 EQK327728:EQK327748 FAG327728:FAG327748 FKC327728:FKC327748 FTY327728:FTY327748 GDU327728:GDU327748 GNQ327728:GNQ327748 GXM327728:GXM327748 HHI327728:HHI327748 HRE327728:HRE327748 IBA327728:IBA327748 IKW327728:IKW327748 IUS327728:IUS327748 JEO327728:JEO327748 JOK327728:JOK327748 JYG327728:JYG327748 KIC327728:KIC327748 KRY327728:KRY327748 LBU327728:LBU327748 LLQ327728:LLQ327748 LVM327728:LVM327748 MFI327728:MFI327748 MPE327728:MPE327748 MZA327728:MZA327748 NIW327728:NIW327748 NSS327728:NSS327748 OCO327728:OCO327748 OMK327728:OMK327748 OWG327728:OWG327748 PGC327728:PGC327748 PPY327728:PPY327748 PZU327728:PZU327748 QJQ327728:QJQ327748 QTM327728:QTM327748 RDI327728:RDI327748 RNE327728:RNE327748 RXA327728:RXA327748 SGW327728:SGW327748 SQS327728:SQS327748 TAO327728:TAO327748 TKK327728:TKK327748 TUG327728:TUG327748 UEC327728:UEC327748 UNY327728:UNY327748 UXU327728:UXU327748 VHQ327728:VHQ327748 VRM327728:VRM327748 WBI327728:WBI327748 WLE327728:WLE327748 WVA327728:WVA327748 IO393264:IO393284 SK393264:SK393284 ACG393264:ACG393284 AMC393264:AMC393284 AVY393264:AVY393284 BFU393264:BFU393284 BPQ393264:BPQ393284 BZM393264:BZM393284 CJI393264:CJI393284 CTE393264:CTE393284 DDA393264:DDA393284 DMW393264:DMW393284 DWS393264:DWS393284 EGO393264:EGO393284 EQK393264:EQK393284 FAG393264:FAG393284 FKC393264:FKC393284 FTY393264:FTY393284 GDU393264:GDU393284 GNQ393264:GNQ393284 GXM393264:GXM393284 HHI393264:HHI393284 HRE393264:HRE393284 IBA393264:IBA393284 IKW393264:IKW393284 IUS393264:IUS393284 JEO393264:JEO393284 JOK393264:JOK393284 JYG393264:JYG393284 KIC393264:KIC393284 KRY393264:KRY393284 LBU393264:LBU393284 LLQ393264:LLQ393284 LVM393264:LVM393284 MFI393264:MFI393284 MPE393264:MPE393284 MZA393264:MZA393284 NIW393264:NIW393284 NSS393264:NSS393284 OCO393264:OCO393284 OMK393264:OMK393284 OWG393264:OWG393284 PGC393264:PGC393284 PPY393264:PPY393284 PZU393264:PZU393284 QJQ393264:QJQ393284 QTM393264:QTM393284 RDI393264:RDI393284 RNE393264:RNE393284 RXA393264:RXA393284 SGW393264:SGW393284 SQS393264:SQS393284 TAO393264:TAO393284 TKK393264:TKK393284 TUG393264:TUG393284 UEC393264:UEC393284 UNY393264:UNY393284 UXU393264:UXU393284 VHQ393264:VHQ393284 VRM393264:VRM393284 WBI393264:WBI393284 WLE393264:WLE393284 WVA393264:WVA393284 IO458800:IO458820 SK458800:SK458820 ACG458800:ACG458820 AMC458800:AMC458820 AVY458800:AVY458820 BFU458800:BFU458820 BPQ458800:BPQ458820 BZM458800:BZM458820 CJI458800:CJI458820 CTE458800:CTE458820 DDA458800:DDA458820 DMW458800:DMW458820 DWS458800:DWS458820 EGO458800:EGO458820 EQK458800:EQK458820 FAG458800:FAG458820 FKC458800:FKC458820 FTY458800:FTY458820 GDU458800:GDU458820 GNQ458800:GNQ458820 GXM458800:GXM458820 HHI458800:HHI458820 HRE458800:HRE458820 IBA458800:IBA458820 IKW458800:IKW458820 IUS458800:IUS458820 JEO458800:JEO458820 JOK458800:JOK458820 JYG458800:JYG458820 KIC458800:KIC458820 KRY458800:KRY458820 LBU458800:LBU458820 LLQ458800:LLQ458820 LVM458800:LVM458820 MFI458800:MFI458820 MPE458800:MPE458820 MZA458800:MZA458820 NIW458800:NIW458820 NSS458800:NSS458820 OCO458800:OCO458820 OMK458800:OMK458820 OWG458800:OWG458820 PGC458800:PGC458820 PPY458800:PPY458820 PZU458800:PZU458820 QJQ458800:QJQ458820 QTM458800:QTM458820 RDI458800:RDI458820 RNE458800:RNE458820 RXA458800:RXA458820 SGW458800:SGW458820 SQS458800:SQS458820 TAO458800:TAO458820 TKK458800:TKK458820 TUG458800:TUG458820 UEC458800:UEC458820 UNY458800:UNY458820 UXU458800:UXU458820 VHQ458800:VHQ458820 VRM458800:VRM458820 WBI458800:WBI458820 WLE458800:WLE458820 WVA458800:WVA458820 IO524336:IO524356 SK524336:SK524356 ACG524336:ACG524356 AMC524336:AMC524356 AVY524336:AVY524356 BFU524336:BFU524356 BPQ524336:BPQ524356 BZM524336:BZM524356 CJI524336:CJI524356 CTE524336:CTE524356 DDA524336:DDA524356 DMW524336:DMW524356 DWS524336:DWS524356 EGO524336:EGO524356 EQK524336:EQK524356 FAG524336:FAG524356 FKC524336:FKC524356 FTY524336:FTY524356 GDU524336:GDU524356 GNQ524336:GNQ524356 GXM524336:GXM524356 HHI524336:HHI524356 HRE524336:HRE524356 IBA524336:IBA524356 IKW524336:IKW524356 IUS524336:IUS524356 JEO524336:JEO524356 JOK524336:JOK524356 JYG524336:JYG524356 KIC524336:KIC524356 KRY524336:KRY524356 LBU524336:LBU524356 LLQ524336:LLQ524356 LVM524336:LVM524356 MFI524336:MFI524356 MPE524336:MPE524356 MZA524336:MZA524356 NIW524336:NIW524356 NSS524336:NSS524356 OCO524336:OCO524356 OMK524336:OMK524356 OWG524336:OWG524356 PGC524336:PGC524356 PPY524336:PPY524356 PZU524336:PZU524356 QJQ524336:QJQ524356 QTM524336:QTM524356 RDI524336:RDI524356 RNE524336:RNE524356 RXA524336:RXA524356 SGW524336:SGW524356 SQS524336:SQS524356 TAO524336:TAO524356 TKK524336:TKK524356 TUG524336:TUG524356 UEC524336:UEC524356 UNY524336:UNY524356 UXU524336:UXU524356 VHQ524336:VHQ524356 VRM524336:VRM524356 WBI524336:WBI524356 WLE524336:WLE524356 WVA524336:WVA524356 IO589872:IO589892 SK589872:SK589892 ACG589872:ACG589892 AMC589872:AMC589892 AVY589872:AVY589892 BFU589872:BFU589892 BPQ589872:BPQ589892 BZM589872:BZM589892 CJI589872:CJI589892 CTE589872:CTE589892 DDA589872:DDA589892 DMW589872:DMW589892 DWS589872:DWS589892 EGO589872:EGO589892 EQK589872:EQK589892 FAG589872:FAG589892 FKC589872:FKC589892 FTY589872:FTY589892 GDU589872:GDU589892 GNQ589872:GNQ589892 GXM589872:GXM589892 HHI589872:HHI589892 HRE589872:HRE589892 IBA589872:IBA589892 IKW589872:IKW589892 IUS589872:IUS589892 JEO589872:JEO589892 JOK589872:JOK589892 JYG589872:JYG589892 KIC589872:KIC589892 KRY589872:KRY589892 LBU589872:LBU589892 LLQ589872:LLQ589892 LVM589872:LVM589892 MFI589872:MFI589892 MPE589872:MPE589892 MZA589872:MZA589892 NIW589872:NIW589892 NSS589872:NSS589892 OCO589872:OCO589892 OMK589872:OMK589892 OWG589872:OWG589892 PGC589872:PGC589892 PPY589872:PPY589892 PZU589872:PZU589892 QJQ589872:QJQ589892 QTM589872:QTM589892 RDI589872:RDI589892 RNE589872:RNE589892 RXA589872:RXA589892 SGW589872:SGW589892 SQS589872:SQS589892 TAO589872:TAO589892 TKK589872:TKK589892 TUG589872:TUG589892 UEC589872:UEC589892 UNY589872:UNY589892 UXU589872:UXU589892 VHQ589872:VHQ589892 VRM589872:VRM589892 WBI589872:WBI589892 WLE589872:WLE589892 WVA589872:WVA589892 IO655408:IO655428 SK655408:SK655428 ACG655408:ACG655428 AMC655408:AMC655428 AVY655408:AVY655428 BFU655408:BFU655428 BPQ655408:BPQ655428 BZM655408:BZM655428 CJI655408:CJI655428 CTE655408:CTE655428 DDA655408:DDA655428 DMW655408:DMW655428 DWS655408:DWS655428 EGO655408:EGO655428 EQK655408:EQK655428 FAG655408:FAG655428 FKC655408:FKC655428 FTY655408:FTY655428 GDU655408:GDU655428 GNQ655408:GNQ655428 GXM655408:GXM655428 HHI655408:HHI655428 HRE655408:HRE655428 IBA655408:IBA655428 IKW655408:IKW655428 IUS655408:IUS655428 JEO655408:JEO655428 JOK655408:JOK655428 JYG655408:JYG655428 KIC655408:KIC655428 KRY655408:KRY655428 LBU655408:LBU655428 LLQ655408:LLQ655428 LVM655408:LVM655428 MFI655408:MFI655428 MPE655408:MPE655428 MZA655408:MZA655428 NIW655408:NIW655428 NSS655408:NSS655428 OCO655408:OCO655428 OMK655408:OMK655428 OWG655408:OWG655428 PGC655408:PGC655428 PPY655408:PPY655428 PZU655408:PZU655428 QJQ655408:QJQ655428 QTM655408:QTM655428 RDI655408:RDI655428 RNE655408:RNE655428 RXA655408:RXA655428 SGW655408:SGW655428 SQS655408:SQS655428 TAO655408:TAO655428 TKK655408:TKK655428 TUG655408:TUG655428 UEC655408:UEC655428 UNY655408:UNY655428 UXU655408:UXU655428 VHQ655408:VHQ655428 VRM655408:VRM655428 WBI655408:WBI655428 WLE655408:WLE655428 WVA655408:WVA655428 IO720944:IO720964 SK720944:SK720964 ACG720944:ACG720964 AMC720944:AMC720964 AVY720944:AVY720964 BFU720944:BFU720964 BPQ720944:BPQ720964 BZM720944:BZM720964 CJI720944:CJI720964 CTE720944:CTE720964 DDA720944:DDA720964 DMW720944:DMW720964 DWS720944:DWS720964 EGO720944:EGO720964 EQK720944:EQK720964 FAG720944:FAG720964 FKC720944:FKC720964 FTY720944:FTY720964 GDU720944:GDU720964 GNQ720944:GNQ720964 GXM720944:GXM720964 HHI720944:HHI720964 HRE720944:HRE720964 IBA720944:IBA720964 IKW720944:IKW720964 IUS720944:IUS720964 JEO720944:JEO720964 JOK720944:JOK720964 JYG720944:JYG720964 KIC720944:KIC720964 KRY720944:KRY720964 LBU720944:LBU720964 LLQ720944:LLQ720964 LVM720944:LVM720964 MFI720944:MFI720964 MPE720944:MPE720964 MZA720944:MZA720964 NIW720944:NIW720964 NSS720944:NSS720964 OCO720944:OCO720964 OMK720944:OMK720964 OWG720944:OWG720964 PGC720944:PGC720964 PPY720944:PPY720964 PZU720944:PZU720964 QJQ720944:QJQ720964 QTM720944:QTM720964 RDI720944:RDI720964 RNE720944:RNE720964 RXA720944:RXA720964 SGW720944:SGW720964 SQS720944:SQS720964 TAO720944:TAO720964 TKK720944:TKK720964 TUG720944:TUG720964 UEC720944:UEC720964 UNY720944:UNY720964 UXU720944:UXU720964 VHQ720944:VHQ720964 VRM720944:VRM720964 WBI720944:WBI720964 WLE720944:WLE720964 WVA720944:WVA720964 IO786480:IO786500 SK786480:SK786500 ACG786480:ACG786500 AMC786480:AMC786500 AVY786480:AVY786500 BFU786480:BFU786500 BPQ786480:BPQ786500 BZM786480:BZM786500 CJI786480:CJI786500 CTE786480:CTE786500 DDA786480:DDA786500 DMW786480:DMW786500 DWS786480:DWS786500 EGO786480:EGO786500 EQK786480:EQK786500 FAG786480:FAG786500 FKC786480:FKC786500 FTY786480:FTY786500 GDU786480:GDU786500 GNQ786480:GNQ786500 GXM786480:GXM786500 HHI786480:HHI786500 HRE786480:HRE786500 IBA786480:IBA786500 IKW786480:IKW786500 IUS786480:IUS786500 JEO786480:JEO786500 JOK786480:JOK786500 JYG786480:JYG786500 KIC786480:KIC786500 KRY786480:KRY786500 LBU786480:LBU786500 LLQ786480:LLQ786500 LVM786480:LVM786500 MFI786480:MFI786500 MPE786480:MPE786500 MZA786480:MZA786500 NIW786480:NIW786500 NSS786480:NSS786500 OCO786480:OCO786500 OMK786480:OMK786500 OWG786480:OWG786500 PGC786480:PGC786500 PPY786480:PPY786500 PZU786480:PZU786500 QJQ786480:QJQ786500 QTM786480:QTM786500 RDI786480:RDI786500 RNE786480:RNE786500 RXA786480:RXA786500 SGW786480:SGW786500 SQS786480:SQS786500 TAO786480:TAO786500 TKK786480:TKK786500 TUG786480:TUG786500 UEC786480:UEC786500 UNY786480:UNY786500 UXU786480:UXU786500 VHQ786480:VHQ786500 VRM786480:VRM786500 WBI786480:WBI786500 WLE786480:WLE786500 WVA786480:WVA786500 IO852016:IO852036 SK852016:SK852036 ACG852016:ACG852036 AMC852016:AMC852036 AVY852016:AVY852036 BFU852016:BFU852036 BPQ852016:BPQ852036 BZM852016:BZM852036 CJI852016:CJI852036 CTE852016:CTE852036 DDA852016:DDA852036 DMW852016:DMW852036 DWS852016:DWS852036 EGO852016:EGO852036 EQK852016:EQK852036 FAG852016:FAG852036 FKC852016:FKC852036 FTY852016:FTY852036 GDU852016:GDU852036 GNQ852016:GNQ852036 GXM852016:GXM852036 HHI852016:HHI852036 HRE852016:HRE852036 IBA852016:IBA852036 IKW852016:IKW852036 IUS852016:IUS852036 JEO852016:JEO852036 JOK852016:JOK852036 JYG852016:JYG852036 KIC852016:KIC852036 KRY852016:KRY852036 LBU852016:LBU852036 LLQ852016:LLQ852036 LVM852016:LVM852036 MFI852016:MFI852036 MPE852016:MPE852036 MZA852016:MZA852036 NIW852016:NIW852036 NSS852016:NSS852036 OCO852016:OCO852036 OMK852016:OMK852036 OWG852016:OWG852036 PGC852016:PGC852036 PPY852016:PPY852036 PZU852016:PZU852036 QJQ852016:QJQ852036 QTM852016:QTM852036 RDI852016:RDI852036 RNE852016:RNE852036 RXA852016:RXA852036 SGW852016:SGW852036 SQS852016:SQS852036 TAO852016:TAO852036 TKK852016:TKK852036 TUG852016:TUG852036 UEC852016:UEC852036 UNY852016:UNY852036 UXU852016:UXU852036 VHQ852016:VHQ852036 VRM852016:VRM852036 WBI852016:WBI852036 WLE852016:WLE852036 WVA852016:WVA852036 IO917552:IO917572 SK917552:SK917572 ACG917552:ACG917572 AMC917552:AMC917572 AVY917552:AVY917572 BFU917552:BFU917572 BPQ917552:BPQ917572 BZM917552:BZM917572 CJI917552:CJI917572 CTE917552:CTE917572 DDA917552:DDA917572 DMW917552:DMW917572 DWS917552:DWS917572 EGO917552:EGO917572 EQK917552:EQK917572 FAG917552:FAG917572 FKC917552:FKC917572 FTY917552:FTY917572 GDU917552:GDU917572 GNQ917552:GNQ917572 GXM917552:GXM917572 HHI917552:HHI917572 HRE917552:HRE917572 IBA917552:IBA917572 IKW917552:IKW917572 IUS917552:IUS917572 JEO917552:JEO917572 JOK917552:JOK917572 JYG917552:JYG917572 KIC917552:KIC917572 KRY917552:KRY917572 LBU917552:LBU917572 LLQ917552:LLQ917572 LVM917552:LVM917572 MFI917552:MFI917572 MPE917552:MPE917572 MZA917552:MZA917572 NIW917552:NIW917572 NSS917552:NSS917572 OCO917552:OCO917572 OMK917552:OMK917572 OWG917552:OWG917572 PGC917552:PGC917572 PPY917552:PPY917572 PZU917552:PZU917572 QJQ917552:QJQ917572 QTM917552:QTM917572 RDI917552:RDI917572 RNE917552:RNE917572 RXA917552:RXA917572 SGW917552:SGW917572 SQS917552:SQS917572 TAO917552:TAO917572 TKK917552:TKK917572 TUG917552:TUG917572 UEC917552:UEC917572 UNY917552:UNY917572 UXU917552:UXU917572 VHQ917552:VHQ917572 VRM917552:VRM917572 WBI917552:WBI917572 WLE917552:WLE917572 WVA917552:WVA917572 IO983088:IO983108 SK983088:SK983108 ACG983088:ACG983108 AMC983088:AMC983108 AVY983088:AVY983108 BFU983088:BFU983108 BPQ983088:BPQ983108 BZM983088:BZM983108 CJI983088:CJI983108 CTE983088:CTE983108 DDA983088:DDA983108 DMW983088:DMW983108 DWS983088:DWS983108 EGO983088:EGO983108 EQK983088:EQK983108 FAG983088:FAG983108 FKC983088:FKC983108 FTY983088:FTY983108 GDU983088:GDU983108 GNQ983088:GNQ983108 GXM983088:GXM983108 HHI983088:HHI983108 HRE983088:HRE983108 IBA983088:IBA983108 IKW983088:IKW983108 IUS983088:IUS983108 JEO983088:JEO983108 JOK983088:JOK983108 JYG983088:JYG983108 KIC983088:KIC983108 KRY983088:KRY983108 LBU983088:LBU983108 LLQ983088:LLQ983108 LVM983088:LVM983108 MFI983088:MFI983108 MPE983088:MPE983108 MZA983088:MZA983108 NIW983088:NIW983108 NSS983088:NSS983108 OCO983088:OCO983108 OMK983088:OMK983108 OWG983088:OWG983108 PGC983088:PGC983108 PPY983088:PPY983108 PZU983088:PZU983108 QJQ983088:QJQ983108 QTM983088:QTM983108 RDI983088:RDI983108 RNE983088:RNE983108 RXA983088:RXA983108 SGW983088:SGW983108 SQS983088:SQS983108 TAO983088:TAO983108 TKK983088:TKK983108 TUG983088:TUG983108 UEC983088:UEC983108 UNY983088:UNY983108 UXU983088:UXU983108 VHQ983088:VHQ983108 VRM983088:VRM983108 WBI983088:WBI983108 WLE983088:WLE983108 WVA983088:WVA983108 IO65606:IO65612 SK65606:SK65612 ACG65606:ACG65612 AMC65606:AMC65612 AVY65606:AVY65612 BFU65606:BFU65612 BPQ65606:BPQ65612 BZM65606:BZM65612 CJI65606:CJI65612 CTE65606:CTE65612 DDA65606:DDA65612 DMW65606:DMW65612 DWS65606:DWS65612 EGO65606:EGO65612 EQK65606:EQK65612 FAG65606:FAG65612 FKC65606:FKC65612 FTY65606:FTY65612 GDU65606:GDU65612 GNQ65606:GNQ65612 GXM65606:GXM65612 HHI65606:HHI65612 HRE65606:HRE65612 IBA65606:IBA65612 IKW65606:IKW65612 IUS65606:IUS65612 JEO65606:JEO65612 JOK65606:JOK65612 JYG65606:JYG65612 KIC65606:KIC65612 KRY65606:KRY65612 LBU65606:LBU65612 LLQ65606:LLQ65612 LVM65606:LVM65612 MFI65606:MFI65612 MPE65606:MPE65612 MZA65606:MZA65612 NIW65606:NIW65612 NSS65606:NSS65612 OCO65606:OCO65612 OMK65606:OMK65612 OWG65606:OWG65612 PGC65606:PGC65612 PPY65606:PPY65612 PZU65606:PZU65612 QJQ65606:QJQ65612 QTM65606:QTM65612 RDI65606:RDI65612 RNE65606:RNE65612 RXA65606:RXA65612 SGW65606:SGW65612 SQS65606:SQS65612 TAO65606:TAO65612 TKK65606:TKK65612 TUG65606:TUG65612 UEC65606:UEC65612 UNY65606:UNY65612 UXU65606:UXU65612 VHQ65606:VHQ65612 VRM65606:VRM65612 WBI65606:WBI65612 WLE65606:WLE65612 WVA65606:WVA65612 IO131142:IO131148 SK131142:SK131148 ACG131142:ACG131148 AMC131142:AMC131148 AVY131142:AVY131148 BFU131142:BFU131148 BPQ131142:BPQ131148 BZM131142:BZM131148 CJI131142:CJI131148 CTE131142:CTE131148 DDA131142:DDA131148 DMW131142:DMW131148 DWS131142:DWS131148 EGO131142:EGO131148 EQK131142:EQK131148 FAG131142:FAG131148 FKC131142:FKC131148 FTY131142:FTY131148 GDU131142:GDU131148 GNQ131142:GNQ131148 GXM131142:GXM131148 HHI131142:HHI131148 HRE131142:HRE131148 IBA131142:IBA131148 IKW131142:IKW131148 IUS131142:IUS131148 JEO131142:JEO131148 JOK131142:JOK131148 JYG131142:JYG131148 KIC131142:KIC131148 KRY131142:KRY131148 LBU131142:LBU131148 LLQ131142:LLQ131148 LVM131142:LVM131148 MFI131142:MFI131148 MPE131142:MPE131148 MZA131142:MZA131148 NIW131142:NIW131148 NSS131142:NSS131148 OCO131142:OCO131148 OMK131142:OMK131148 OWG131142:OWG131148 PGC131142:PGC131148 PPY131142:PPY131148 PZU131142:PZU131148 QJQ131142:QJQ131148 QTM131142:QTM131148 RDI131142:RDI131148 RNE131142:RNE131148 RXA131142:RXA131148 SGW131142:SGW131148 SQS131142:SQS131148 TAO131142:TAO131148 TKK131142:TKK131148 TUG131142:TUG131148 UEC131142:UEC131148 UNY131142:UNY131148 UXU131142:UXU131148 VHQ131142:VHQ131148 VRM131142:VRM131148 WBI131142:WBI131148 WLE131142:WLE131148 WVA131142:WVA131148 IO196678:IO196684 SK196678:SK196684 ACG196678:ACG196684 AMC196678:AMC196684 AVY196678:AVY196684 BFU196678:BFU196684 BPQ196678:BPQ196684 BZM196678:BZM196684 CJI196678:CJI196684 CTE196678:CTE196684 DDA196678:DDA196684 DMW196678:DMW196684 DWS196678:DWS196684 EGO196678:EGO196684 EQK196678:EQK196684 FAG196678:FAG196684 FKC196678:FKC196684 FTY196678:FTY196684 GDU196678:GDU196684 GNQ196678:GNQ196684 GXM196678:GXM196684 HHI196678:HHI196684 HRE196678:HRE196684 IBA196678:IBA196684 IKW196678:IKW196684 IUS196678:IUS196684 JEO196678:JEO196684 JOK196678:JOK196684 JYG196678:JYG196684 KIC196678:KIC196684 KRY196678:KRY196684 LBU196678:LBU196684 LLQ196678:LLQ196684 LVM196678:LVM196684 MFI196678:MFI196684 MPE196678:MPE196684 MZA196678:MZA196684 NIW196678:NIW196684 NSS196678:NSS196684 OCO196678:OCO196684 OMK196678:OMK196684 OWG196678:OWG196684 PGC196678:PGC196684 PPY196678:PPY196684 PZU196678:PZU196684 QJQ196678:QJQ196684 QTM196678:QTM196684 RDI196678:RDI196684 RNE196678:RNE196684 RXA196678:RXA196684 SGW196678:SGW196684 SQS196678:SQS196684 TAO196678:TAO196684 TKK196678:TKK196684 TUG196678:TUG196684 UEC196678:UEC196684 UNY196678:UNY196684 UXU196678:UXU196684 VHQ196678:VHQ196684 VRM196678:VRM196684 WBI196678:WBI196684 WLE196678:WLE196684 WVA196678:WVA196684 IO262214:IO262220 SK262214:SK262220 ACG262214:ACG262220 AMC262214:AMC262220 AVY262214:AVY262220 BFU262214:BFU262220 BPQ262214:BPQ262220 BZM262214:BZM262220 CJI262214:CJI262220 CTE262214:CTE262220 DDA262214:DDA262220 DMW262214:DMW262220 DWS262214:DWS262220 EGO262214:EGO262220 EQK262214:EQK262220 FAG262214:FAG262220 FKC262214:FKC262220 FTY262214:FTY262220 GDU262214:GDU262220 GNQ262214:GNQ262220 GXM262214:GXM262220 HHI262214:HHI262220 HRE262214:HRE262220 IBA262214:IBA262220 IKW262214:IKW262220 IUS262214:IUS262220 JEO262214:JEO262220 JOK262214:JOK262220 JYG262214:JYG262220 KIC262214:KIC262220 KRY262214:KRY262220 LBU262214:LBU262220 LLQ262214:LLQ262220 LVM262214:LVM262220 MFI262214:MFI262220 MPE262214:MPE262220 MZA262214:MZA262220 NIW262214:NIW262220 NSS262214:NSS262220 OCO262214:OCO262220 OMK262214:OMK262220 OWG262214:OWG262220 PGC262214:PGC262220 PPY262214:PPY262220 PZU262214:PZU262220 QJQ262214:QJQ262220 QTM262214:QTM262220 RDI262214:RDI262220 RNE262214:RNE262220 RXA262214:RXA262220 SGW262214:SGW262220 SQS262214:SQS262220 TAO262214:TAO262220 TKK262214:TKK262220 TUG262214:TUG262220 UEC262214:UEC262220 UNY262214:UNY262220 UXU262214:UXU262220 VHQ262214:VHQ262220 VRM262214:VRM262220 WBI262214:WBI262220 WLE262214:WLE262220 WVA262214:WVA262220 IO327750:IO327756 SK327750:SK327756 ACG327750:ACG327756 AMC327750:AMC327756 AVY327750:AVY327756 BFU327750:BFU327756 BPQ327750:BPQ327756 BZM327750:BZM327756 CJI327750:CJI327756 CTE327750:CTE327756 DDA327750:DDA327756 DMW327750:DMW327756 DWS327750:DWS327756 EGO327750:EGO327756 EQK327750:EQK327756 FAG327750:FAG327756 FKC327750:FKC327756 FTY327750:FTY327756 GDU327750:GDU327756 GNQ327750:GNQ327756 GXM327750:GXM327756 HHI327750:HHI327756 HRE327750:HRE327756 IBA327750:IBA327756 IKW327750:IKW327756 IUS327750:IUS327756 JEO327750:JEO327756 JOK327750:JOK327756 JYG327750:JYG327756 KIC327750:KIC327756 KRY327750:KRY327756 LBU327750:LBU327756 LLQ327750:LLQ327756 LVM327750:LVM327756 MFI327750:MFI327756 MPE327750:MPE327756 MZA327750:MZA327756 NIW327750:NIW327756 NSS327750:NSS327756 OCO327750:OCO327756 OMK327750:OMK327756 OWG327750:OWG327756 PGC327750:PGC327756 PPY327750:PPY327756 PZU327750:PZU327756 QJQ327750:QJQ327756 QTM327750:QTM327756 RDI327750:RDI327756 RNE327750:RNE327756 RXA327750:RXA327756 SGW327750:SGW327756 SQS327750:SQS327756 TAO327750:TAO327756 TKK327750:TKK327756 TUG327750:TUG327756 UEC327750:UEC327756 UNY327750:UNY327756 UXU327750:UXU327756 VHQ327750:VHQ327756 VRM327750:VRM327756 WBI327750:WBI327756 WLE327750:WLE327756 WVA327750:WVA327756 IO393286:IO393292 SK393286:SK393292 ACG393286:ACG393292 AMC393286:AMC393292 AVY393286:AVY393292 BFU393286:BFU393292 BPQ393286:BPQ393292 BZM393286:BZM393292 CJI393286:CJI393292 CTE393286:CTE393292 DDA393286:DDA393292 DMW393286:DMW393292 DWS393286:DWS393292 EGO393286:EGO393292 EQK393286:EQK393292 FAG393286:FAG393292 FKC393286:FKC393292 FTY393286:FTY393292 GDU393286:GDU393292 GNQ393286:GNQ393292 GXM393286:GXM393292 HHI393286:HHI393292 HRE393286:HRE393292 IBA393286:IBA393292 IKW393286:IKW393292 IUS393286:IUS393292 JEO393286:JEO393292 JOK393286:JOK393292 JYG393286:JYG393292 KIC393286:KIC393292 KRY393286:KRY393292 LBU393286:LBU393292 LLQ393286:LLQ393292 LVM393286:LVM393292 MFI393286:MFI393292 MPE393286:MPE393292 MZA393286:MZA393292 NIW393286:NIW393292 NSS393286:NSS393292 OCO393286:OCO393292 OMK393286:OMK393292 OWG393286:OWG393292 PGC393286:PGC393292 PPY393286:PPY393292 PZU393286:PZU393292 QJQ393286:QJQ393292 QTM393286:QTM393292 RDI393286:RDI393292 RNE393286:RNE393292 RXA393286:RXA393292 SGW393286:SGW393292 SQS393286:SQS393292 TAO393286:TAO393292 TKK393286:TKK393292 TUG393286:TUG393292 UEC393286:UEC393292 UNY393286:UNY393292 UXU393286:UXU393292 VHQ393286:VHQ393292 VRM393286:VRM393292 WBI393286:WBI393292 WLE393286:WLE393292 WVA393286:WVA393292 IO458822:IO458828 SK458822:SK458828 ACG458822:ACG458828 AMC458822:AMC458828 AVY458822:AVY458828 BFU458822:BFU458828 BPQ458822:BPQ458828 BZM458822:BZM458828 CJI458822:CJI458828 CTE458822:CTE458828 DDA458822:DDA458828 DMW458822:DMW458828 DWS458822:DWS458828 EGO458822:EGO458828 EQK458822:EQK458828 FAG458822:FAG458828 FKC458822:FKC458828 FTY458822:FTY458828 GDU458822:GDU458828 GNQ458822:GNQ458828 GXM458822:GXM458828 HHI458822:HHI458828 HRE458822:HRE458828 IBA458822:IBA458828 IKW458822:IKW458828 IUS458822:IUS458828 JEO458822:JEO458828 JOK458822:JOK458828 JYG458822:JYG458828 KIC458822:KIC458828 KRY458822:KRY458828 LBU458822:LBU458828 LLQ458822:LLQ458828 LVM458822:LVM458828 MFI458822:MFI458828 MPE458822:MPE458828 MZA458822:MZA458828 NIW458822:NIW458828 NSS458822:NSS458828 OCO458822:OCO458828 OMK458822:OMK458828 OWG458822:OWG458828 PGC458822:PGC458828 PPY458822:PPY458828 PZU458822:PZU458828 QJQ458822:QJQ458828 QTM458822:QTM458828 RDI458822:RDI458828 RNE458822:RNE458828 RXA458822:RXA458828 SGW458822:SGW458828 SQS458822:SQS458828 TAO458822:TAO458828 TKK458822:TKK458828 TUG458822:TUG458828 UEC458822:UEC458828 UNY458822:UNY458828 UXU458822:UXU458828 VHQ458822:VHQ458828 VRM458822:VRM458828 WBI458822:WBI458828 WLE458822:WLE458828 WVA458822:WVA458828 IO524358:IO524364 SK524358:SK524364 ACG524358:ACG524364 AMC524358:AMC524364 AVY524358:AVY524364 BFU524358:BFU524364 BPQ524358:BPQ524364 BZM524358:BZM524364 CJI524358:CJI524364 CTE524358:CTE524364 DDA524358:DDA524364 DMW524358:DMW524364 DWS524358:DWS524364 EGO524358:EGO524364 EQK524358:EQK524364 FAG524358:FAG524364 FKC524358:FKC524364 FTY524358:FTY524364 GDU524358:GDU524364 GNQ524358:GNQ524364 GXM524358:GXM524364 HHI524358:HHI524364 HRE524358:HRE524364 IBA524358:IBA524364 IKW524358:IKW524364 IUS524358:IUS524364 JEO524358:JEO524364 JOK524358:JOK524364 JYG524358:JYG524364 KIC524358:KIC524364 KRY524358:KRY524364 LBU524358:LBU524364 LLQ524358:LLQ524364 LVM524358:LVM524364 MFI524358:MFI524364 MPE524358:MPE524364 MZA524358:MZA524364 NIW524358:NIW524364 NSS524358:NSS524364 OCO524358:OCO524364 OMK524358:OMK524364 OWG524358:OWG524364 PGC524358:PGC524364 PPY524358:PPY524364 PZU524358:PZU524364 QJQ524358:QJQ524364 QTM524358:QTM524364 RDI524358:RDI524364 RNE524358:RNE524364 RXA524358:RXA524364 SGW524358:SGW524364 SQS524358:SQS524364 TAO524358:TAO524364 TKK524358:TKK524364 TUG524358:TUG524364 UEC524358:UEC524364 UNY524358:UNY524364 UXU524358:UXU524364 VHQ524358:VHQ524364 VRM524358:VRM524364 WBI524358:WBI524364 WLE524358:WLE524364 WVA524358:WVA524364 IO589894:IO589900 SK589894:SK589900 ACG589894:ACG589900 AMC589894:AMC589900 AVY589894:AVY589900 BFU589894:BFU589900 BPQ589894:BPQ589900 BZM589894:BZM589900 CJI589894:CJI589900 CTE589894:CTE589900 DDA589894:DDA589900 DMW589894:DMW589900 DWS589894:DWS589900 EGO589894:EGO589900 EQK589894:EQK589900 FAG589894:FAG589900 FKC589894:FKC589900 FTY589894:FTY589900 GDU589894:GDU589900 GNQ589894:GNQ589900 GXM589894:GXM589900 HHI589894:HHI589900 HRE589894:HRE589900 IBA589894:IBA589900 IKW589894:IKW589900 IUS589894:IUS589900 JEO589894:JEO589900 JOK589894:JOK589900 JYG589894:JYG589900 KIC589894:KIC589900 KRY589894:KRY589900 LBU589894:LBU589900 LLQ589894:LLQ589900 LVM589894:LVM589900 MFI589894:MFI589900 MPE589894:MPE589900 MZA589894:MZA589900 NIW589894:NIW589900 NSS589894:NSS589900 OCO589894:OCO589900 OMK589894:OMK589900 OWG589894:OWG589900 PGC589894:PGC589900 PPY589894:PPY589900 PZU589894:PZU589900 QJQ589894:QJQ589900 QTM589894:QTM589900 RDI589894:RDI589900 RNE589894:RNE589900 RXA589894:RXA589900 SGW589894:SGW589900 SQS589894:SQS589900 TAO589894:TAO589900 TKK589894:TKK589900 TUG589894:TUG589900 UEC589894:UEC589900 UNY589894:UNY589900 UXU589894:UXU589900 VHQ589894:VHQ589900 VRM589894:VRM589900 WBI589894:WBI589900 WLE589894:WLE589900 WVA589894:WVA589900 IO655430:IO655436 SK655430:SK655436 ACG655430:ACG655436 AMC655430:AMC655436 AVY655430:AVY655436 BFU655430:BFU655436 BPQ655430:BPQ655436 BZM655430:BZM655436 CJI655430:CJI655436 CTE655430:CTE655436 DDA655430:DDA655436 DMW655430:DMW655436 DWS655430:DWS655436 EGO655430:EGO655436 EQK655430:EQK655436 FAG655430:FAG655436 FKC655430:FKC655436 FTY655430:FTY655436 GDU655430:GDU655436 GNQ655430:GNQ655436 GXM655430:GXM655436 HHI655430:HHI655436 HRE655430:HRE655436 IBA655430:IBA655436 IKW655430:IKW655436 IUS655430:IUS655436 JEO655430:JEO655436 JOK655430:JOK655436 JYG655430:JYG655436 KIC655430:KIC655436 KRY655430:KRY655436 LBU655430:LBU655436 LLQ655430:LLQ655436 LVM655430:LVM655436 MFI655430:MFI655436 MPE655430:MPE655436 MZA655430:MZA655436 NIW655430:NIW655436 NSS655430:NSS655436 OCO655430:OCO655436 OMK655430:OMK655436 OWG655430:OWG655436 PGC655430:PGC655436 PPY655430:PPY655436 PZU655430:PZU655436 QJQ655430:QJQ655436 QTM655430:QTM655436 RDI655430:RDI655436 RNE655430:RNE655436 RXA655430:RXA655436 SGW655430:SGW655436 SQS655430:SQS655436 TAO655430:TAO655436 TKK655430:TKK655436 TUG655430:TUG655436 UEC655430:UEC655436 UNY655430:UNY655436 UXU655430:UXU655436 VHQ655430:VHQ655436 VRM655430:VRM655436 WBI655430:WBI655436 WLE655430:WLE655436 WVA655430:WVA655436 IO720966:IO720972 SK720966:SK720972 ACG720966:ACG720972 AMC720966:AMC720972 AVY720966:AVY720972 BFU720966:BFU720972 BPQ720966:BPQ720972 BZM720966:BZM720972 CJI720966:CJI720972 CTE720966:CTE720972 DDA720966:DDA720972 DMW720966:DMW720972 DWS720966:DWS720972 EGO720966:EGO720972 EQK720966:EQK720972 FAG720966:FAG720972 FKC720966:FKC720972 FTY720966:FTY720972 GDU720966:GDU720972 GNQ720966:GNQ720972 GXM720966:GXM720972 HHI720966:HHI720972 HRE720966:HRE720972 IBA720966:IBA720972 IKW720966:IKW720972 IUS720966:IUS720972 JEO720966:JEO720972 JOK720966:JOK720972 JYG720966:JYG720972 KIC720966:KIC720972 KRY720966:KRY720972 LBU720966:LBU720972 LLQ720966:LLQ720972 LVM720966:LVM720972 MFI720966:MFI720972 MPE720966:MPE720972 MZA720966:MZA720972 NIW720966:NIW720972 NSS720966:NSS720972 OCO720966:OCO720972 OMK720966:OMK720972 OWG720966:OWG720972 PGC720966:PGC720972 PPY720966:PPY720972 PZU720966:PZU720972 QJQ720966:QJQ720972 QTM720966:QTM720972 RDI720966:RDI720972 RNE720966:RNE720972 RXA720966:RXA720972 SGW720966:SGW720972 SQS720966:SQS720972 TAO720966:TAO720972 TKK720966:TKK720972 TUG720966:TUG720972 UEC720966:UEC720972 UNY720966:UNY720972 UXU720966:UXU720972 VHQ720966:VHQ720972 VRM720966:VRM720972 WBI720966:WBI720972 WLE720966:WLE720972 WVA720966:WVA720972 IO786502:IO786508 SK786502:SK786508 ACG786502:ACG786508 AMC786502:AMC786508 AVY786502:AVY786508 BFU786502:BFU786508 BPQ786502:BPQ786508 BZM786502:BZM786508 CJI786502:CJI786508 CTE786502:CTE786508 DDA786502:DDA786508 DMW786502:DMW786508 DWS786502:DWS786508 EGO786502:EGO786508 EQK786502:EQK786508 FAG786502:FAG786508 FKC786502:FKC786508 FTY786502:FTY786508 GDU786502:GDU786508 GNQ786502:GNQ786508 GXM786502:GXM786508 HHI786502:HHI786508 HRE786502:HRE786508 IBA786502:IBA786508 IKW786502:IKW786508 IUS786502:IUS786508 JEO786502:JEO786508 JOK786502:JOK786508 JYG786502:JYG786508 KIC786502:KIC786508 KRY786502:KRY786508 LBU786502:LBU786508 LLQ786502:LLQ786508 LVM786502:LVM786508 MFI786502:MFI786508 MPE786502:MPE786508 MZA786502:MZA786508 NIW786502:NIW786508 NSS786502:NSS786508 OCO786502:OCO786508 OMK786502:OMK786508 OWG786502:OWG786508 PGC786502:PGC786508 PPY786502:PPY786508 PZU786502:PZU786508 QJQ786502:QJQ786508 QTM786502:QTM786508 RDI786502:RDI786508 RNE786502:RNE786508 RXA786502:RXA786508 SGW786502:SGW786508 SQS786502:SQS786508 TAO786502:TAO786508 TKK786502:TKK786508 TUG786502:TUG786508 UEC786502:UEC786508 UNY786502:UNY786508 UXU786502:UXU786508 VHQ786502:VHQ786508 VRM786502:VRM786508 WBI786502:WBI786508 WLE786502:WLE786508 WVA786502:WVA786508 IO852038:IO852044 SK852038:SK852044 ACG852038:ACG852044 AMC852038:AMC852044 AVY852038:AVY852044 BFU852038:BFU852044 BPQ852038:BPQ852044 BZM852038:BZM852044 CJI852038:CJI852044 CTE852038:CTE852044 DDA852038:DDA852044 DMW852038:DMW852044 DWS852038:DWS852044 EGO852038:EGO852044 EQK852038:EQK852044 FAG852038:FAG852044 FKC852038:FKC852044 FTY852038:FTY852044 GDU852038:GDU852044 GNQ852038:GNQ852044 GXM852038:GXM852044 HHI852038:HHI852044 HRE852038:HRE852044 IBA852038:IBA852044 IKW852038:IKW852044 IUS852038:IUS852044 JEO852038:JEO852044 JOK852038:JOK852044 JYG852038:JYG852044 KIC852038:KIC852044 KRY852038:KRY852044 LBU852038:LBU852044 LLQ852038:LLQ852044 LVM852038:LVM852044 MFI852038:MFI852044 MPE852038:MPE852044 MZA852038:MZA852044 NIW852038:NIW852044 NSS852038:NSS852044 OCO852038:OCO852044 OMK852038:OMK852044 OWG852038:OWG852044 PGC852038:PGC852044 PPY852038:PPY852044 PZU852038:PZU852044 QJQ852038:QJQ852044 QTM852038:QTM852044 RDI852038:RDI852044 RNE852038:RNE852044 RXA852038:RXA852044 SGW852038:SGW852044 SQS852038:SQS852044 TAO852038:TAO852044 TKK852038:TKK852044 TUG852038:TUG852044 UEC852038:UEC852044 UNY852038:UNY852044 UXU852038:UXU852044 VHQ852038:VHQ852044 VRM852038:VRM852044 WBI852038:WBI852044 WLE852038:WLE852044 WVA852038:WVA852044 IO917574:IO917580 SK917574:SK917580 ACG917574:ACG917580 AMC917574:AMC917580 AVY917574:AVY917580 BFU917574:BFU917580 BPQ917574:BPQ917580 BZM917574:BZM917580 CJI917574:CJI917580 CTE917574:CTE917580 DDA917574:DDA917580 DMW917574:DMW917580 DWS917574:DWS917580 EGO917574:EGO917580 EQK917574:EQK917580 FAG917574:FAG917580 FKC917574:FKC917580 FTY917574:FTY917580 GDU917574:GDU917580 GNQ917574:GNQ917580 GXM917574:GXM917580 HHI917574:HHI917580 HRE917574:HRE917580 IBA917574:IBA917580 IKW917574:IKW917580 IUS917574:IUS917580 JEO917574:JEO917580 JOK917574:JOK917580 JYG917574:JYG917580 KIC917574:KIC917580 KRY917574:KRY917580 LBU917574:LBU917580 LLQ917574:LLQ917580 LVM917574:LVM917580 MFI917574:MFI917580 MPE917574:MPE917580 MZA917574:MZA917580 NIW917574:NIW917580 NSS917574:NSS917580 OCO917574:OCO917580 OMK917574:OMK917580 OWG917574:OWG917580 PGC917574:PGC917580 PPY917574:PPY917580 PZU917574:PZU917580 QJQ917574:QJQ917580 QTM917574:QTM917580 RDI917574:RDI917580 RNE917574:RNE917580 RXA917574:RXA917580 SGW917574:SGW917580 SQS917574:SQS917580 TAO917574:TAO917580 TKK917574:TKK917580 TUG917574:TUG917580 UEC917574:UEC917580 UNY917574:UNY917580 UXU917574:UXU917580 VHQ917574:VHQ917580 VRM917574:VRM917580 WBI917574:WBI917580 WLE917574:WLE917580 WVA917574:WVA917580 IO983110:IO983116 SK983110:SK983116 ACG983110:ACG983116 AMC983110:AMC983116 AVY983110:AVY983116 BFU983110:BFU983116 BPQ983110:BPQ983116 BZM983110:BZM983116 CJI983110:CJI983116 CTE983110:CTE983116 DDA983110:DDA983116 DMW983110:DMW983116 DWS983110:DWS983116 EGO983110:EGO983116 EQK983110:EQK983116 FAG983110:FAG983116 FKC983110:FKC983116 FTY983110:FTY983116 GDU983110:GDU983116 GNQ983110:GNQ983116 GXM983110:GXM983116 HHI983110:HHI983116 HRE983110:HRE983116 IBA983110:IBA983116 IKW983110:IKW983116 IUS983110:IUS983116 JEO983110:JEO983116 JOK983110:JOK983116 JYG983110:JYG983116 KIC983110:KIC983116 KRY983110:KRY983116 LBU983110:LBU983116 LLQ983110:LLQ983116 LVM983110:LVM983116 MFI983110:MFI983116 MPE983110:MPE983116 MZA983110:MZA983116 NIW983110:NIW983116 NSS983110:NSS983116 OCO983110:OCO983116 OMK983110:OMK983116 OWG983110:OWG983116 PGC983110:PGC983116 PPY983110:PPY983116 PZU983110:PZU983116 QJQ983110:QJQ983116 QTM983110:QTM983116 RDI983110:RDI983116 RNE983110:RNE983116 RXA983110:RXA983116 SGW983110:SGW983116 SQS983110:SQS983116 TAO983110:TAO983116 TKK983110:TKK983116 TUG983110:TUG983116 UEC983110:UEC983116 UNY983110:UNY983116 UXU983110:UXU983116 VHQ983110:VHQ983116 VRM983110:VRM983116 WBI983110:WBI983116 WLE983110:WLE983116 WVA983110:WVA983116 IO65614:IO65634 SK65614:SK65634 ACG65614:ACG65634 AMC65614:AMC65634 AVY65614:AVY65634 BFU65614:BFU65634 BPQ65614:BPQ65634 BZM65614:BZM65634 CJI65614:CJI65634 CTE65614:CTE65634 DDA65614:DDA65634 DMW65614:DMW65634 DWS65614:DWS65634 EGO65614:EGO65634 EQK65614:EQK65634 FAG65614:FAG65634 FKC65614:FKC65634 FTY65614:FTY65634 GDU65614:GDU65634 GNQ65614:GNQ65634 GXM65614:GXM65634 HHI65614:HHI65634 HRE65614:HRE65634 IBA65614:IBA65634 IKW65614:IKW65634 IUS65614:IUS65634 JEO65614:JEO65634 JOK65614:JOK65634 JYG65614:JYG65634 KIC65614:KIC65634 KRY65614:KRY65634 LBU65614:LBU65634 LLQ65614:LLQ65634 LVM65614:LVM65634 MFI65614:MFI65634 MPE65614:MPE65634 MZA65614:MZA65634 NIW65614:NIW65634 NSS65614:NSS65634 OCO65614:OCO65634 OMK65614:OMK65634 OWG65614:OWG65634 PGC65614:PGC65634 PPY65614:PPY65634 PZU65614:PZU65634 QJQ65614:QJQ65634 QTM65614:QTM65634 RDI65614:RDI65634 RNE65614:RNE65634 RXA65614:RXA65634 SGW65614:SGW65634 SQS65614:SQS65634 TAO65614:TAO65634 TKK65614:TKK65634 TUG65614:TUG65634 UEC65614:UEC65634 UNY65614:UNY65634 UXU65614:UXU65634 VHQ65614:VHQ65634 VRM65614:VRM65634 WBI65614:WBI65634 WLE65614:WLE65634 WVA65614:WVA65634 IO131150:IO131170 SK131150:SK131170 ACG131150:ACG131170 AMC131150:AMC131170 AVY131150:AVY131170 BFU131150:BFU131170 BPQ131150:BPQ131170 BZM131150:BZM131170 CJI131150:CJI131170 CTE131150:CTE131170 DDA131150:DDA131170 DMW131150:DMW131170 DWS131150:DWS131170 EGO131150:EGO131170 EQK131150:EQK131170 FAG131150:FAG131170 FKC131150:FKC131170 FTY131150:FTY131170 GDU131150:GDU131170 GNQ131150:GNQ131170 GXM131150:GXM131170 HHI131150:HHI131170 HRE131150:HRE131170 IBA131150:IBA131170 IKW131150:IKW131170 IUS131150:IUS131170 JEO131150:JEO131170 JOK131150:JOK131170 JYG131150:JYG131170 KIC131150:KIC131170 KRY131150:KRY131170 LBU131150:LBU131170 LLQ131150:LLQ131170 LVM131150:LVM131170 MFI131150:MFI131170 MPE131150:MPE131170 MZA131150:MZA131170 NIW131150:NIW131170 NSS131150:NSS131170 OCO131150:OCO131170 OMK131150:OMK131170 OWG131150:OWG131170 PGC131150:PGC131170 PPY131150:PPY131170 PZU131150:PZU131170 QJQ131150:QJQ131170 QTM131150:QTM131170 RDI131150:RDI131170 RNE131150:RNE131170 RXA131150:RXA131170 SGW131150:SGW131170 SQS131150:SQS131170 TAO131150:TAO131170 TKK131150:TKK131170 TUG131150:TUG131170 UEC131150:UEC131170 UNY131150:UNY131170 UXU131150:UXU131170 VHQ131150:VHQ131170 VRM131150:VRM131170 WBI131150:WBI131170 WLE131150:WLE131170 WVA131150:WVA131170 IO196686:IO196706 SK196686:SK196706 ACG196686:ACG196706 AMC196686:AMC196706 AVY196686:AVY196706 BFU196686:BFU196706 BPQ196686:BPQ196706 BZM196686:BZM196706 CJI196686:CJI196706 CTE196686:CTE196706 DDA196686:DDA196706 DMW196686:DMW196706 DWS196686:DWS196706 EGO196686:EGO196706 EQK196686:EQK196706 FAG196686:FAG196706 FKC196686:FKC196706 FTY196686:FTY196706 GDU196686:GDU196706 GNQ196686:GNQ196706 GXM196686:GXM196706 HHI196686:HHI196706 HRE196686:HRE196706 IBA196686:IBA196706 IKW196686:IKW196706 IUS196686:IUS196706 JEO196686:JEO196706 JOK196686:JOK196706 JYG196686:JYG196706 KIC196686:KIC196706 KRY196686:KRY196706 LBU196686:LBU196706 LLQ196686:LLQ196706 LVM196686:LVM196706 MFI196686:MFI196706 MPE196686:MPE196706 MZA196686:MZA196706 NIW196686:NIW196706 NSS196686:NSS196706 OCO196686:OCO196706 OMK196686:OMK196706 OWG196686:OWG196706 PGC196686:PGC196706 PPY196686:PPY196706 PZU196686:PZU196706 QJQ196686:QJQ196706 QTM196686:QTM196706 RDI196686:RDI196706 RNE196686:RNE196706 RXA196686:RXA196706 SGW196686:SGW196706 SQS196686:SQS196706 TAO196686:TAO196706 TKK196686:TKK196706 TUG196686:TUG196706 UEC196686:UEC196706 UNY196686:UNY196706 UXU196686:UXU196706 VHQ196686:VHQ196706 VRM196686:VRM196706 WBI196686:WBI196706 WLE196686:WLE196706 WVA196686:WVA196706 IO262222:IO262242 SK262222:SK262242 ACG262222:ACG262242 AMC262222:AMC262242 AVY262222:AVY262242 BFU262222:BFU262242 BPQ262222:BPQ262242 BZM262222:BZM262242 CJI262222:CJI262242 CTE262222:CTE262242 DDA262222:DDA262242 DMW262222:DMW262242 DWS262222:DWS262242 EGO262222:EGO262242 EQK262222:EQK262242 FAG262222:FAG262242 FKC262222:FKC262242 FTY262222:FTY262242 GDU262222:GDU262242 GNQ262222:GNQ262242 GXM262222:GXM262242 HHI262222:HHI262242 HRE262222:HRE262242 IBA262222:IBA262242 IKW262222:IKW262242 IUS262222:IUS262242 JEO262222:JEO262242 JOK262222:JOK262242 JYG262222:JYG262242 KIC262222:KIC262242 KRY262222:KRY262242 LBU262222:LBU262242 LLQ262222:LLQ262242 LVM262222:LVM262242 MFI262222:MFI262242 MPE262222:MPE262242 MZA262222:MZA262242 NIW262222:NIW262242 NSS262222:NSS262242 OCO262222:OCO262242 OMK262222:OMK262242 OWG262222:OWG262242 PGC262222:PGC262242 PPY262222:PPY262242 PZU262222:PZU262242 QJQ262222:QJQ262242 QTM262222:QTM262242 RDI262222:RDI262242 RNE262222:RNE262242 RXA262222:RXA262242 SGW262222:SGW262242 SQS262222:SQS262242 TAO262222:TAO262242 TKK262222:TKK262242 TUG262222:TUG262242 UEC262222:UEC262242 UNY262222:UNY262242 UXU262222:UXU262242 VHQ262222:VHQ262242 VRM262222:VRM262242 WBI262222:WBI262242 WLE262222:WLE262242 WVA262222:WVA262242 IO327758:IO327778 SK327758:SK327778 ACG327758:ACG327778 AMC327758:AMC327778 AVY327758:AVY327778 BFU327758:BFU327778 BPQ327758:BPQ327778 BZM327758:BZM327778 CJI327758:CJI327778 CTE327758:CTE327778 DDA327758:DDA327778 DMW327758:DMW327778 DWS327758:DWS327778 EGO327758:EGO327778 EQK327758:EQK327778 FAG327758:FAG327778 FKC327758:FKC327778 FTY327758:FTY327778 GDU327758:GDU327778 GNQ327758:GNQ327778 GXM327758:GXM327778 HHI327758:HHI327778 HRE327758:HRE327778 IBA327758:IBA327778 IKW327758:IKW327778 IUS327758:IUS327778 JEO327758:JEO327778 JOK327758:JOK327778 JYG327758:JYG327778 KIC327758:KIC327778 KRY327758:KRY327778 LBU327758:LBU327778 LLQ327758:LLQ327778 LVM327758:LVM327778 MFI327758:MFI327778 MPE327758:MPE327778 MZA327758:MZA327778 NIW327758:NIW327778 NSS327758:NSS327778 OCO327758:OCO327778 OMK327758:OMK327778 OWG327758:OWG327778 PGC327758:PGC327778 PPY327758:PPY327778 PZU327758:PZU327778 QJQ327758:QJQ327778 QTM327758:QTM327778 RDI327758:RDI327778 RNE327758:RNE327778 RXA327758:RXA327778 SGW327758:SGW327778 SQS327758:SQS327778 TAO327758:TAO327778 TKK327758:TKK327778 TUG327758:TUG327778 UEC327758:UEC327778 UNY327758:UNY327778 UXU327758:UXU327778 VHQ327758:VHQ327778 VRM327758:VRM327778 WBI327758:WBI327778 WLE327758:WLE327778 WVA327758:WVA327778 IO393294:IO393314 SK393294:SK393314 ACG393294:ACG393314 AMC393294:AMC393314 AVY393294:AVY393314 BFU393294:BFU393314 BPQ393294:BPQ393314 BZM393294:BZM393314 CJI393294:CJI393314 CTE393294:CTE393314 DDA393294:DDA393314 DMW393294:DMW393314 DWS393294:DWS393314 EGO393294:EGO393314 EQK393294:EQK393314 FAG393294:FAG393314 FKC393294:FKC393314 FTY393294:FTY393314 GDU393294:GDU393314 GNQ393294:GNQ393314 GXM393294:GXM393314 HHI393294:HHI393314 HRE393294:HRE393314 IBA393294:IBA393314 IKW393294:IKW393314 IUS393294:IUS393314 JEO393294:JEO393314 JOK393294:JOK393314 JYG393294:JYG393314 KIC393294:KIC393314 KRY393294:KRY393314 LBU393294:LBU393314 LLQ393294:LLQ393314 LVM393294:LVM393314 MFI393294:MFI393314 MPE393294:MPE393314 MZA393294:MZA393314 NIW393294:NIW393314 NSS393294:NSS393314 OCO393294:OCO393314 OMK393294:OMK393314 OWG393294:OWG393314 PGC393294:PGC393314 PPY393294:PPY393314 PZU393294:PZU393314 QJQ393294:QJQ393314 QTM393294:QTM393314 RDI393294:RDI393314 RNE393294:RNE393314 RXA393294:RXA393314 SGW393294:SGW393314 SQS393294:SQS393314 TAO393294:TAO393314 TKK393294:TKK393314 TUG393294:TUG393314 UEC393294:UEC393314 UNY393294:UNY393314 UXU393294:UXU393314 VHQ393294:VHQ393314 VRM393294:VRM393314 WBI393294:WBI393314 WLE393294:WLE393314 WVA393294:WVA393314 IO458830:IO458850 SK458830:SK458850 ACG458830:ACG458850 AMC458830:AMC458850 AVY458830:AVY458850 BFU458830:BFU458850 BPQ458830:BPQ458850 BZM458830:BZM458850 CJI458830:CJI458850 CTE458830:CTE458850 DDA458830:DDA458850 DMW458830:DMW458850 DWS458830:DWS458850 EGO458830:EGO458850 EQK458830:EQK458850 FAG458830:FAG458850 FKC458830:FKC458850 FTY458830:FTY458850 GDU458830:GDU458850 GNQ458830:GNQ458850 GXM458830:GXM458850 HHI458830:HHI458850 HRE458830:HRE458850 IBA458830:IBA458850 IKW458830:IKW458850 IUS458830:IUS458850 JEO458830:JEO458850 JOK458830:JOK458850 JYG458830:JYG458850 KIC458830:KIC458850 KRY458830:KRY458850 LBU458830:LBU458850 LLQ458830:LLQ458850 LVM458830:LVM458850 MFI458830:MFI458850 MPE458830:MPE458850 MZA458830:MZA458850 NIW458830:NIW458850 NSS458830:NSS458850 OCO458830:OCO458850 OMK458830:OMK458850 OWG458830:OWG458850 PGC458830:PGC458850 PPY458830:PPY458850 PZU458830:PZU458850 QJQ458830:QJQ458850 QTM458830:QTM458850 RDI458830:RDI458850 RNE458830:RNE458850 RXA458830:RXA458850 SGW458830:SGW458850 SQS458830:SQS458850 TAO458830:TAO458850 TKK458830:TKK458850 TUG458830:TUG458850 UEC458830:UEC458850 UNY458830:UNY458850 UXU458830:UXU458850 VHQ458830:VHQ458850 VRM458830:VRM458850 WBI458830:WBI458850 WLE458830:WLE458850 WVA458830:WVA458850 IO524366:IO524386 SK524366:SK524386 ACG524366:ACG524386 AMC524366:AMC524386 AVY524366:AVY524386 BFU524366:BFU524386 BPQ524366:BPQ524386 BZM524366:BZM524386 CJI524366:CJI524386 CTE524366:CTE524386 DDA524366:DDA524386 DMW524366:DMW524386 DWS524366:DWS524386 EGO524366:EGO524386 EQK524366:EQK524386 FAG524366:FAG524386 FKC524366:FKC524386 FTY524366:FTY524386 GDU524366:GDU524386 GNQ524366:GNQ524386 GXM524366:GXM524386 HHI524366:HHI524386 HRE524366:HRE524386 IBA524366:IBA524386 IKW524366:IKW524386 IUS524366:IUS524386 JEO524366:JEO524386 JOK524366:JOK524386 JYG524366:JYG524386 KIC524366:KIC524386 KRY524366:KRY524386 LBU524366:LBU524386 LLQ524366:LLQ524386 LVM524366:LVM524386 MFI524366:MFI524386 MPE524366:MPE524386 MZA524366:MZA524386 NIW524366:NIW524386 NSS524366:NSS524386 OCO524366:OCO524386 OMK524366:OMK524386 OWG524366:OWG524386 PGC524366:PGC524386 PPY524366:PPY524386 PZU524366:PZU524386 QJQ524366:QJQ524386 QTM524366:QTM524386 RDI524366:RDI524386 RNE524366:RNE524386 RXA524366:RXA524386 SGW524366:SGW524386 SQS524366:SQS524386 TAO524366:TAO524386 TKK524366:TKK524386 TUG524366:TUG524386 UEC524366:UEC524386 UNY524366:UNY524386 UXU524366:UXU524386 VHQ524366:VHQ524386 VRM524366:VRM524386 WBI524366:WBI524386 WLE524366:WLE524386 WVA524366:WVA524386 IO589902:IO589922 SK589902:SK589922 ACG589902:ACG589922 AMC589902:AMC589922 AVY589902:AVY589922 BFU589902:BFU589922 BPQ589902:BPQ589922 BZM589902:BZM589922 CJI589902:CJI589922 CTE589902:CTE589922 DDA589902:DDA589922 DMW589902:DMW589922 DWS589902:DWS589922 EGO589902:EGO589922 EQK589902:EQK589922 FAG589902:FAG589922 FKC589902:FKC589922 FTY589902:FTY589922 GDU589902:GDU589922 GNQ589902:GNQ589922 GXM589902:GXM589922 HHI589902:HHI589922 HRE589902:HRE589922 IBA589902:IBA589922 IKW589902:IKW589922 IUS589902:IUS589922 JEO589902:JEO589922 JOK589902:JOK589922 JYG589902:JYG589922 KIC589902:KIC589922 KRY589902:KRY589922 LBU589902:LBU589922 LLQ589902:LLQ589922 LVM589902:LVM589922 MFI589902:MFI589922 MPE589902:MPE589922 MZA589902:MZA589922 NIW589902:NIW589922 NSS589902:NSS589922 OCO589902:OCO589922 OMK589902:OMK589922 OWG589902:OWG589922 PGC589902:PGC589922 PPY589902:PPY589922 PZU589902:PZU589922 QJQ589902:QJQ589922 QTM589902:QTM589922 RDI589902:RDI589922 RNE589902:RNE589922 RXA589902:RXA589922 SGW589902:SGW589922 SQS589902:SQS589922 TAO589902:TAO589922 TKK589902:TKK589922 TUG589902:TUG589922 UEC589902:UEC589922 UNY589902:UNY589922 UXU589902:UXU589922 VHQ589902:VHQ589922 VRM589902:VRM589922 WBI589902:WBI589922 WLE589902:WLE589922 WVA589902:WVA589922 IO655438:IO655458 SK655438:SK655458 ACG655438:ACG655458 AMC655438:AMC655458 AVY655438:AVY655458 BFU655438:BFU655458 BPQ655438:BPQ655458 BZM655438:BZM655458 CJI655438:CJI655458 CTE655438:CTE655458 DDA655438:DDA655458 DMW655438:DMW655458 DWS655438:DWS655458 EGO655438:EGO655458 EQK655438:EQK655458 FAG655438:FAG655458 FKC655438:FKC655458 FTY655438:FTY655458 GDU655438:GDU655458 GNQ655438:GNQ655458 GXM655438:GXM655458 HHI655438:HHI655458 HRE655438:HRE655458 IBA655438:IBA655458 IKW655438:IKW655458 IUS655438:IUS655458 JEO655438:JEO655458 JOK655438:JOK655458 JYG655438:JYG655458 KIC655438:KIC655458 KRY655438:KRY655458 LBU655438:LBU655458 LLQ655438:LLQ655458 LVM655438:LVM655458 MFI655438:MFI655458 MPE655438:MPE655458 MZA655438:MZA655458 NIW655438:NIW655458 NSS655438:NSS655458 OCO655438:OCO655458 OMK655438:OMK655458 OWG655438:OWG655458 PGC655438:PGC655458 PPY655438:PPY655458 PZU655438:PZU655458 QJQ655438:QJQ655458 QTM655438:QTM655458 RDI655438:RDI655458 RNE655438:RNE655458 RXA655438:RXA655458 SGW655438:SGW655458 SQS655438:SQS655458 TAO655438:TAO655458 TKK655438:TKK655458 TUG655438:TUG655458 UEC655438:UEC655458 UNY655438:UNY655458 UXU655438:UXU655458 VHQ655438:VHQ655458 VRM655438:VRM655458 WBI655438:WBI655458 WLE655438:WLE655458 WVA655438:WVA655458 IO720974:IO720994 SK720974:SK720994 ACG720974:ACG720994 AMC720974:AMC720994 AVY720974:AVY720994 BFU720974:BFU720994 BPQ720974:BPQ720994 BZM720974:BZM720994 CJI720974:CJI720994 CTE720974:CTE720994 DDA720974:DDA720994 DMW720974:DMW720994 DWS720974:DWS720994 EGO720974:EGO720994 EQK720974:EQK720994 FAG720974:FAG720994 FKC720974:FKC720994 FTY720974:FTY720994 GDU720974:GDU720994 GNQ720974:GNQ720994 GXM720974:GXM720994 HHI720974:HHI720994 HRE720974:HRE720994 IBA720974:IBA720994 IKW720974:IKW720994 IUS720974:IUS720994 JEO720974:JEO720994 JOK720974:JOK720994 JYG720974:JYG720994 KIC720974:KIC720994 KRY720974:KRY720994 LBU720974:LBU720994 LLQ720974:LLQ720994 LVM720974:LVM720994 MFI720974:MFI720994 MPE720974:MPE720994 MZA720974:MZA720994 NIW720974:NIW720994 NSS720974:NSS720994 OCO720974:OCO720994 OMK720974:OMK720994 OWG720974:OWG720994 PGC720974:PGC720994 PPY720974:PPY720994 PZU720974:PZU720994 QJQ720974:QJQ720994 QTM720974:QTM720994 RDI720974:RDI720994 RNE720974:RNE720994 RXA720974:RXA720994 SGW720974:SGW720994 SQS720974:SQS720994 TAO720974:TAO720994 TKK720974:TKK720994 TUG720974:TUG720994 UEC720974:UEC720994 UNY720974:UNY720994 UXU720974:UXU720994 VHQ720974:VHQ720994 VRM720974:VRM720994 WBI720974:WBI720994 WLE720974:WLE720994 WVA720974:WVA720994 IO786510:IO786530 SK786510:SK786530 ACG786510:ACG786530 AMC786510:AMC786530 AVY786510:AVY786530 BFU786510:BFU786530 BPQ786510:BPQ786530 BZM786510:BZM786530 CJI786510:CJI786530 CTE786510:CTE786530 DDA786510:DDA786530 DMW786510:DMW786530 DWS786510:DWS786530 EGO786510:EGO786530 EQK786510:EQK786530 FAG786510:FAG786530 FKC786510:FKC786530 FTY786510:FTY786530 GDU786510:GDU786530 GNQ786510:GNQ786530 GXM786510:GXM786530 HHI786510:HHI786530 HRE786510:HRE786530 IBA786510:IBA786530 IKW786510:IKW786530 IUS786510:IUS786530 JEO786510:JEO786530 JOK786510:JOK786530 JYG786510:JYG786530 KIC786510:KIC786530 KRY786510:KRY786530 LBU786510:LBU786530 LLQ786510:LLQ786530 LVM786510:LVM786530 MFI786510:MFI786530 MPE786510:MPE786530 MZA786510:MZA786530 NIW786510:NIW786530 NSS786510:NSS786530 OCO786510:OCO786530 OMK786510:OMK786530 OWG786510:OWG786530 PGC786510:PGC786530 PPY786510:PPY786530 PZU786510:PZU786530 QJQ786510:QJQ786530 QTM786510:QTM786530 RDI786510:RDI786530 RNE786510:RNE786530 RXA786510:RXA786530 SGW786510:SGW786530 SQS786510:SQS786530 TAO786510:TAO786530 TKK786510:TKK786530 TUG786510:TUG786530 UEC786510:UEC786530 UNY786510:UNY786530 UXU786510:UXU786530 VHQ786510:VHQ786530 VRM786510:VRM786530 WBI786510:WBI786530 WLE786510:WLE786530 WVA786510:WVA786530 IO852046:IO852066 SK852046:SK852066 ACG852046:ACG852066 AMC852046:AMC852066 AVY852046:AVY852066 BFU852046:BFU852066 BPQ852046:BPQ852066 BZM852046:BZM852066 CJI852046:CJI852066 CTE852046:CTE852066 DDA852046:DDA852066 DMW852046:DMW852066 DWS852046:DWS852066 EGO852046:EGO852066 EQK852046:EQK852066 FAG852046:FAG852066 FKC852046:FKC852066 FTY852046:FTY852066 GDU852046:GDU852066 GNQ852046:GNQ852066 GXM852046:GXM852066 HHI852046:HHI852066 HRE852046:HRE852066 IBA852046:IBA852066 IKW852046:IKW852066 IUS852046:IUS852066 JEO852046:JEO852066 JOK852046:JOK852066 JYG852046:JYG852066 KIC852046:KIC852066 KRY852046:KRY852066 LBU852046:LBU852066 LLQ852046:LLQ852066 LVM852046:LVM852066 MFI852046:MFI852066 MPE852046:MPE852066 MZA852046:MZA852066 NIW852046:NIW852066 NSS852046:NSS852066 OCO852046:OCO852066 OMK852046:OMK852066 OWG852046:OWG852066 PGC852046:PGC852066 PPY852046:PPY852066 PZU852046:PZU852066 QJQ852046:QJQ852066 QTM852046:QTM852066 RDI852046:RDI852066 RNE852046:RNE852066 RXA852046:RXA852066 SGW852046:SGW852066 SQS852046:SQS852066 TAO852046:TAO852066 TKK852046:TKK852066 TUG852046:TUG852066 UEC852046:UEC852066 UNY852046:UNY852066 UXU852046:UXU852066 VHQ852046:VHQ852066 VRM852046:VRM852066 WBI852046:WBI852066 WLE852046:WLE852066 WVA852046:WVA852066 IO917582:IO917602 SK917582:SK917602 ACG917582:ACG917602 AMC917582:AMC917602 AVY917582:AVY917602 BFU917582:BFU917602 BPQ917582:BPQ917602 BZM917582:BZM917602 CJI917582:CJI917602 CTE917582:CTE917602 DDA917582:DDA917602 DMW917582:DMW917602 DWS917582:DWS917602 EGO917582:EGO917602 EQK917582:EQK917602 FAG917582:FAG917602 FKC917582:FKC917602 FTY917582:FTY917602 GDU917582:GDU917602 GNQ917582:GNQ917602 GXM917582:GXM917602 HHI917582:HHI917602 HRE917582:HRE917602 IBA917582:IBA917602 IKW917582:IKW917602 IUS917582:IUS917602 JEO917582:JEO917602 JOK917582:JOK917602 JYG917582:JYG917602 KIC917582:KIC917602 KRY917582:KRY917602 LBU917582:LBU917602 LLQ917582:LLQ917602 LVM917582:LVM917602 MFI917582:MFI917602 MPE917582:MPE917602 MZA917582:MZA917602 NIW917582:NIW917602 NSS917582:NSS917602 OCO917582:OCO917602 OMK917582:OMK917602 OWG917582:OWG917602 PGC917582:PGC917602 PPY917582:PPY917602 PZU917582:PZU917602 QJQ917582:QJQ917602 QTM917582:QTM917602 RDI917582:RDI917602 RNE917582:RNE917602 RXA917582:RXA917602 SGW917582:SGW917602 SQS917582:SQS917602 TAO917582:TAO917602 TKK917582:TKK917602 TUG917582:TUG917602 UEC917582:UEC917602 UNY917582:UNY917602 UXU917582:UXU917602 VHQ917582:VHQ917602 VRM917582:VRM917602 WBI917582:WBI917602 WLE917582:WLE917602 WVA917582:WVA917602 IO983118:IO983138 SK983118:SK983138 ACG983118:ACG983138 AMC983118:AMC983138 AVY983118:AVY983138 BFU983118:BFU983138 BPQ983118:BPQ983138 BZM983118:BZM983138 CJI983118:CJI983138 CTE983118:CTE983138 DDA983118:DDA983138 DMW983118:DMW983138 DWS983118:DWS983138 EGO983118:EGO983138 EQK983118:EQK983138 FAG983118:FAG983138 FKC983118:FKC983138 FTY983118:FTY983138 GDU983118:GDU983138 GNQ983118:GNQ983138 GXM983118:GXM983138 HHI983118:HHI983138 HRE983118:HRE983138 IBA983118:IBA983138 IKW983118:IKW983138 IUS983118:IUS983138 JEO983118:JEO983138 JOK983118:JOK983138 JYG983118:JYG983138 KIC983118:KIC983138 KRY983118:KRY983138 LBU983118:LBU983138 LLQ983118:LLQ983138 LVM983118:LVM983138 MFI983118:MFI983138 MPE983118:MPE983138 MZA983118:MZA983138 NIW983118:NIW983138 NSS983118:NSS983138 OCO983118:OCO983138 OMK983118:OMK983138 OWG983118:OWG983138 PGC983118:PGC983138 PPY983118:PPY983138 PZU983118:PZU983138 QJQ983118:QJQ983138 QTM983118:QTM983138 RDI983118:RDI983138 RNE983118:RNE983138 RXA983118:RXA983138 SGW983118:SGW983138 SQS983118:SQS983138 TAO983118:TAO983138 TKK983118:TKK983138 TUG983118:TUG983138 UEC983118:UEC983138 UNY983118:UNY983138 UXU983118:UXU983138 VHQ983118:VHQ983138 VRM983118:VRM983138 WBI983118:WBI983138 WLE983118:WLE983138 WVA983118:WVA983138 WVA86:WVA98 WLE86:WLE98 WBI86:WBI98 VRM86:VRM98 VHQ86:VHQ98 UXU86:UXU98 UNY86:UNY98 UEC86:UEC98 TUG86:TUG98 TKK86:TKK98 TAO86:TAO98 SQS86:SQS98 SGW86:SGW98 RXA86:RXA98 RNE86:RNE98 RDI86:RDI98 QTM86:QTM98 QJQ86:QJQ98 PZU86:PZU98 PPY86:PPY98 PGC86:PGC98 OWG86:OWG98 OMK86:OMK98 OCO86:OCO98 NSS86:NSS98 NIW86:NIW98 MZA86:MZA98 MPE86:MPE98 MFI86:MFI98 LVM86:LVM98 LLQ86:LLQ98 LBU86:LBU98 KRY86:KRY98 KIC86:KIC98 JYG86:JYG98 JOK86:JOK98 JEO86:JEO98 IUS86:IUS98 IKW86:IKW98 IBA86:IBA98 HRE86:HRE98 HHI86:HHI98 GXM86:GXM98 GNQ86:GNQ98 GDU86:GDU98 FTY86:FTY98 FKC86:FKC98 FAG86:FAG98 EQK86:EQK98 EGO86:EGO98 DWS86:DWS98 DMW86:DMW98 DDA86:DDA98 CTE86:CTE98 CJI86:CJI98 BZM86:BZM98 BPQ86:BPQ98 BFU86:BFU98 AVY86:AVY98 AMC86:AMC98 ACG86:ACG98 SK86:SK98 IO86:IO98 WVA60:WVA76 WLE60:WLE76 WBI60:WBI76 VRM60:VRM76 VHQ60:VHQ76 UXU60:UXU76 UNY60:UNY76 UEC60:UEC76 TUG60:TUG76 TKK60:TKK76 TAO60:TAO76 SQS60:SQS76 SGW60:SGW76 RXA60:RXA76 RNE60:RNE76 RDI60:RDI76 QTM60:QTM76 QJQ60:QJQ76 PZU60:PZU76 PPY60:PPY76 PGC60:PGC76 OWG60:OWG76 OMK60:OMK76 OCO60:OCO76 NSS60:NSS76 NIW60:NIW76 MZA60:MZA76 MPE60:MPE76 MFI60:MFI76 LVM60:LVM76 LLQ60:LLQ76 LBU60:LBU76 KRY60:KRY76 KIC60:KIC76 JYG60:JYG76 JOK60:JOK76 JEO60:JEO76 IUS60:IUS76 IKW60:IKW76 IBA60:IBA76 HRE60:HRE76 HHI60:HHI76 GXM60:GXM76 GNQ60:GNQ76 GDU60:GDU76 FTY60:FTY76 FKC60:FKC76 FAG60:FAG76 EQK60:EQK76 EGO60:EGO76 DWS60:DWS76 DMW60:DMW76 DDA60:DDA76 CTE60:CTE76 CJI60:CJI76 BZM60:BZM76 BPQ60:BPQ76 BFU60:BFU76 AVY60:AVY76 AMC60:AMC76 ACG60:ACG76 SK60:SK76 IO60:IO76 WVA58 WLE58 WBI58 VRM58 VHQ58 UXU58 UNY58 UEC58 TUG58 TKK58 TAO58 SQS58 SGW58 RXA58 RNE58 RDI58 QTM58 QJQ58 PZU58 PPY58 PGC58 OWG58 OMK58 OCO58 NSS58 NIW58 MZA58 MPE58 MFI58 LVM58 LLQ58 LBU58 KRY58 KIC58 JYG58 JOK58 JEO58 IUS58 IKW58 IBA58 HRE58 HHI58 GXM58 GNQ58 GDU58 FTY58 FKC58 FAG58 EQK58 EGO58 DWS58 DMW58 DDA58 CTE58 CJI58 BZM58 BPQ58 BFU58 AVY58 AMC58 ACG58 SK58 IO58 WVA53:WVA56 WLE53:WLE56 WBI53:WBI56 VRM53:VRM56 VHQ53:VHQ56 UXU53:UXU56 UNY53:UNY56 UEC53:UEC56 TUG53:TUG56 TKK53:TKK56 TAO53:TAO56 SQS53:SQS56 SGW53:SGW56 RXA53:RXA56 RNE53:RNE56 RDI53:RDI56 QTM53:QTM56 QJQ53:QJQ56 PZU53:PZU56 PPY53:PPY56 PGC53:PGC56 OWG53:OWG56 OMK53:OMK56 OCO53:OCO56 NSS53:NSS56 NIW53:NIW56 MZA53:MZA56 MPE53:MPE56 MFI53:MFI56 LVM53:LVM56 LLQ53:LLQ56 LBU53:LBU56 KRY53:KRY56 KIC53:KIC56 JYG53:JYG56 JOK53:JOK56 JEO53:JEO56 IUS53:IUS56 IKW53:IKW56 IBA53:IBA56 HRE53:HRE56 HHI53:HHI56 GXM53:GXM56 GNQ53:GNQ56 GDU53:GDU56 FTY53:FTY56 FKC53:FKC56 FAG53:FAG56 EQK53:EQK56 EGO53:EGO56 DWS53:DWS56 DMW53:DMW56 DDA53:DDA56 CTE53:CTE56 CJI53:CJI56 BZM53:BZM56 BPQ53:BPQ56 BFU53:BFU56 AVY53:AVY56 AMC53:AMC56 ACG53:ACG56 SK53:SK56 IO53:IO56 IO23:IO27 SK23:SK27 ACG23:ACG27 AMC23:AMC27 AVY23:AVY27 BFU23:BFU27 BPQ23:BPQ27 BZM23:BZM27 CJI23:CJI27 CTE23:CTE27 DDA23:DDA27 DMW23:DMW27 DWS23:DWS27 EGO23:EGO27 EQK23:EQK27 FAG23:FAG27 FKC23:FKC27 FTY23:FTY27 GDU23:GDU27 GNQ23:GNQ27 GXM23:GXM27 HHI23:HHI27 HRE23:HRE27 IBA23:IBA27 IKW23:IKW27 IUS23:IUS27 JEO23:JEO27 JOK23:JOK27 JYG23:JYG27 KIC23:KIC27 KRY23:KRY27 LBU23:LBU27 LLQ23:LLQ27 LVM23:LVM27 MFI23:MFI27 MPE23:MPE27 MZA23:MZA27 NIW23:NIW27 NSS23:NSS27 OCO23:OCO27 OMK23:OMK27 OWG23:OWG27 PGC23:PGC27 PPY23:PPY27 PZU23:PZU27 QJQ23:QJQ27 QTM23:QTM27 RDI23:RDI27 RNE23:RNE27 RXA23:RXA27 SGW23:SGW27 SQS23:SQS27 TAO23:TAO27 TKK23:TKK27 TUG23:TUG27 UEC23:UEC27 UNY23:UNY27 UXU23:UXU27 VHQ23:VHQ27 VRM23:VRM27 WBI23:WBI27 WLE23:WLE27 WVA23:WVA27 IO14:IO21 SK14:SK21 ACG14:ACG21 AMC14:AMC21 AVY14:AVY21 BFU14:BFU21 BPQ14:BPQ21 BZM14:BZM21 CJI14:CJI21 CTE14:CTE21 DDA14:DDA21 DMW14:DMW21 DWS14:DWS21 EGO14:EGO21 EQK14:EQK21 FAG14:FAG21 FKC14:FKC21 FTY14:FTY21 GDU14:GDU21 GNQ14:GNQ21 GXM14:GXM21 HHI14:HHI21 HRE14:HRE21 IBA14:IBA21 IKW14:IKW21 IUS14:IUS21 JEO14:JEO21 JOK14:JOK21 JYG14:JYG21 KIC14:KIC21 KRY14:KRY21 LBU14:LBU21 LLQ14:LLQ21 LVM14:LVM21 MFI14:MFI21 MPE14:MPE21 MZA14:MZA21 NIW14:NIW21 NSS14:NSS21 OCO14:OCO21 OMK14:OMK21 OWG14:OWG21 PGC14:PGC21 PPY14:PPY21 PZU14:PZU21 QJQ14:QJQ21 QTM14:QTM21 RDI14:RDI21 RNE14:RNE21 RXA14:RXA21 SGW14:SGW21 SQS14:SQS21 TAO14:TAO21 TKK14:TKK21 TUG14:TUG21 UEC14:UEC21 UNY14:UNY21 UXU14:UXU21 VHQ14:VHQ21 VRM14:VRM21 WBI14:WBI21 WLE14:WLE21 WVA14:WVA21 IO29:IO35 SK29:SK35 ACG29:ACG35 AMC29:AMC35 AVY29:AVY35 BFU29:BFU35 BPQ29:BPQ35 BZM29:BZM35 CJI29:CJI35 CTE29:CTE35 DDA29:DDA35 DMW29:DMW35 DWS29:DWS35 EGO29:EGO35 EQK29:EQK35 FAG29:FAG35 FKC29:FKC35 FTY29:FTY35 GDU29:GDU35 GNQ29:GNQ35 GXM29:GXM35 HHI29:HHI35 HRE29:HRE35 IBA29:IBA35 IKW29:IKW35 IUS29:IUS35 JEO29:JEO35 JOK29:JOK35 JYG29:JYG35 KIC29:KIC35 KRY29:KRY35 LBU29:LBU35 LLQ29:LLQ35 LVM29:LVM35 MFI29:MFI35 MPE29:MPE35 MZA29:MZA35 NIW29:NIW35 NSS29:NSS35 OCO29:OCO35 OMK29:OMK35 OWG29:OWG35 PGC29:PGC35 PPY29:PPY35 PZU29:PZU35 QJQ29:QJQ35 QTM29:QTM35 RDI29:RDI35 RNE29:RNE35 RXA29:RXA35 SGW29:SGW35 SQS29:SQS35 TAO29:TAO35 TKK29:TKK35 TUG29:TUG35 UEC29:UEC35 UNY29:UNY35 UXU29:UXU35 VHQ29:VHQ35 VRM29:VRM35 WBI29:WBI35 WLE29:WLE35 WVA29:WVA35 IO37:IO40 SK37:SK40 ACG37:ACG40 AMC37:AMC40 AVY37:AVY40 BFU37:BFU40 BPQ37:BPQ40 BZM37:BZM40 CJI37:CJI40 CTE37:CTE40 DDA37:DDA40 DMW37:DMW40 DWS37:DWS40 EGO37:EGO40 EQK37:EQK40 FAG37:FAG40 FKC37:FKC40 FTY37:FTY40 GDU37:GDU40 GNQ37:GNQ40 GXM37:GXM40 HHI37:HHI40 HRE37:HRE40 IBA37:IBA40 IKW37:IKW40 IUS37:IUS40 JEO37:JEO40 JOK37:JOK40 JYG37:JYG40 KIC37:KIC40 KRY37:KRY40 LBU37:LBU40 LLQ37:LLQ40 LVM37:LVM40 MFI37:MFI40 MPE37:MPE40 MZA37:MZA40 NIW37:NIW40 NSS37:NSS40 OCO37:OCO40 OMK37:OMK40 OWG37:OWG40 PGC37:PGC40 PPY37:PPY40 PZU37:PZU40 QJQ37:QJQ40 QTM37:QTM40 RDI37:RDI40 RNE37:RNE40 RXA37:RXA40 SGW37:SGW40 SQS37:SQS40 TAO37:TAO40 TKK37:TKK40 TUG37:TUG40 UEC37:UEC40 UNY37:UNY40 UXU37:UXU40 VHQ37:VHQ40 VRM37:VRM40 WBI37:WBI40 WLE37:WLE40 WVA37:WVA40 IO43:IO51 SK43:SK51 ACG43:ACG51 AMC43:AMC51 AVY43:AVY51 BFU43:BFU51 BPQ43:BPQ51 BZM43:BZM51 CJI43:CJI51 CTE43:CTE51 DDA43:DDA51 DMW43:DMW51 DWS43:DWS51 EGO43:EGO51 EQK43:EQK51 FAG43:FAG51 FKC43:FKC51 FTY43:FTY51 GDU43:GDU51 GNQ43:GNQ51 GXM43:GXM51 HHI43:HHI51 HRE43:HRE51 IBA43:IBA51 IKW43:IKW51 IUS43:IUS51 JEO43:JEO51 JOK43:JOK51 JYG43:JYG51 KIC43:KIC51 KRY43:KRY51 LBU43:LBU51 LLQ43:LLQ51 LVM43:LVM51 MFI43:MFI51 MPE43:MPE51 MZA43:MZA51 NIW43:NIW51 NSS43:NSS51 OCO43:OCO51 OMK43:OMK51 OWG43:OWG51 PGC43:PGC51 PPY43:PPY51 PZU43:PZU51 QJQ43:QJQ51 QTM43:QTM51 RDI43:RDI51 RNE43:RNE51 RXA43:RXA51 SGW43:SGW51 SQS43:SQS51 TAO43:TAO51 TKK43:TKK51 TUG43:TUG51 UEC43:UEC51 UNY43:UNY51 UXU43:UXU51 VHQ43:VHQ51 VRM43:VRM51 WBI43:WBI51 WLE43:WLE51 WVA43:WVA51 IO78:IO84 SK78:SK84 ACG78:ACG84 AMC78:AMC84 AVY78:AVY84 BFU78:BFU84 BPQ78:BPQ84 BZM78:BZM84 CJI78:CJI84 CTE78:CTE84 DDA78:DDA84 DMW78:DMW84 DWS78:DWS84 EGO78:EGO84 EQK78:EQK84 FAG78:FAG84 FKC78:FKC84 FTY78:FTY84 GDU78:GDU84 GNQ78:GNQ84 GXM78:GXM84 HHI78:HHI84 HRE78:HRE84 IBA78:IBA84 IKW78:IKW84 IUS78:IUS84 JEO78:JEO84 JOK78:JOK84 JYG78:JYG84 KIC78:KIC84 KRY78:KRY84 LBU78:LBU84 LLQ78:LLQ84 LVM78:LVM84 MFI78:MFI84 MPE78:MPE84 MZA78:MZA84 NIW78:NIW84 NSS78:NSS84 OCO78:OCO84 OMK78:OMK84 OWG78:OWG84 PGC78:PGC84 PPY78:PPY84 PZU78:PZU84 QJQ78:QJQ84 QTM78:QTM84 RDI78:RDI84 RNE78:RNE84 RXA78:RXA84 SGW78:SGW84 SQS78:SQS84 TAO78:TAO84 TKK78:TKK84 TUG78:TUG84 UEC78:UEC84 UNY78:UNY84 UXU78:UXU84 VHQ78:VHQ84 VRM78:VRM84 WBI78:WBI84 WLE78:WLE84 WVA78:WVA84 C65542:C65546 C131078:C131082 C196614:C196618 C262150:C262154 C327686:C327690 C393222:C393226 C458758:C458762 C524294:C524298 C589830:C589834 C655366:C655370 C720902:C720906 C786438:C786442 C851974:C851978 C917510:C917514 C983046:C983050 C65533:C65540 C131069:C131076 C196605:C196612 C262141:C262148 C327677:C327684 C393213:C393220 C458749:C458756 C524285:C524292 C589821:C589828 C655357:C655364 C720893:C720900 C786429:C786436 C851965:C851972 C917501:C917508 C983037:C983044 C65521:C65531 C131057:C131067 C196593:C196603 C262129:C262139 C327665:C327675 C393201:C393211 C458737:C458747 C524273:C524283 C589809:C589819 C655345:C655355 C720881:C720891 C786417:C786427 C851953:C851963 C917489:C917499 C983025:C983035 C65486:C65519 C131022:C131055 C196558:C196591 C262094:C262127 C327630:C327663 C393166:C393199 C458702:C458735 C524238:C524271 C589774:C589807 C655310:C655343 C720846:C720879 C786382:C786415 C851918:C851951 C917454:C917487 C982990:C983023 C65460:C65484 C130996:C131020 C196532:C196556 C262068:C262092 C327604:C327628 C393140:C393164 C458676:C458700 C524212:C524236 C589748:C589772 C655284:C655308 C720820:C720844 C786356:C786380 C851892:C851916 C917428:C917452 C982964:C982988 C65455:C65458 C130991:C130994 C196527:C196530 C262063:C262066 C327599:C327602 C393135:C393138 C458671:C458674 C524207:C524210 C589743:C589746 C655279:C655282 C720815:C720818 C786351:C786354 C851887:C851890 C917423:C917426 C982959:C982962 C65452:C65453 C130988:C130989 C196524:C196525 C262060:C262061 C327596:C327597 C393132:C393133 C458668:C458669 C524204:C524205 C589740:C589741 C655276:C655277 C720812:C720813 C786348:C786349 C851884:C851885 C917420:C917421 C982956:C982957 C65429:C65450 C130965:C130986 C196501:C196522 C262037:C262058 C327573:C327594 C393109:C393130 C458645:C458666 C524181:C524202 C589717:C589738 C655253:C655274 C720789:C720810 C786325:C786346 C851861:C851882 C917397:C917418 C982933:C982954 C65379:C65427 C130915:C130963 C196451:C196499 C261987:C262035 C327523:C327571 C393059:C393107 C458595:C458643 C524131:C524179 C589667:C589715 C655203:C655251 C720739:C720787 C786275:C786323 C851811:C851859 C917347:C917395 C982883:C982931 C65353:C65377 C130889:C130913 C196425:C196449 C261961:C261985 C327497:C327521 C393033:C393057 C458569:C458593 C524105:C524129 C589641:C589665 C655177:C655201 C720713:C720737 C786249:C786273 C851785:C851809 C917321:C917345 C982857:C982881 C65328:C65351 C130864:C130887 C196400:C196423 C261936:C261959 C327472:C327495 C393008:C393031 C458544:C458567 C524080:C524103 C589616:C589639 C655152:C655175 C720688:C720711 C786224:C786247 C851760:C851783 C917296:C917319 C982832:C982855 C65325:C65326 C130861:C130862 C196397:C196398 C261933:C261934 C327469:C327470 C393005:C393006 C458541:C458542 C524077:C524078 C589613:C589614 C655149:C655150 C720685:C720686 C786221:C786222 C851757:C851758 C917293:C917294 C982829:C982830 C65548:C65554 C131084:C131090 C196620:C196626 C262156:C262162 C327692:C327698 C393228:C393234 C458764:C458770 C524300:C524306 C589836:C589842 C655372:C655378 C720908:C720914 C786444:C786450 C851980:C851986 C917516:C917522 C983052:C983058 C65556:C65559 C131092:C131095 C196628:C196631 C262164:C262167 C327700:C327703 C393236:C393239 C458772:C458775 C524308:C524311 C589844:C589847 C655380:C655383 C720916:C720919 C786452:C786455 C851988:C851991 C917524:C917527 C983060:C983063 C65561:C65575 C131097:C131111 C196633:C196647 C262169:C262183 C327705:C327719 C393241:C393255 C458777:C458791 C524313:C524327 C589849:C589863 C655385:C655399 C720921:C720935 C786457:C786471 C851993:C852007 C917529:C917543 C983065:C983079 C65577:C65580 C131113:C131116 C196649:C196652 C262185:C262188 C327721:C327724 C393257:C393260 C458793:C458796 C524329:C524332 C589865:C589868 C655401:C655404 C720937:C720940 C786473:C786476 C852009:C852012 C917545:C917548 C983081:C983084 C65582 C131118 C196654 C262190 C327726 C393262 C458798 C524334 C589870 C655406 C720942 C786478 C852014 C917550 C983086 C65584:C65604 C131120:C131140 C196656:C196676 C262192:C262212 C327728:C327748 C393264:C393284 C458800:C458820 C524336:C524356 C589872:C589892 C655408:C655428 C720944:C720964 C786480:C786500 C852016:C852036 C917552:C917572 C983088:C983108 C65606:C65612 C131142:C131148 C196678:C196684 C262214:C262220 C327750:C327756 C393286:C393292 C458822:C458828 C524358:C524364 C589894:C589900 C655430:C655436 C720966:C720972 C786502:C786508 C852038:C852044 C917574:C917580 C983110:C983116 C65614:C65634 C131150:C131170 C196686:C196706 C262222:C262242 C327758:C327778 C393294:C393314 C458830:C458850 C524366:C524386 C589902:C589922 C655438:C655458 C720974:C720994 C786510:C786530 C852046:C852066 C917582:C917602 C983118:C983138 C86:C98 C60:C76 C58 C53:C56 C23:C27 C14:C21 C29:C35 C37:C40 C43:C51 C78:C84 C4:C12 IO4:IO12 SK4:SK12 ACG4:ACG12 AMC4:AMC12 AVY4:AVY12 BFU4:BFU12 BPQ4:BPQ12 BZM4:BZM12 CJI4:CJI12 CTE4:CTE12 DDA4:DDA12 DMW4:DMW12 DWS4:DWS12 EGO4:EGO12 EQK4:EQK12 FAG4:FAG12 FKC4:FKC12 FTY4:FTY12 GDU4:GDU12 GNQ4:GNQ12 GXM4:GXM12 HHI4:HHI12 HRE4:HRE12 IBA4:IBA12 IKW4:IKW12 IUS4:IUS12 JEO4:JEO12 JOK4:JOK12 JYG4:JYG12 KIC4:KIC12 KRY4:KRY12 LBU4:LBU12 LLQ4:LLQ12 LVM4:LVM12 MFI4:MFI12 MPE4:MPE12 MZA4:MZA12 NIW4:NIW12 NSS4:NSS12 OCO4:OCO12 OMK4:OMK12 OWG4:OWG12 PGC4:PGC12 PPY4:PPY12 PZU4:PZU12 QJQ4:QJQ12 QTM4:QTM12 RDI4:RDI12 RNE4:RNE12 RXA4:RXA12 SGW4:SGW12 SQS4:SQS12 TAO4:TAO12 TKK4:TKK12 TUG4:TUG12 UEC4:UEC12 UNY4:UNY12 UXU4:UXU12 VHQ4:VHQ12 VRM4:VRM12 WBI4:WBI12 WLE4:WLE12 WVA4:WVA12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3"/>
  <sheetViews>
    <sheetView workbookViewId="0">
      <pane xSplit="4" ySplit="2" topLeftCell="K12" activePane="bottomRight" state="frozen"/>
      <selection pane="topRight" activeCell="E1" sqref="E1"/>
      <selection pane="bottomLeft" activeCell="A3" sqref="A3"/>
      <selection pane="bottomRight" activeCell="E3" sqref="E3:E22"/>
    </sheetView>
  </sheetViews>
  <sheetFormatPr defaultRowHeight="12"/>
  <cols>
    <col min="1" max="1" width="14.25" style="50" customWidth="1"/>
    <col min="2" max="3" width="6.125" style="50" customWidth="1"/>
    <col min="4" max="4" width="8.375" style="50" customWidth="1"/>
    <col min="5" max="20" width="10" style="50" customWidth="1"/>
    <col min="21" max="21" width="15.125" style="50" customWidth="1"/>
    <col min="22" max="25" width="9" style="50"/>
    <col min="26" max="26" width="11.125" style="50" bestFit="1" customWidth="1"/>
    <col min="27" max="27" width="15.625" style="50" customWidth="1"/>
    <col min="28" max="16384" width="9" style="50"/>
  </cols>
  <sheetData>
    <row r="1" spans="1:27" ht="31.5" customHeight="1">
      <c r="A1" s="151" t="s">
        <v>136</v>
      </c>
      <c r="B1" s="151"/>
      <c r="C1" s="151"/>
      <c r="D1" s="151"/>
      <c r="E1" s="152"/>
      <c r="F1" s="152"/>
      <c r="G1" s="152"/>
      <c r="H1" s="152"/>
      <c r="I1" s="152"/>
      <c r="J1" s="152"/>
      <c r="K1" s="152"/>
      <c r="L1" s="152"/>
      <c r="M1" s="152"/>
      <c r="N1" s="152"/>
      <c r="O1" s="152"/>
      <c r="P1" s="152"/>
      <c r="Q1" s="152"/>
      <c r="R1" s="152"/>
      <c r="S1" s="152"/>
      <c r="T1" s="152"/>
      <c r="U1" s="152"/>
      <c r="V1" s="153"/>
      <c r="W1" s="153"/>
      <c r="X1" s="153"/>
      <c r="Y1" s="153"/>
      <c r="Z1" s="153"/>
      <c r="AA1" s="153"/>
    </row>
    <row r="2" spans="1:27" ht="39.950000000000003" customHeight="1">
      <c r="A2" s="154" t="s">
        <v>71</v>
      </c>
      <c r="B2" s="154"/>
      <c r="C2" s="69" t="s">
        <v>122</v>
      </c>
      <c r="D2" s="70" t="s">
        <v>96</v>
      </c>
      <c r="E2" s="51" t="s">
        <v>74</v>
      </c>
      <c r="F2" s="51" t="s">
        <v>123</v>
      </c>
      <c r="G2" s="85" t="s">
        <v>68</v>
      </c>
      <c r="H2" s="86" t="s">
        <v>72</v>
      </c>
      <c r="I2" s="53" t="s">
        <v>124</v>
      </c>
      <c r="J2" s="53" t="s">
        <v>125</v>
      </c>
      <c r="K2" s="53" t="s">
        <v>69</v>
      </c>
      <c r="L2" s="53" t="s">
        <v>126</v>
      </c>
      <c r="M2" s="53" t="s">
        <v>124</v>
      </c>
      <c r="N2" s="53" t="s">
        <v>47</v>
      </c>
      <c r="O2" s="53" t="s">
        <v>48</v>
      </c>
      <c r="P2" s="53" t="s">
        <v>126</v>
      </c>
      <c r="Q2" s="71" t="s">
        <v>127</v>
      </c>
      <c r="R2" s="54" t="s">
        <v>128</v>
      </c>
      <c r="S2" s="51" t="s">
        <v>73</v>
      </c>
      <c r="T2" s="53" t="s">
        <v>126</v>
      </c>
      <c r="U2" s="52" t="s">
        <v>132</v>
      </c>
      <c r="V2" s="52" t="s">
        <v>134</v>
      </c>
      <c r="W2" s="52" t="s">
        <v>135</v>
      </c>
      <c r="X2" s="52" t="s">
        <v>68</v>
      </c>
      <c r="Y2" s="52" t="s">
        <v>133</v>
      </c>
      <c r="Z2" s="90" t="s">
        <v>51</v>
      </c>
      <c r="AA2" s="112" t="s">
        <v>199</v>
      </c>
    </row>
    <row r="3" spans="1:27" ht="26.1" customHeight="1">
      <c r="A3" s="148" t="s">
        <v>77</v>
      </c>
      <c r="B3" s="148"/>
      <c r="C3" s="66" t="s">
        <v>129</v>
      </c>
      <c r="D3" s="55" t="s">
        <v>49</v>
      </c>
      <c r="E3" s="73">
        <v>2</v>
      </c>
      <c r="F3" s="73">
        <v>10</v>
      </c>
      <c r="G3" s="74">
        <v>74872</v>
      </c>
      <c r="H3" s="74">
        <f t="shared" ref="H3:H14" si="0">ROUND(G3*F3,2)</f>
        <v>748720</v>
      </c>
      <c r="I3" s="73">
        <v>2</v>
      </c>
      <c r="J3" s="73">
        <f>I3*210</f>
        <v>420</v>
      </c>
      <c r="K3" s="75">
        <f t="shared" ref="K3:K14" si="1">ROUND(J3*7*34.6,2)</f>
        <v>101724</v>
      </c>
      <c r="L3" s="82">
        <f t="shared" ref="L3:L14" si="2">ROUND(H3+K3,2)</f>
        <v>850444</v>
      </c>
      <c r="M3" s="72"/>
      <c r="N3" s="72"/>
      <c r="O3" s="72"/>
      <c r="P3" s="72"/>
      <c r="Q3" s="72"/>
      <c r="R3" s="72"/>
      <c r="S3" s="72"/>
      <c r="T3" s="72"/>
      <c r="U3" s="72">
        <f t="shared" ref="U3:U10" si="3">(L3+P3+T3)/4</f>
        <v>212611</v>
      </c>
      <c r="V3" s="73">
        <v>2</v>
      </c>
      <c r="W3" s="73">
        <v>10</v>
      </c>
      <c r="X3" s="74">
        <v>69750</v>
      </c>
      <c r="Y3" s="74">
        <f t="shared" ref="Y3:Y14" si="4">ROUND(X3*W3,2)</f>
        <v>697500</v>
      </c>
      <c r="Z3" s="72">
        <f t="shared" ref="Z3:Z6" si="5">U3+Y3</f>
        <v>910111</v>
      </c>
      <c r="AA3" s="111">
        <f t="shared" ref="AA3:AA6" si="6">ROUND(Z3*0.7,2)</f>
        <v>637077.69999999995</v>
      </c>
    </row>
    <row r="4" spans="1:27" ht="26.1" customHeight="1">
      <c r="A4" s="148" t="s">
        <v>78</v>
      </c>
      <c r="B4" s="148"/>
      <c r="C4" s="66" t="s">
        <v>129</v>
      </c>
      <c r="D4" s="55" t="s">
        <v>49</v>
      </c>
      <c r="E4" s="73">
        <v>2</v>
      </c>
      <c r="F4" s="73">
        <v>10</v>
      </c>
      <c r="G4" s="74">
        <v>74872</v>
      </c>
      <c r="H4" s="74">
        <f t="shared" si="0"/>
        <v>748720</v>
      </c>
      <c r="I4" s="73">
        <v>2</v>
      </c>
      <c r="J4" s="73">
        <f t="shared" ref="J4:J22" si="7">I4*210</f>
        <v>420</v>
      </c>
      <c r="K4" s="75">
        <f t="shared" si="1"/>
        <v>101724</v>
      </c>
      <c r="L4" s="82">
        <f t="shared" si="2"/>
        <v>850444</v>
      </c>
      <c r="M4" s="72"/>
      <c r="N4" s="72"/>
      <c r="O4" s="72"/>
      <c r="P4" s="72"/>
      <c r="Q4" s="72"/>
      <c r="R4" s="72"/>
      <c r="S4" s="72"/>
      <c r="T4" s="72"/>
      <c r="U4" s="72">
        <f t="shared" si="3"/>
        <v>212611</v>
      </c>
      <c r="V4" s="73">
        <v>2</v>
      </c>
      <c r="W4" s="73">
        <v>10</v>
      </c>
      <c r="X4" s="74">
        <v>69750</v>
      </c>
      <c r="Y4" s="74">
        <f t="shared" si="4"/>
        <v>697500</v>
      </c>
      <c r="Z4" s="72">
        <f t="shared" si="5"/>
        <v>910111</v>
      </c>
      <c r="AA4" s="111">
        <f t="shared" si="6"/>
        <v>637077.69999999995</v>
      </c>
    </row>
    <row r="5" spans="1:27" ht="26.1" customHeight="1">
      <c r="A5" s="148" t="s">
        <v>79</v>
      </c>
      <c r="B5" s="148"/>
      <c r="C5" s="66" t="s">
        <v>129</v>
      </c>
      <c r="D5" s="55" t="s">
        <v>49</v>
      </c>
      <c r="E5" s="73">
        <v>2</v>
      </c>
      <c r="F5" s="73">
        <v>10</v>
      </c>
      <c r="G5" s="74">
        <v>74872</v>
      </c>
      <c r="H5" s="74">
        <f t="shared" si="0"/>
        <v>748720</v>
      </c>
      <c r="I5" s="73">
        <v>2</v>
      </c>
      <c r="J5" s="73">
        <f t="shared" si="7"/>
        <v>420</v>
      </c>
      <c r="K5" s="75">
        <f t="shared" si="1"/>
        <v>101724</v>
      </c>
      <c r="L5" s="82">
        <f t="shared" si="2"/>
        <v>850444</v>
      </c>
      <c r="M5" s="72"/>
      <c r="N5" s="72"/>
      <c r="O5" s="72"/>
      <c r="P5" s="72"/>
      <c r="Q5" s="72"/>
      <c r="R5" s="72"/>
      <c r="S5" s="72"/>
      <c r="T5" s="72"/>
      <c r="U5" s="72">
        <f t="shared" si="3"/>
        <v>212611</v>
      </c>
      <c r="V5" s="73">
        <v>2</v>
      </c>
      <c r="W5" s="73">
        <v>10</v>
      </c>
      <c r="X5" s="74">
        <v>69750</v>
      </c>
      <c r="Y5" s="74">
        <f t="shared" si="4"/>
        <v>697500</v>
      </c>
      <c r="Z5" s="72">
        <f t="shared" si="5"/>
        <v>910111</v>
      </c>
      <c r="AA5" s="111">
        <f t="shared" si="6"/>
        <v>637077.69999999995</v>
      </c>
    </row>
    <row r="6" spans="1:27" ht="26.1" customHeight="1">
      <c r="A6" s="67" t="s">
        <v>80</v>
      </c>
      <c r="B6" s="66" t="s">
        <v>75</v>
      </c>
      <c r="C6" s="66" t="s">
        <v>129</v>
      </c>
      <c r="D6" s="55" t="s">
        <v>130</v>
      </c>
      <c r="E6" s="73">
        <v>1</v>
      </c>
      <c r="F6" s="73">
        <v>5</v>
      </c>
      <c r="G6" s="74">
        <v>74872</v>
      </c>
      <c r="H6" s="74">
        <f t="shared" si="0"/>
        <v>374360</v>
      </c>
      <c r="I6" s="73">
        <v>1</v>
      </c>
      <c r="J6" s="73">
        <f t="shared" si="7"/>
        <v>210</v>
      </c>
      <c r="K6" s="75">
        <f t="shared" si="1"/>
        <v>50862</v>
      </c>
      <c r="L6" s="82">
        <f t="shared" si="2"/>
        <v>425222</v>
      </c>
      <c r="M6" s="72"/>
      <c r="N6" s="72"/>
      <c r="O6" s="72"/>
      <c r="P6" s="72"/>
      <c r="Q6" s="72"/>
      <c r="R6" s="72"/>
      <c r="S6" s="72"/>
      <c r="T6" s="72"/>
      <c r="U6" s="72">
        <f t="shared" si="3"/>
        <v>106305.5</v>
      </c>
      <c r="V6" s="73">
        <v>1</v>
      </c>
      <c r="W6" s="73">
        <v>5</v>
      </c>
      <c r="X6" s="74">
        <v>69750</v>
      </c>
      <c r="Y6" s="74">
        <f t="shared" si="4"/>
        <v>348750</v>
      </c>
      <c r="Z6" s="72">
        <f t="shared" si="5"/>
        <v>455055.5</v>
      </c>
      <c r="AA6" s="111">
        <f t="shared" si="6"/>
        <v>318538.84999999998</v>
      </c>
    </row>
    <row r="7" spans="1:27" ht="26.1" customHeight="1">
      <c r="A7" s="67" t="s">
        <v>80</v>
      </c>
      <c r="B7" s="66" t="s">
        <v>76</v>
      </c>
      <c r="C7" s="66" t="s">
        <v>129</v>
      </c>
      <c r="D7" s="55" t="s">
        <v>130</v>
      </c>
      <c r="E7" s="73">
        <v>1</v>
      </c>
      <c r="F7" s="73">
        <v>5</v>
      </c>
      <c r="G7" s="74">
        <v>74872</v>
      </c>
      <c r="H7" s="74">
        <f t="shared" si="0"/>
        <v>374360</v>
      </c>
      <c r="I7" s="73">
        <v>1</v>
      </c>
      <c r="J7" s="73">
        <f t="shared" si="7"/>
        <v>210</v>
      </c>
      <c r="K7" s="75">
        <f t="shared" si="1"/>
        <v>50862</v>
      </c>
      <c r="L7" s="82">
        <f t="shared" si="2"/>
        <v>425222</v>
      </c>
      <c r="M7" s="72"/>
      <c r="N7" s="72"/>
      <c r="O7" s="72"/>
      <c r="P7" s="72"/>
      <c r="Q7" s="72"/>
      <c r="R7" s="72"/>
      <c r="S7" s="72"/>
      <c r="T7" s="72"/>
      <c r="U7" s="72">
        <f t="shared" si="3"/>
        <v>106305.5</v>
      </c>
      <c r="V7" s="73">
        <v>1</v>
      </c>
      <c r="W7" s="73">
        <v>5</v>
      </c>
      <c r="X7" s="74">
        <v>69750</v>
      </c>
      <c r="Y7" s="74">
        <f t="shared" si="4"/>
        <v>348750</v>
      </c>
      <c r="Z7" s="72">
        <f t="shared" ref="Z7:Z22" si="8">U7+Y7</f>
        <v>455055.5</v>
      </c>
      <c r="AA7" s="111">
        <f t="shared" ref="AA7:AA22" si="9">ROUND(Z7*0.7,2)</f>
        <v>318538.84999999998</v>
      </c>
    </row>
    <row r="8" spans="1:27" ht="26.1" customHeight="1">
      <c r="A8" s="67" t="s">
        <v>81</v>
      </c>
      <c r="B8" s="66" t="s">
        <v>75</v>
      </c>
      <c r="C8" s="66" t="s">
        <v>129</v>
      </c>
      <c r="D8" s="55" t="s">
        <v>130</v>
      </c>
      <c r="E8" s="73">
        <v>1</v>
      </c>
      <c r="F8" s="73">
        <v>5</v>
      </c>
      <c r="G8" s="74">
        <v>74872</v>
      </c>
      <c r="H8" s="74">
        <f t="shared" si="0"/>
        <v>374360</v>
      </c>
      <c r="I8" s="73">
        <v>1</v>
      </c>
      <c r="J8" s="73">
        <f t="shared" si="7"/>
        <v>210</v>
      </c>
      <c r="K8" s="75">
        <f t="shared" si="1"/>
        <v>50862</v>
      </c>
      <c r="L8" s="82">
        <f t="shared" si="2"/>
        <v>425222</v>
      </c>
      <c r="M8" s="72"/>
      <c r="N8" s="72"/>
      <c r="O8" s="72"/>
      <c r="P8" s="72"/>
      <c r="Q8" s="72"/>
      <c r="R8" s="72"/>
      <c r="S8" s="72"/>
      <c r="T8" s="72"/>
      <c r="U8" s="72">
        <f t="shared" si="3"/>
        <v>106305.5</v>
      </c>
      <c r="V8" s="73">
        <v>1</v>
      </c>
      <c r="W8" s="73">
        <v>5</v>
      </c>
      <c r="X8" s="74">
        <v>69750</v>
      </c>
      <c r="Y8" s="74">
        <f t="shared" si="4"/>
        <v>348750</v>
      </c>
      <c r="Z8" s="72">
        <f t="shared" si="8"/>
        <v>455055.5</v>
      </c>
      <c r="AA8" s="111">
        <f t="shared" si="9"/>
        <v>318538.84999999998</v>
      </c>
    </row>
    <row r="9" spans="1:27" ht="26.1" customHeight="1">
      <c r="A9" s="67" t="s">
        <v>81</v>
      </c>
      <c r="B9" s="66" t="s">
        <v>76</v>
      </c>
      <c r="C9" s="66" t="s">
        <v>129</v>
      </c>
      <c r="D9" s="55" t="s">
        <v>130</v>
      </c>
      <c r="E9" s="73">
        <v>1</v>
      </c>
      <c r="F9" s="73">
        <v>5</v>
      </c>
      <c r="G9" s="74">
        <v>74872</v>
      </c>
      <c r="H9" s="74">
        <f t="shared" si="0"/>
        <v>374360</v>
      </c>
      <c r="I9" s="73">
        <v>1</v>
      </c>
      <c r="J9" s="73">
        <f t="shared" si="7"/>
        <v>210</v>
      </c>
      <c r="K9" s="75">
        <f t="shared" si="1"/>
        <v>50862</v>
      </c>
      <c r="L9" s="82">
        <f t="shared" si="2"/>
        <v>425222</v>
      </c>
      <c r="M9" s="72"/>
      <c r="N9" s="72"/>
      <c r="O9" s="72"/>
      <c r="P9" s="72"/>
      <c r="Q9" s="72"/>
      <c r="R9" s="72"/>
      <c r="S9" s="72"/>
      <c r="T9" s="72"/>
      <c r="U9" s="72">
        <f t="shared" si="3"/>
        <v>106305.5</v>
      </c>
      <c r="V9" s="73">
        <v>1</v>
      </c>
      <c r="W9" s="73">
        <v>5</v>
      </c>
      <c r="X9" s="74">
        <v>69750</v>
      </c>
      <c r="Y9" s="74">
        <f t="shared" si="4"/>
        <v>348750</v>
      </c>
      <c r="Z9" s="72">
        <f t="shared" si="8"/>
        <v>455055.5</v>
      </c>
      <c r="AA9" s="111">
        <f t="shared" si="9"/>
        <v>318538.84999999998</v>
      </c>
    </row>
    <row r="10" spans="1:27" ht="26.1" customHeight="1">
      <c r="A10" s="148" t="s">
        <v>82</v>
      </c>
      <c r="B10" s="148"/>
      <c r="C10" s="66" t="s">
        <v>129</v>
      </c>
      <c r="D10" s="55" t="s">
        <v>130</v>
      </c>
      <c r="E10" s="73">
        <v>1</v>
      </c>
      <c r="F10" s="73">
        <v>5</v>
      </c>
      <c r="G10" s="74">
        <v>74872</v>
      </c>
      <c r="H10" s="74">
        <f t="shared" si="0"/>
        <v>374360</v>
      </c>
      <c r="I10" s="73">
        <v>1</v>
      </c>
      <c r="J10" s="73">
        <f t="shared" si="7"/>
        <v>210</v>
      </c>
      <c r="K10" s="75">
        <f t="shared" si="1"/>
        <v>50862</v>
      </c>
      <c r="L10" s="82">
        <f t="shared" si="2"/>
        <v>425222</v>
      </c>
      <c r="M10" s="72"/>
      <c r="N10" s="72"/>
      <c r="O10" s="72"/>
      <c r="P10" s="72"/>
      <c r="Q10" s="72"/>
      <c r="R10" s="72"/>
      <c r="S10" s="72"/>
      <c r="T10" s="72"/>
      <c r="U10" s="72">
        <f t="shared" si="3"/>
        <v>106305.5</v>
      </c>
      <c r="V10" s="73">
        <v>1</v>
      </c>
      <c r="W10" s="73">
        <v>5</v>
      </c>
      <c r="X10" s="74">
        <v>69750</v>
      </c>
      <c r="Y10" s="74">
        <f t="shared" si="4"/>
        <v>348750</v>
      </c>
      <c r="Z10" s="72">
        <f t="shared" si="8"/>
        <v>455055.5</v>
      </c>
      <c r="AA10" s="111">
        <f t="shared" si="9"/>
        <v>318538.84999999998</v>
      </c>
    </row>
    <row r="11" spans="1:27" ht="26.1" customHeight="1">
      <c r="A11" s="67" t="s">
        <v>83</v>
      </c>
      <c r="B11" s="66" t="s">
        <v>84</v>
      </c>
      <c r="C11" s="66" t="s">
        <v>129</v>
      </c>
      <c r="D11" s="55" t="s">
        <v>130</v>
      </c>
      <c r="E11" s="73">
        <v>1</v>
      </c>
      <c r="F11" s="73">
        <v>5</v>
      </c>
      <c r="G11" s="74">
        <v>74872</v>
      </c>
      <c r="H11" s="74">
        <f t="shared" si="0"/>
        <v>374360</v>
      </c>
      <c r="I11" s="73">
        <v>1</v>
      </c>
      <c r="J11" s="73">
        <f t="shared" si="7"/>
        <v>210</v>
      </c>
      <c r="K11" s="75">
        <f t="shared" si="1"/>
        <v>50862</v>
      </c>
      <c r="L11" s="82">
        <f t="shared" si="2"/>
        <v>425222</v>
      </c>
      <c r="M11" s="76">
        <v>1</v>
      </c>
      <c r="N11" s="76">
        <f t="shared" ref="N11:N12" si="10">M11*45</f>
        <v>45</v>
      </c>
      <c r="O11" s="76">
        <v>7</v>
      </c>
      <c r="P11" s="77">
        <f t="shared" ref="P11:P12" si="11">ROUND(M11*N11*O11*34.6,2)</f>
        <v>10899</v>
      </c>
      <c r="Q11" s="72"/>
      <c r="R11" s="72"/>
      <c r="S11" s="72"/>
      <c r="T11" s="72"/>
      <c r="U11" s="72">
        <f t="shared" ref="U11:U22" si="12">(L11+P11+T11)/4</f>
        <v>109030.25</v>
      </c>
      <c r="V11" s="73">
        <v>1</v>
      </c>
      <c r="W11" s="73">
        <v>5</v>
      </c>
      <c r="X11" s="74">
        <v>69750</v>
      </c>
      <c r="Y11" s="74">
        <f t="shared" si="4"/>
        <v>348750</v>
      </c>
      <c r="Z11" s="72">
        <f t="shared" si="8"/>
        <v>457780.25</v>
      </c>
      <c r="AA11" s="111">
        <f t="shared" si="9"/>
        <v>320446.18</v>
      </c>
    </row>
    <row r="12" spans="1:27" ht="26.1" customHeight="1">
      <c r="A12" s="67" t="s">
        <v>83</v>
      </c>
      <c r="B12" s="66" t="s">
        <v>85</v>
      </c>
      <c r="C12" s="66" t="s">
        <v>129</v>
      </c>
      <c r="D12" s="55" t="s">
        <v>130</v>
      </c>
      <c r="E12" s="73">
        <v>1</v>
      </c>
      <c r="F12" s="73">
        <v>5</v>
      </c>
      <c r="G12" s="74">
        <v>74872</v>
      </c>
      <c r="H12" s="74">
        <f t="shared" si="0"/>
        <v>374360</v>
      </c>
      <c r="I12" s="73">
        <v>1</v>
      </c>
      <c r="J12" s="73">
        <f t="shared" si="7"/>
        <v>210</v>
      </c>
      <c r="K12" s="75">
        <f t="shared" si="1"/>
        <v>50862</v>
      </c>
      <c r="L12" s="82">
        <f t="shared" si="2"/>
        <v>425222</v>
      </c>
      <c r="M12" s="76">
        <v>1</v>
      </c>
      <c r="N12" s="76">
        <f t="shared" si="10"/>
        <v>45</v>
      </c>
      <c r="O12" s="76">
        <v>7</v>
      </c>
      <c r="P12" s="77">
        <f t="shared" si="11"/>
        <v>10899</v>
      </c>
      <c r="Q12" s="72"/>
      <c r="R12" s="72"/>
      <c r="S12" s="72"/>
      <c r="T12" s="72"/>
      <c r="U12" s="72">
        <f t="shared" si="12"/>
        <v>109030.25</v>
      </c>
      <c r="V12" s="73">
        <v>1</v>
      </c>
      <c r="W12" s="73">
        <v>5</v>
      </c>
      <c r="X12" s="74">
        <v>69750</v>
      </c>
      <c r="Y12" s="74">
        <f t="shared" si="4"/>
        <v>348750</v>
      </c>
      <c r="Z12" s="72">
        <f t="shared" si="8"/>
        <v>457780.25</v>
      </c>
      <c r="AA12" s="111">
        <f t="shared" si="9"/>
        <v>320446.18</v>
      </c>
    </row>
    <row r="13" spans="1:27" ht="26.1" customHeight="1">
      <c r="A13" s="148" t="s">
        <v>86</v>
      </c>
      <c r="B13" s="148"/>
      <c r="C13" s="66" t="s">
        <v>131</v>
      </c>
      <c r="D13" s="55" t="s">
        <v>70</v>
      </c>
      <c r="E13" s="73">
        <v>1</v>
      </c>
      <c r="F13" s="73">
        <v>7</v>
      </c>
      <c r="G13" s="78">
        <v>74872</v>
      </c>
      <c r="H13" s="78">
        <f t="shared" si="0"/>
        <v>524104</v>
      </c>
      <c r="I13" s="73">
        <v>1</v>
      </c>
      <c r="J13" s="73">
        <f t="shared" si="7"/>
        <v>210</v>
      </c>
      <c r="K13" s="79">
        <f t="shared" si="1"/>
        <v>50862</v>
      </c>
      <c r="L13" s="79">
        <f t="shared" si="2"/>
        <v>574966</v>
      </c>
      <c r="M13" s="72"/>
      <c r="N13" s="72"/>
      <c r="O13" s="72"/>
      <c r="P13" s="72"/>
      <c r="Q13" s="72"/>
      <c r="R13" s="72"/>
      <c r="S13" s="72"/>
      <c r="T13" s="72"/>
      <c r="U13" s="72">
        <f t="shared" si="12"/>
        <v>143741.5</v>
      </c>
      <c r="V13" s="73">
        <v>1</v>
      </c>
      <c r="W13" s="73">
        <v>7</v>
      </c>
      <c r="X13" s="78">
        <v>69750</v>
      </c>
      <c r="Y13" s="78">
        <f t="shared" si="4"/>
        <v>488250</v>
      </c>
      <c r="Z13" s="72">
        <f t="shared" si="8"/>
        <v>631991.5</v>
      </c>
      <c r="AA13" s="111">
        <f t="shared" si="9"/>
        <v>442394.05</v>
      </c>
    </row>
    <row r="14" spans="1:27" ht="26.1" customHeight="1">
      <c r="A14" s="148" t="s">
        <v>87</v>
      </c>
      <c r="B14" s="148"/>
      <c r="C14" s="66" t="s">
        <v>131</v>
      </c>
      <c r="D14" s="55" t="s">
        <v>70</v>
      </c>
      <c r="E14" s="73">
        <v>1</v>
      </c>
      <c r="F14" s="73">
        <v>5</v>
      </c>
      <c r="G14" s="78">
        <v>74872</v>
      </c>
      <c r="H14" s="78">
        <f t="shared" si="0"/>
        <v>374360</v>
      </c>
      <c r="I14" s="73">
        <v>1</v>
      </c>
      <c r="J14" s="73">
        <f t="shared" si="7"/>
        <v>210</v>
      </c>
      <c r="K14" s="79">
        <f t="shared" si="1"/>
        <v>50862</v>
      </c>
      <c r="L14" s="79">
        <f t="shared" si="2"/>
        <v>425222</v>
      </c>
      <c r="M14" s="72"/>
      <c r="N14" s="72"/>
      <c r="O14" s="72"/>
      <c r="P14" s="72"/>
      <c r="Q14" s="72"/>
      <c r="R14" s="72"/>
      <c r="S14" s="72"/>
      <c r="T14" s="72"/>
      <c r="U14" s="72">
        <f t="shared" si="12"/>
        <v>106305.5</v>
      </c>
      <c r="V14" s="73">
        <v>1</v>
      </c>
      <c r="W14" s="73">
        <v>5</v>
      </c>
      <c r="X14" s="78">
        <v>69750</v>
      </c>
      <c r="Y14" s="78">
        <f t="shared" si="4"/>
        <v>348750</v>
      </c>
      <c r="Z14" s="72">
        <f t="shared" si="8"/>
        <v>455055.5</v>
      </c>
      <c r="AA14" s="111">
        <f t="shared" si="9"/>
        <v>318538.84999999998</v>
      </c>
    </row>
    <row r="15" spans="1:27" ht="26.1" customHeight="1">
      <c r="A15" s="148" t="s">
        <v>88</v>
      </c>
      <c r="B15" s="148"/>
      <c r="C15" s="66" t="s">
        <v>131</v>
      </c>
      <c r="D15" s="55" t="s">
        <v>130</v>
      </c>
      <c r="E15" s="80">
        <v>1</v>
      </c>
      <c r="F15" s="80">
        <v>1</v>
      </c>
      <c r="G15" s="89">
        <v>74872</v>
      </c>
      <c r="H15" s="88">
        <f t="shared" ref="H15:H22" si="13">ROUND((G15*F15),2)</f>
        <v>74872</v>
      </c>
      <c r="I15" s="80">
        <v>1</v>
      </c>
      <c r="J15" s="80">
        <f t="shared" si="7"/>
        <v>210</v>
      </c>
      <c r="K15" s="81">
        <f t="shared" ref="K15:K22" si="14">ROUND((J15*2*34.6),2)</f>
        <v>14532</v>
      </c>
      <c r="L15" s="81">
        <f t="shared" ref="L15:L22" si="15">ROUND((H15+K15),2)</f>
        <v>89404</v>
      </c>
      <c r="M15" s="72"/>
      <c r="N15" s="72"/>
      <c r="O15" s="72"/>
      <c r="P15" s="72"/>
      <c r="Q15" s="72"/>
      <c r="R15" s="72"/>
      <c r="S15" s="72"/>
      <c r="T15" s="72"/>
      <c r="U15" s="72">
        <f t="shared" si="12"/>
        <v>22351</v>
      </c>
      <c r="V15" s="80">
        <v>1</v>
      </c>
      <c r="W15" s="80">
        <v>1</v>
      </c>
      <c r="X15" s="89">
        <v>69750</v>
      </c>
      <c r="Y15" s="88">
        <f>ROUND((X15*W15),2)</f>
        <v>69750</v>
      </c>
      <c r="Z15" s="72">
        <f t="shared" si="8"/>
        <v>92101</v>
      </c>
      <c r="AA15" s="111">
        <f t="shared" si="9"/>
        <v>64470.7</v>
      </c>
    </row>
    <row r="16" spans="1:27" ht="26.1" customHeight="1">
      <c r="A16" s="148" t="s">
        <v>89</v>
      </c>
      <c r="B16" s="148"/>
      <c r="C16" s="66" t="s">
        <v>131</v>
      </c>
      <c r="D16" s="55" t="s">
        <v>130</v>
      </c>
      <c r="E16" s="83">
        <v>1</v>
      </c>
      <c r="F16" s="80">
        <v>2</v>
      </c>
      <c r="G16" s="89">
        <v>74872</v>
      </c>
      <c r="H16" s="88">
        <f t="shared" si="13"/>
        <v>149744</v>
      </c>
      <c r="I16" s="83">
        <v>2</v>
      </c>
      <c r="J16" s="83">
        <f t="shared" si="7"/>
        <v>420</v>
      </c>
      <c r="K16" s="81">
        <f t="shared" si="14"/>
        <v>29064</v>
      </c>
      <c r="L16" s="84">
        <f t="shared" si="15"/>
        <v>178808</v>
      </c>
      <c r="M16" s="72"/>
      <c r="N16" s="72"/>
      <c r="O16" s="72"/>
      <c r="P16" s="72"/>
      <c r="Q16" s="72"/>
      <c r="R16" s="72"/>
      <c r="S16" s="72"/>
      <c r="T16" s="72"/>
      <c r="U16" s="72">
        <f t="shared" si="12"/>
        <v>44702</v>
      </c>
      <c r="V16" s="83"/>
      <c r="W16" s="80"/>
      <c r="X16" s="89"/>
      <c r="Y16" s="88"/>
      <c r="Z16" s="72">
        <f t="shared" si="8"/>
        <v>44702</v>
      </c>
      <c r="AA16" s="111">
        <f t="shared" si="9"/>
        <v>31291.4</v>
      </c>
    </row>
    <row r="17" spans="1:27" ht="26.1" customHeight="1">
      <c r="A17" s="148" t="s">
        <v>90</v>
      </c>
      <c r="B17" s="148"/>
      <c r="C17" s="66" t="s">
        <v>131</v>
      </c>
      <c r="D17" s="55" t="s">
        <v>130</v>
      </c>
      <c r="E17" s="83">
        <v>1</v>
      </c>
      <c r="F17" s="80">
        <v>2</v>
      </c>
      <c r="G17" s="89">
        <v>74872</v>
      </c>
      <c r="H17" s="88">
        <f t="shared" si="13"/>
        <v>149744</v>
      </c>
      <c r="I17" s="83">
        <v>2</v>
      </c>
      <c r="J17" s="83">
        <f t="shared" si="7"/>
        <v>420</v>
      </c>
      <c r="K17" s="81">
        <f t="shared" si="14"/>
        <v>29064</v>
      </c>
      <c r="L17" s="84">
        <f t="shared" si="15"/>
        <v>178808</v>
      </c>
      <c r="M17" s="72"/>
      <c r="N17" s="72"/>
      <c r="O17" s="72"/>
      <c r="P17" s="72"/>
      <c r="Q17" s="72"/>
      <c r="R17" s="72"/>
      <c r="S17" s="72"/>
      <c r="T17" s="72"/>
      <c r="U17" s="72">
        <f t="shared" si="12"/>
        <v>44702</v>
      </c>
      <c r="V17" s="83">
        <v>1</v>
      </c>
      <c r="W17" s="80">
        <v>2</v>
      </c>
      <c r="X17" s="89">
        <v>69750</v>
      </c>
      <c r="Y17" s="88">
        <f t="shared" ref="Y17:Y22" si="16">ROUND((X17*W17),2)</f>
        <v>139500</v>
      </c>
      <c r="Z17" s="72">
        <f t="shared" si="8"/>
        <v>184202</v>
      </c>
      <c r="AA17" s="111">
        <f t="shared" si="9"/>
        <v>128941.4</v>
      </c>
    </row>
    <row r="18" spans="1:27" ht="26.1" customHeight="1">
      <c r="A18" s="148" t="s">
        <v>91</v>
      </c>
      <c r="B18" s="148"/>
      <c r="C18" s="66" t="s">
        <v>131</v>
      </c>
      <c r="D18" s="55" t="s">
        <v>130</v>
      </c>
      <c r="E18" s="83">
        <v>1</v>
      </c>
      <c r="F18" s="80">
        <v>2</v>
      </c>
      <c r="G18" s="89">
        <v>74872</v>
      </c>
      <c r="H18" s="88">
        <f t="shared" si="13"/>
        <v>149744</v>
      </c>
      <c r="I18" s="83">
        <v>2</v>
      </c>
      <c r="J18" s="83">
        <f t="shared" si="7"/>
        <v>420</v>
      </c>
      <c r="K18" s="81">
        <f t="shared" si="14"/>
        <v>29064</v>
      </c>
      <c r="L18" s="84">
        <f t="shared" si="15"/>
        <v>178808</v>
      </c>
      <c r="M18" s="72"/>
      <c r="N18" s="72"/>
      <c r="O18" s="72"/>
      <c r="P18" s="72"/>
      <c r="Q18" s="72"/>
      <c r="R18" s="72"/>
      <c r="S18" s="72"/>
      <c r="T18" s="72"/>
      <c r="U18" s="72">
        <f t="shared" si="12"/>
        <v>44702</v>
      </c>
      <c r="V18" s="83">
        <v>1</v>
      </c>
      <c r="W18" s="80">
        <v>2</v>
      </c>
      <c r="X18" s="89">
        <v>69750</v>
      </c>
      <c r="Y18" s="88">
        <f t="shared" si="16"/>
        <v>139500</v>
      </c>
      <c r="Z18" s="72">
        <f t="shared" si="8"/>
        <v>184202</v>
      </c>
      <c r="AA18" s="111">
        <f t="shared" si="9"/>
        <v>128941.4</v>
      </c>
    </row>
    <row r="19" spans="1:27" ht="26.1" customHeight="1">
      <c r="A19" s="148" t="s">
        <v>92</v>
      </c>
      <c r="B19" s="148"/>
      <c r="C19" s="66" t="s">
        <v>131</v>
      </c>
      <c r="D19" s="55" t="s">
        <v>130</v>
      </c>
      <c r="E19" s="83">
        <v>1</v>
      </c>
      <c r="F19" s="80">
        <v>2</v>
      </c>
      <c r="G19" s="89">
        <v>74872</v>
      </c>
      <c r="H19" s="88">
        <f t="shared" si="13"/>
        <v>149744</v>
      </c>
      <c r="I19" s="83">
        <v>2</v>
      </c>
      <c r="J19" s="83">
        <f t="shared" si="7"/>
        <v>420</v>
      </c>
      <c r="K19" s="81">
        <f t="shared" si="14"/>
        <v>29064</v>
      </c>
      <c r="L19" s="84">
        <f t="shared" si="15"/>
        <v>178808</v>
      </c>
      <c r="M19" s="72"/>
      <c r="N19" s="72"/>
      <c r="O19" s="72"/>
      <c r="P19" s="72"/>
      <c r="Q19" s="72"/>
      <c r="R19" s="72"/>
      <c r="S19" s="72"/>
      <c r="T19" s="72"/>
      <c r="U19" s="72">
        <f t="shared" si="12"/>
        <v>44702</v>
      </c>
      <c r="V19" s="83">
        <v>1</v>
      </c>
      <c r="W19" s="80">
        <v>2</v>
      </c>
      <c r="X19" s="89">
        <v>69750</v>
      </c>
      <c r="Y19" s="88">
        <f t="shared" si="16"/>
        <v>139500</v>
      </c>
      <c r="Z19" s="72">
        <f t="shared" si="8"/>
        <v>184202</v>
      </c>
      <c r="AA19" s="111">
        <f t="shared" si="9"/>
        <v>128941.4</v>
      </c>
    </row>
    <row r="20" spans="1:27" ht="26.1" customHeight="1">
      <c r="A20" s="148" t="s">
        <v>93</v>
      </c>
      <c r="B20" s="148"/>
      <c r="C20" s="66" t="s">
        <v>131</v>
      </c>
      <c r="D20" s="55" t="s">
        <v>43</v>
      </c>
      <c r="E20" s="80">
        <v>1</v>
      </c>
      <c r="F20" s="80">
        <v>1</v>
      </c>
      <c r="G20" s="87">
        <v>74872</v>
      </c>
      <c r="H20" s="88">
        <f t="shared" si="13"/>
        <v>74872</v>
      </c>
      <c r="I20" s="80">
        <v>1</v>
      </c>
      <c r="J20" s="80">
        <f t="shared" si="7"/>
        <v>210</v>
      </c>
      <c r="K20" s="81">
        <f t="shared" si="14"/>
        <v>14532</v>
      </c>
      <c r="L20" s="81">
        <f t="shared" si="15"/>
        <v>89404</v>
      </c>
      <c r="M20" s="72"/>
      <c r="N20" s="72"/>
      <c r="O20" s="72"/>
      <c r="P20" s="72"/>
      <c r="Q20" s="72"/>
      <c r="R20" s="72"/>
      <c r="S20" s="72"/>
      <c r="T20" s="72"/>
      <c r="U20" s="72">
        <f t="shared" si="12"/>
        <v>22351</v>
      </c>
      <c r="V20" s="80">
        <v>1</v>
      </c>
      <c r="W20" s="80">
        <v>1</v>
      </c>
      <c r="X20" s="87">
        <v>69750</v>
      </c>
      <c r="Y20" s="88">
        <f t="shared" si="16"/>
        <v>69750</v>
      </c>
      <c r="Z20" s="72">
        <f t="shared" si="8"/>
        <v>92101</v>
      </c>
      <c r="AA20" s="111">
        <f t="shared" si="9"/>
        <v>64470.7</v>
      </c>
    </row>
    <row r="21" spans="1:27" ht="26.1" customHeight="1">
      <c r="A21" s="148" t="s">
        <v>94</v>
      </c>
      <c r="B21" s="148"/>
      <c r="C21" s="66" t="s">
        <v>131</v>
      </c>
      <c r="D21" s="55" t="s">
        <v>43</v>
      </c>
      <c r="E21" s="80">
        <v>1</v>
      </c>
      <c r="F21" s="80">
        <v>1</v>
      </c>
      <c r="G21" s="87">
        <v>74872</v>
      </c>
      <c r="H21" s="88">
        <f t="shared" si="13"/>
        <v>74872</v>
      </c>
      <c r="I21" s="80">
        <v>1</v>
      </c>
      <c r="J21" s="80">
        <f t="shared" si="7"/>
        <v>210</v>
      </c>
      <c r="K21" s="81">
        <f t="shared" si="14"/>
        <v>14532</v>
      </c>
      <c r="L21" s="81">
        <f t="shared" si="15"/>
        <v>89404</v>
      </c>
      <c r="M21" s="72"/>
      <c r="N21" s="72"/>
      <c r="O21" s="72"/>
      <c r="P21" s="72"/>
      <c r="Q21" s="72"/>
      <c r="R21" s="72"/>
      <c r="S21" s="72"/>
      <c r="T21" s="72"/>
      <c r="U21" s="72">
        <f t="shared" si="12"/>
        <v>22351</v>
      </c>
      <c r="V21" s="80">
        <v>1</v>
      </c>
      <c r="W21" s="80">
        <v>1</v>
      </c>
      <c r="X21" s="87">
        <v>69750</v>
      </c>
      <c r="Y21" s="88">
        <f t="shared" si="16"/>
        <v>69750</v>
      </c>
      <c r="Z21" s="72">
        <f t="shared" si="8"/>
        <v>92101</v>
      </c>
      <c r="AA21" s="111">
        <f t="shared" si="9"/>
        <v>64470.7</v>
      </c>
    </row>
    <row r="22" spans="1:27" ht="26.1" customHeight="1">
      <c r="A22" s="148" t="s">
        <v>95</v>
      </c>
      <c r="B22" s="148"/>
      <c r="C22" s="66" t="s">
        <v>131</v>
      </c>
      <c r="D22" s="55" t="s">
        <v>43</v>
      </c>
      <c r="E22" s="80">
        <v>1</v>
      </c>
      <c r="F22" s="80">
        <v>1</v>
      </c>
      <c r="G22" s="87">
        <v>74872</v>
      </c>
      <c r="H22" s="88">
        <f t="shared" si="13"/>
        <v>74872</v>
      </c>
      <c r="I22" s="80">
        <v>1</v>
      </c>
      <c r="J22" s="80">
        <f t="shared" si="7"/>
        <v>210</v>
      </c>
      <c r="K22" s="81">
        <f t="shared" si="14"/>
        <v>14532</v>
      </c>
      <c r="L22" s="81">
        <f t="shared" si="15"/>
        <v>89404</v>
      </c>
      <c r="M22" s="72"/>
      <c r="N22" s="72"/>
      <c r="O22" s="72"/>
      <c r="P22" s="72"/>
      <c r="Q22" s="72"/>
      <c r="R22" s="72"/>
      <c r="S22" s="72"/>
      <c r="T22" s="72"/>
      <c r="U22" s="72">
        <f t="shared" si="12"/>
        <v>22351</v>
      </c>
      <c r="V22" s="80">
        <v>1</v>
      </c>
      <c r="W22" s="80">
        <v>1</v>
      </c>
      <c r="X22" s="87">
        <v>69750</v>
      </c>
      <c r="Y22" s="88">
        <f t="shared" si="16"/>
        <v>69750</v>
      </c>
      <c r="Z22" s="72">
        <f t="shared" si="8"/>
        <v>92101</v>
      </c>
      <c r="AA22" s="111">
        <f t="shared" si="9"/>
        <v>64470.7</v>
      </c>
    </row>
    <row r="23" spans="1:27" s="56" customFormat="1" ht="26.1" customHeight="1">
      <c r="A23" s="149" t="s">
        <v>41</v>
      </c>
      <c r="B23" s="150"/>
      <c r="C23" s="150"/>
      <c r="D23" s="150"/>
      <c r="E23" s="68">
        <f t="shared" ref="E23:AA23" si="17">SUM(E3:E22)</f>
        <v>23</v>
      </c>
      <c r="F23" s="68">
        <f t="shared" si="17"/>
        <v>89</v>
      </c>
      <c r="G23" s="68">
        <f t="shared" si="17"/>
        <v>1497440</v>
      </c>
      <c r="H23" s="68">
        <f t="shared" si="17"/>
        <v>6663608</v>
      </c>
      <c r="I23" s="68">
        <f t="shared" si="17"/>
        <v>27</v>
      </c>
      <c r="J23" s="68">
        <f t="shared" si="17"/>
        <v>5670</v>
      </c>
      <c r="K23" s="68">
        <f t="shared" si="17"/>
        <v>937314</v>
      </c>
      <c r="L23" s="68">
        <f t="shared" si="17"/>
        <v>7600922</v>
      </c>
      <c r="M23" s="68">
        <f t="shared" si="17"/>
        <v>2</v>
      </c>
      <c r="N23" s="68">
        <f t="shared" si="17"/>
        <v>90</v>
      </c>
      <c r="O23" s="68">
        <f t="shared" si="17"/>
        <v>14</v>
      </c>
      <c r="P23" s="68">
        <f t="shared" si="17"/>
        <v>21798</v>
      </c>
      <c r="Q23" s="68">
        <f t="shared" si="17"/>
        <v>0</v>
      </c>
      <c r="R23" s="68">
        <f t="shared" si="17"/>
        <v>0</v>
      </c>
      <c r="S23" s="68">
        <f t="shared" si="17"/>
        <v>0</v>
      </c>
      <c r="T23" s="68">
        <f t="shared" si="17"/>
        <v>0</v>
      </c>
      <c r="U23" s="68">
        <f t="shared" si="17"/>
        <v>1905680</v>
      </c>
      <c r="V23" s="68">
        <f t="shared" si="17"/>
        <v>22</v>
      </c>
      <c r="W23" s="68">
        <f t="shared" si="17"/>
        <v>87</v>
      </c>
      <c r="X23" s="68">
        <f t="shared" si="17"/>
        <v>1325250</v>
      </c>
      <c r="Y23" s="68">
        <f t="shared" si="17"/>
        <v>6068250</v>
      </c>
      <c r="Z23" s="68">
        <f t="shared" si="17"/>
        <v>7973930</v>
      </c>
      <c r="AA23" s="100">
        <f t="shared" si="17"/>
        <v>5581751.0100000026</v>
      </c>
    </row>
  </sheetData>
  <autoFilter ref="A2:R23">
    <filterColumn colId="0" showButton="0"/>
  </autoFilter>
  <mergeCells count="17">
    <mergeCell ref="A2:B2"/>
    <mergeCell ref="A5:B5"/>
    <mergeCell ref="A10:B10"/>
    <mergeCell ref="A22:B22"/>
    <mergeCell ref="A23:D23"/>
    <mergeCell ref="A1:AA1"/>
    <mergeCell ref="A21:B21"/>
    <mergeCell ref="A14:B14"/>
    <mergeCell ref="A15:B15"/>
    <mergeCell ref="A16:B16"/>
    <mergeCell ref="A17:B17"/>
    <mergeCell ref="A18:B18"/>
    <mergeCell ref="A19:B19"/>
    <mergeCell ref="A3:B3"/>
    <mergeCell ref="A4:B4"/>
    <mergeCell ref="A13:B13"/>
    <mergeCell ref="A20:B20"/>
  </mergeCells>
  <phoneticPr fontId="3" type="noConversion"/>
  <printOptions horizontalCentered="1"/>
  <pageMargins left="0.70866141732283472" right="0.70866141732283472" top="0.74803149606299213" bottom="0.74803149606299213" header="0.31496062992125984" footer="0.31496062992125984"/>
  <pageSetup paperSize="8" scale="70" orientation="landscape" r:id="rId1"/>
  <headerFooter>
    <oddFooter>第 &amp;P 页，共 &amp;N 页</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A16" sqref="A16:XFD171"/>
    </sheetView>
  </sheetViews>
  <sheetFormatPr defaultRowHeight="13.5"/>
  <cols>
    <col min="1" max="1" width="9" style="25"/>
    <col min="2" max="2" width="23.5" style="25" customWidth="1"/>
    <col min="3" max="16384" width="9" style="25"/>
  </cols>
  <sheetData>
    <row r="1" spans="1:12" ht="39" customHeight="1">
      <c r="A1" s="155" t="s">
        <v>147</v>
      </c>
      <c r="B1" s="155"/>
      <c r="C1" s="155"/>
      <c r="D1" s="155"/>
      <c r="E1" s="155"/>
      <c r="F1" s="155"/>
      <c r="G1" s="155"/>
      <c r="H1" s="155"/>
      <c r="I1" s="155"/>
      <c r="J1" s="155"/>
      <c r="K1" s="155"/>
      <c r="L1" s="155"/>
    </row>
    <row r="2" spans="1:12" ht="66">
      <c r="A2" s="91" t="s">
        <v>0</v>
      </c>
      <c r="B2" s="91" t="s">
        <v>1</v>
      </c>
      <c r="C2" s="91" t="s">
        <v>159</v>
      </c>
      <c r="D2" s="91" t="s">
        <v>160</v>
      </c>
      <c r="E2" s="91" t="s">
        <v>161</v>
      </c>
      <c r="F2" s="91" t="s">
        <v>140</v>
      </c>
      <c r="G2" s="99" t="s">
        <v>141</v>
      </c>
      <c r="H2" s="91" t="s">
        <v>142</v>
      </c>
      <c r="I2" s="91" t="s">
        <v>143</v>
      </c>
      <c r="J2" s="91" t="s">
        <v>144</v>
      </c>
      <c r="K2" s="91" t="s">
        <v>145</v>
      </c>
      <c r="L2" s="91" t="s">
        <v>146</v>
      </c>
    </row>
    <row r="3" spans="1:12" ht="16.5">
      <c r="A3" s="92">
        <v>1</v>
      </c>
      <c r="B3" s="93" t="s">
        <v>163</v>
      </c>
      <c r="C3" s="93" t="s">
        <v>14</v>
      </c>
      <c r="D3" s="93" t="s">
        <v>162</v>
      </c>
      <c r="E3" s="94" t="s">
        <v>138</v>
      </c>
      <c r="F3" s="97">
        <v>0</v>
      </c>
      <c r="G3" s="97">
        <v>16</v>
      </c>
      <c r="H3" s="92">
        <v>16</v>
      </c>
      <c r="I3" s="97">
        <v>109</v>
      </c>
      <c r="J3" s="97">
        <v>170</v>
      </c>
      <c r="K3" s="97">
        <v>12</v>
      </c>
      <c r="L3" s="97">
        <f t="shared" ref="L3:L14" si="0">F3*I3*K3+G3*J3*K3</f>
        <v>32640</v>
      </c>
    </row>
    <row r="4" spans="1:12" ht="16.5">
      <c r="A4" s="92">
        <v>2</v>
      </c>
      <c r="B4" s="93" t="s">
        <v>164</v>
      </c>
      <c r="C4" s="93" t="s">
        <v>14</v>
      </c>
      <c r="D4" s="93" t="s">
        <v>162</v>
      </c>
      <c r="E4" s="94" t="s">
        <v>138</v>
      </c>
      <c r="F4" s="97">
        <v>0</v>
      </c>
      <c r="G4" s="97">
        <v>16</v>
      </c>
      <c r="H4" s="92">
        <v>16</v>
      </c>
      <c r="I4" s="97">
        <v>109</v>
      </c>
      <c r="J4" s="97">
        <v>170</v>
      </c>
      <c r="K4" s="97">
        <v>12</v>
      </c>
      <c r="L4" s="97">
        <f t="shared" si="0"/>
        <v>32640</v>
      </c>
    </row>
    <row r="5" spans="1:12" ht="16.5">
      <c r="A5" s="92">
        <v>3</v>
      </c>
      <c r="B5" s="93" t="s">
        <v>165</v>
      </c>
      <c r="C5" s="93" t="s">
        <v>14</v>
      </c>
      <c r="D5" s="93" t="s">
        <v>162</v>
      </c>
      <c r="E5" s="94" t="s">
        <v>138</v>
      </c>
      <c r="F5" s="97">
        <v>0</v>
      </c>
      <c r="G5" s="97">
        <v>16</v>
      </c>
      <c r="H5" s="92">
        <v>16</v>
      </c>
      <c r="I5" s="97">
        <v>109</v>
      </c>
      <c r="J5" s="97">
        <v>170</v>
      </c>
      <c r="K5" s="97">
        <v>12</v>
      </c>
      <c r="L5" s="97">
        <f t="shared" si="0"/>
        <v>32640</v>
      </c>
    </row>
    <row r="6" spans="1:12" ht="16.5">
      <c r="A6" s="92">
        <v>4</v>
      </c>
      <c r="B6" s="92" t="s">
        <v>150</v>
      </c>
      <c r="C6" s="93" t="s">
        <v>137</v>
      </c>
      <c r="D6" s="93" t="s">
        <v>148</v>
      </c>
      <c r="E6" s="94" t="s">
        <v>138</v>
      </c>
      <c r="F6" s="97">
        <v>4</v>
      </c>
      <c r="G6" s="97">
        <v>12</v>
      </c>
      <c r="H6" s="92">
        <v>16</v>
      </c>
      <c r="I6" s="97">
        <v>109</v>
      </c>
      <c r="J6" s="97">
        <v>170</v>
      </c>
      <c r="K6" s="97">
        <v>12</v>
      </c>
      <c r="L6" s="97">
        <f t="shared" si="0"/>
        <v>29712</v>
      </c>
    </row>
    <row r="7" spans="1:12" ht="33">
      <c r="A7" s="92">
        <v>5</v>
      </c>
      <c r="B7" s="92" t="s">
        <v>151</v>
      </c>
      <c r="C7" s="93" t="s">
        <v>137</v>
      </c>
      <c r="D7" s="93" t="s">
        <v>148</v>
      </c>
      <c r="E7" s="94" t="s">
        <v>138</v>
      </c>
      <c r="F7" s="97">
        <v>4</v>
      </c>
      <c r="G7" s="97">
        <v>12</v>
      </c>
      <c r="H7" s="92">
        <v>16</v>
      </c>
      <c r="I7" s="97">
        <v>109</v>
      </c>
      <c r="J7" s="97">
        <v>170</v>
      </c>
      <c r="K7" s="97">
        <v>12</v>
      </c>
      <c r="L7" s="97">
        <f t="shared" si="0"/>
        <v>29712</v>
      </c>
    </row>
    <row r="8" spans="1:12" ht="16.5">
      <c r="A8" s="92">
        <v>6</v>
      </c>
      <c r="B8" s="92" t="s">
        <v>152</v>
      </c>
      <c r="C8" s="93" t="s">
        <v>137</v>
      </c>
      <c r="D8" s="93" t="s">
        <v>148</v>
      </c>
      <c r="E8" s="94" t="s">
        <v>138</v>
      </c>
      <c r="F8" s="97">
        <v>5</v>
      </c>
      <c r="G8" s="97">
        <v>11</v>
      </c>
      <c r="H8" s="92">
        <v>16</v>
      </c>
      <c r="I8" s="97">
        <v>109</v>
      </c>
      <c r="J8" s="97">
        <v>170</v>
      </c>
      <c r="K8" s="97">
        <v>12</v>
      </c>
      <c r="L8" s="97">
        <f t="shared" si="0"/>
        <v>28980</v>
      </c>
    </row>
    <row r="9" spans="1:12" ht="33">
      <c r="A9" s="92">
        <v>7</v>
      </c>
      <c r="B9" s="92" t="s">
        <v>153</v>
      </c>
      <c r="C9" s="93" t="s">
        <v>137</v>
      </c>
      <c r="D9" s="93" t="s">
        <v>148</v>
      </c>
      <c r="E9" s="94" t="s">
        <v>138</v>
      </c>
      <c r="F9" s="97">
        <v>5</v>
      </c>
      <c r="G9" s="97">
        <v>11</v>
      </c>
      <c r="H9" s="92">
        <v>16</v>
      </c>
      <c r="I9" s="97">
        <v>109</v>
      </c>
      <c r="J9" s="97">
        <v>170</v>
      </c>
      <c r="K9" s="97">
        <v>12</v>
      </c>
      <c r="L9" s="97">
        <f t="shared" si="0"/>
        <v>28980</v>
      </c>
    </row>
    <row r="10" spans="1:12" ht="16.5">
      <c r="A10" s="92">
        <v>8</v>
      </c>
      <c r="B10" s="93" t="s">
        <v>154</v>
      </c>
      <c r="C10" s="93" t="s">
        <v>137</v>
      </c>
      <c r="D10" s="93" t="s">
        <v>148</v>
      </c>
      <c r="E10" s="94" t="s">
        <v>138</v>
      </c>
      <c r="F10" s="97">
        <v>4</v>
      </c>
      <c r="G10" s="97">
        <v>12</v>
      </c>
      <c r="H10" s="92">
        <v>16</v>
      </c>
      <c r="I10" s="97">
        <v>109</v>
      </c>
      <c r="J10" s="97">
        <v>170</v>
      </c>
      <c r="K10" s="97">
        <v>12</v>
      </c>
      <c r="L10" s="97">
        <f t="shared" si="0"/>
        <v>29712</v>
      </c>
    </row>
    <row r="11" spans="1:12" ht="16.5">
      <c r="A11" s="92">
        <v>9</v>
      </c>
      <c r="B11" s="93" t="s">
        <v>139</v>
      </c>
      <c r="C11" s="93" t="s">
        <v>137</v>
      </c>
      <c r="D11" s="93" t="s">
        <v>148</v>
      </c>
      <c r="E11" s="94" t="s">
        <v>138</v>
      </c>
      <c r="F11" s="97">
        <v>4</v>
      </c>
      <c r="G11" s="97">
        <v>12</v>
      </c>
      <c r="H11" s="92">
        <v>16</v>
      </c>
      <c r="I11" s="97">
        <v>109</v>
      </c>
      <c r="J11" s="97">
        <v>170</v>
      </c>
      <c r="K11" s="97">
        <v>12</v>
      </c>
      <c r="L11" s="97">
        <f t="shared" si="0"/>
        <v>29712</v>
      </c>
    </row>
    <row r="12" spans="1:12" ht="16.5">
      <c r="A12" s="92">
        <v>10</v>
      </c>
      <c r="B12" s="93" t="s">
        <v>155</v>
      </c>
      <c r="C12" s="93" t="s">
        <v>137</v>
      </c>
      <c r="D12" s="93" t="s">
        <v>148</v>
      </c>
      <c r="E12" s="94" t="s">
        <v>138</v>
      </c>
      <c r="F12" s="97">
        <v>5</v>
      </c>
      <c r="G12" s="97">
        <v>11</v>
      </c>
      <c r="H12" s="92">
        <v>16</v>
      </c>
      <c r="I12" s="97">
        <v>109</v>
      </c>
      <c r="J12" s="97">
        <v>170</v>
      </c>
      <c r="K12" s="97">
        <v>12</v>
      </c>
      <c r="L12" s="97">
        <f t="shared" si="0"/>
        <v>28980</v>
      </c>
    </row>
    <row r="13" spans="1:12" ht="16.5">
      <c r="A13" s="92">
        <v>11</v>
      </c>
      <c r="B13" s="93" t="s">
        <v>156</v>
      </c>
      <c r="C13" s="93" t="s">
        <v>10</v>
      </c>
      <c r="D13" s="93" t="s">
        <v>149</v>
      </c>
      <c r="E13" s="94" t="s">
        <v>138</v>
      </c>
      <c r="F13" s="97">
        <v>0</v>
      </c>
      <c r="G13" s="97">
        <v>16</v>
      </c>
      <c r="H13" s="92">
        <v>16</v>
      </c>
      <c r="I13" s="97">
        <v>109</v>
      </c>
      <c r="J13" s="97">
        <v>170</v>
      </c>
      <c r="K13" s="97">
        <v>12</v>
      </c>
      <c r="L13" s="97">
        <f t="shared" si="0"/>
        <v>32640</v>
      </c>
    </row>
    <row r="14" spans="1:12" ht="16.5">
      <c r="A14" s="92">
        <v>12</v>
      </c>
      <c r="B14" s="93" t="s">
        <v>157</v>
      </c>
      <c r="C14" s="93" t="s">
        <v>10</v>
      </c>
      <c r="D14" s="93" t="s">
        <v>149</v>
      </c>
      <c r="E14" s="94" t="s">
        <v>138</v>
      </c>
      <c r="F14" s="97">
        <v>0</v>
      </c>
      <c r="G14" s="97">
        <v>16</v>
      </c>
      <c r="H14" s="92">
        <v>16</v>
      </c>
      <c r="I14" s="97">
        <v>109</v>
      </c>
      <c r="J14" s="97">
        <v>170</v>
      </c>
      <c r="K14" s="97">
        <v>12</v>
      </c>
      <c r="L14" s="97">
        <f t="shared" si="0"/>
        <v>32640</v>
      </c>
    </row>
    <row r="15" spans="1:12" ht="16.5">
      <c r="A15" s="91"/>
      <c r="B15" s="95" t="s">
        <v>158</v>
      </c>
      <c r="C15" s="95"/>
      <c r="D15" s="95"/>
      <c r="E15" s="96"/>
      <c r="F15" s="98">
        <f>SUM(F3:F14)</f>
        <v>31</v>
      </c>
      <c r="G15" s="98">
        <f t="shared" ref="G15:L15" si="1">SUM(G3:G14)</f>
        <v>161</v>
      </c>
      <c r="H15" s="91">
        <f t="shared" si="1"/>
        <v>192</v>
      </c>
      <c r="I15" s="98">
        <f t="shared" si="1"/>
        <v>1308</v>
      </c>
      <c r="J15" s="98">
        <f t="shared" si="1"/>
        <v>2040</v>
      </c>
      <c r="K15" s="98">
        <f t="shared" si="1"/>
        <v>144</v>
      </c>
      <c r="L15" s="98">
        <f t="shared" si="1"/>
        <v>368988</v>
      </c>
    </row>
  </sheetData>
  <mergeCells count="1">
    <mergeCell ref="A1:L1"/>
  </mergeCells>
  <phoneticPr fontId="3" type="noConversion"/>
  <printOptions horizontalCentered="1"/>
  <pageMargins left="0.70866141732283472" right="0.70866141732283472" top="0.74803149606299213" bottom="0.74803149606299213" header="0.31496062992125984" footer="0.31496062992125984"/>
  <pageSetup paperSize="9" scale="90" orientation="portrait"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workbookViewId="0">
      <selection activeCell="A6" sqref="A6:XFD21"/>
    </sheetView>
  </sheetViews>
  <sheetFormatPr defaultRowHeight="13.5"/>
  <cols>
    <col min="1" max="1" width="5.875" style="16" customWidth="1"/>
    <col min="2" max="2" width="18" style="16" customWidth="1"/>
    <col min="3" max="13" width="8" style="16" hidden="1" customWidth="1"/>
    <col min="14" max="16" width="11.25" style="16" customWidth="1"/>
    <col min="17" max="17" width="9.75" style="16" bestFit="1" customWidth="1"/>
    <col min="18" max="18" width="12.125" style="16" customWidth="1"/>
    <col min="19" max="249" width="9" style="16"/>
    <col min="250" max="250" width="5.875" style="16" customWidth="1"/>
    <col min="251" max="251" width="18" style="16" customWidth="1"/>
    <col min="252" max="262" width="0" style="16" hidden="1" customWidth="1"/>
    <col min="263" max="263" width="9" style="16"/>
    <col min="264" max="264" width="9.875" style="16" customWidth="1"/>
    <col min="265" max="265" width="9" style="16" customWidth="1"/>
    <col min="266" max="266" width="9.5" style="16" bestFit="1" customWidth="1"/>
    <col min="267" max="267" width="9.5" style="16" customWidth="1"/>
    <col min="268" max="268" width="9.375" style="16" customWidth="1"/>
    <col min="269" max="269" width="10.125" style="16" customWidth="1"/>
    <col min="270" max="270" width="11.125" style="16" customWidth="1"/>
    <col min="271" max="505" width="9" style="16"/>
    <col min="506" max="506" width="5.875" style="16" customWidth="1"/>
    <col min="507" max="507" width="18" style="16" customWidth="1"/>
    <col min="508" max="518" width="0" style="16" hidden="1" customWidth="1"/>
    <col min="519" max="519" width="9" style="16"/>
    <col min="520" max="520" width="9.875" style="16" customWidth="1"/>
    <col min="521" max="521" width="9" style="16" customWidth="1"/>
    <col min="522" max="522" width="9.5" style="16" bestFit="1" customWidth="1"/>
    <col min="523" max="523" width="9.5" style="16" customWidth="1"/>
    <col min="524" max="524" width="9.375" style="16" customWidth="1"/>
    <col min="525" max="525" width="10.125" style="16" customWidth="1"/>
    <col min="526" max="526" width="11.125" style="16" customWidth="1"/>
    <col min="527" max="761" width="9" style="16"/>
    <col min="762" max="762" width="5.875" style="16" customWidth="1"/>
    <col min="763" max="763" width="18" style="16" customWidth="1"/>
    <col min="764" max="774" width="0" style="16" hidden="1" customWidth="1"/>
    <col min="775" max="775" width="9" style="16"/>
    <col min="776" max="776" width="9.875" style="16" customWidth="1"/>
    <col min="777" max="777" width="9" style="16" customWidth="1"/>
    <col min="778" max="778" width="9.5" style="16" bestFit="1" customWidth="1"/>
    <col min="779" max="779" width="9.5" style="16" customWidth="1"/>
    <col min="780" max="780" width="9.375" style="16" customWidth="1"/>
    <col min="781" max="781" width="10.125" style="16" customWidth="1"/>
    <col min="782" max="782" width="11.125" style="16" customWidth="1"/>
    <col min="783" max="1017" width="9" style="16"/>
    <col min="1018" max="1018" width="5.875" style="16" customWidth="1"/>
    <col min="1019" max="1019" width="18" style="16" customWidth="1"/>
    <col min="1020" max="1030" width="0" style="16" hidden="1" customWidth="1"/>
    <col min="1031" max="1031" width="9" style="16"/>
    <col min="1032" max="1032" width="9.875" style="16" customWidth="1"/>
    <col min="1033" max="1033" width="9" style="16" customWidth="1"/>
    <col min="1034" max="1034" width="9.5" style="16" bestFit="1" customWidth="1"/>
    <col min="1035" max="1035" width="9.5" style="16" customWidth="1"/>
    <col min="1036" max="1036" width="9.375" style="16" customWidth="1"/>
    <col min="1037" max="1037" width="10.125" style="16" customWidth="1"/>
    <col min="1038" max="1038" width="11.125" style="16" customWidth="1"/>
    <col min="1039" max="1273" width="9" style="16"/>
    <col min="1274" max="1274" width="5.875" style="16" customWidth="1"/>
    <col min="1275" max="1275" width="18" style="16" customWidth="1"/>
    <col min="1276" max="1286" width="0" style="16" hidden="1" customWidth="1"/>
    <col min="1287" max="1287" width="9" style="16"/>
    <col min="1288" max="1288" width="9.875" style="16" customWidth="1"/>
    <col min="1289" max="1289" width="9" style="16" customWidth="1"/>
    <col min="1290" max="1290" width="9.5" style="16" bestFit="1" customWidth="1"/>
    <col min="1291" max="1291" width="9.5" style="16" customWidth="1"/>
    <col min="1292" max="1292" width="9.375" style="16" customWidth="1"/>
    <col min="1293" max="1293" width="10.125" style="16" customWidth="1"/>
    <col min="1294" max="1294" width="11.125" style="16" customWidth="1"/>
    <col min="1295" max="1529" width="9" style="16"/>
    <col min="1530" max="1530" width="5.875" style="16" customWidth="1"/>
    <col min="1531" max="1531" width="18" style="16" customWidth="1"/>
    <col min="1532" max="1542" width="0" style="16" hidden="1" customWidth="1"/>
    <col min="1543" max="1543" width="9" style="16"/>
    <col min="1544" max="1544" width="9.875" style="16" customWidth="1"/>
    <col min="1545" max="1545" width="9" style="16" customWidth="1"/>
    <col min="1546" max="1546" width="9.5" style="16" bestFit="1" customWidth="1"/>
    <col min="1547" max="1547" width="9.5" style="16" customWidth="1"/>
    <col min="1548" max="1548" width="9.375" style="16" customWidth="1"/>
    <col min="1549" max="1549" width="10.125" style="16" customWidth="1"/>
    <col min="1550" max="1550" width="11.125" style="16" customWidth="1"/>
    <col min="1551" max="1785" width="9" style="16"/>
    <col min="1786" max="1786" width="5.875" style="16" customWidth="1"/>
    <col min="1787" max="1787" width="18" style="16" customWidth="1"/>
    <col min="1788" max="1798" width="0" style="16" hidden="1" customWidth="1"/>
    <col min="1799" max="1799" width="9" style="16"/>
    <col min="1800" max="1800" width="9.875" style="16" customWidth="1"/>
    <col min="1801" max="1801" width="9" style="16" customWidth="1"/>
    <col min="1802" max="1802" width="9.5" style="16" bestFit="1" customWidth="1"/>
    <col min="1803" max="1803" width="9.5" style="16" customWidth="1"/>
    <col min="1804" max="1804" width="9.375" style="16" customWidth="1"/>
    <col min="1805" max="1805" width="10.125" style="16" customWidth="1"/>
    <col min="1806" max="1806" width="11.125" style="16" customWidth="1"/>
    <col min="1807" max="2041" width="9" style="16"/>
    <col min="2042" max="2042" width="5.875" style="16" customWidth="1"/>
    <col min="2043" max="2043" width="18" style="16" customWidth="1"/>
    <col min="2044" max="2054" width="0" style="16" hidden="1" customWidth="1"/>
    <col min="2055" max="2055" width="9" style="16"/>
    <col min="2056" max="2056" width="9.875" style="16" customWidth="1"/>
    <col min="2057" max="2057" width="9" style="16" customWidth="1"/>
    <col min="2058" max="2058" width="9.5" style="16" bestFit="1" customWidth="1"/>
    <col min="2059" max="2059" width="9.5" style="16" customWidth="1"/>
    <col min="2060" max="2060" width="9.375" style="16" customWidth="1"/>
    <col min="2061" max="2061" width="10.125" style="16" customWidth="1"/>
    <col min="2062" max="2062" width="11.125" style="16" customWidth="1"/>
    <col min="2063" max="2297" width="9" style="16"/>
    <col min="2298" max="2298" width="5.875" style="16" customWidth="1"/>
    <col min="2299" max="2299" width="18" style="16" customWidth="1"/>
    <col min="2300" max="2310" width="0" style="16" hidden="1" customWidth="1"/>
    <col min="2311" max="2311" width="9" style="16"/>
    <col min="2312" max="2312" width="9.875" style="16" customWidth="1"/>
    <col min="2313" max="2313" width="9" style="16" customWidth="1"/>
    <col min="2314" max="2314" width="9.5" style="16" bestFit="1" customWidth="1"/>
    <col min="2315" max="2315" width="9.5" style="16" customWidth="1"/>
    <col min="2316" max="2316" width="9.375" style="16" customWidth="1"/>
    <col min="2317" max="2317" width="10.125" style="16" customWidth="1"/>
    <col min="2318" max="2318" width="11.125" style="16" customWidth="1"/>
    <col min="2319" max="2553" width="9" style="16"/>
    <col min="2554" max="2554" width="5.875" style="16" customWidth="1"/>
    <col min="2555" max="2555" width="18" style="16" customWidth="1"/>
    <col min="2556" max="2566" width="0" style="16" hidden="1" customWidth="1"/>
    <col min="2567" max="2567" width="9" style="16"/>
    <col min="2568" max="2568" width="9.875" style="16" customWidth="1"/>
    <col min="2569" max="2569" width="9" style="16" customWidth="1"/>
    <col min="2570" max="2570" width="9.5" style="16" bestFit="1" customWidth="1"/>
    <col min="2571" max="2571" width="9.5" style="16" customWidth="1"/>
    <col min="2572" max="2572" width="9.375" style="16" customWidth="1"/>
    <col min="2573" max="2573" width="10.125" style="16" customWidth="1"/>
    <col min="2574" max="2574" width="11.125" style="16" customWidth="1"/>
    <col min="2575" max="2809" width="9" style="16"/>
    <col min="2810" max="2810" width="5.875" style="16" customWidth="1"/>
    <col min="2811" max="2811" width="18" style="16" customWidth="1"/>
    <col min="2812" max="2822" width="0" style="16" hidden="1" customWidth="1"/>
    <col min="2823" max="2823" width="9" style="16"/>
    <col min="2824" max="2824" width="9.875" style="16" customWidth="1"/>
    <col min="2825" max="2825" width="9" style="16" customWidth="1"/>
    <col min="2826" max="2826" width="9.5" style="16" bestFit="1" customWidth="1"/>
    <col min="2827" max="2827" width="9.5" style="16" customWidth="1"/>
    <col min="2828" max="2828" width="9.375" style="16" customWidth="1"/>
    <col min="2829" max="2829" width="10.125" style="16" customWidth="1"/>
    <col min="2830" max="2830" width="11.125" style="16" customWidth="1"/>
    <col min="2831" max="3065" width="9" style="16"/>
    <col min="3066" max="3066" width="5.875" style="16" customWidth="1"/>
    <col min="3067" max="3067" width="18" style="16" customWidth="1"/>
    <col min="3068" max="3078" width="0" style="16" hidden="1" customWidth="1"/>
    <col min="3079" max="3079" width="9" style="16"/>
    <col min="3080" max="3080" width="9.875" style="16" customWidth="1"/>
    <col min="3081" max="3081" width="9" style="16" customWidth="1"/>
    <col min="3082" max="3082" width="9.5" style="16" bestFit="1" customWidth="1"/>
    <col min="3083" max="3083" width="9.5" style="16" customWidth="1"/>
    <col min="3084" max="3084" width="9.375" style="16" customWidth="1"/>
    <col min="3085" max="3085" width="10.125" style="16" customWidth="1"/>
    <col min="3086" max="3086" width="11.125" style="16" customWidth="1"/>
    <col min="3087" max="3321" width="9" style="16"/>
    <col min="3322" max="3322" width="5.875" style="16" customWidth="1"/>
    <col min="3323" max="3323" width="18" style="16" customWidth="1"/>
    <col min="3324" max="3334" width="0" style="16" hidden="1" customWidth="1"/>
    <col min="3335" max="3335" width="9" style="16"/>
    <col min="3336" max="3336" width="9.875" style="16" customWidth="1"/>
    <col min="3337" max="3337" width="9" style="16" customWidth="1"/>
    <col min="3338" max="3338" width="9.5" style="16" bestFit="1" customWidth="1"/>
    <col min="3339" max="3339" width="9.5" style="16" customWidth="1"/>
    <col min="3340" max="3340" width="9.375" style="16" customWidth="1"/>
    <col min="3341" max="3341" width="10.125" style="16" customWidth="1"/>
    <col min="3342" max="3342" width="11.125" style="16" customWidth="1"/>
    <col min="3343" max="3577" width="9" style="16"/>
    <col min="3578" max="3578" width="5.875" style="16" customWidth="1"/>
    <col min="3579" max="3579" width="18" style="16" customWidth="1"/>
    <col min="3580" max="3590" width="0" style="16" hidden="1" customWidth="1"/>
    <col min="3591" max="3591" width="9" style="16"/>
    <col min="3592" max="3592" width="9.875" style="16" customWidth="1"/>
    <col min="3593" max="3593" width="9" style="16" customWidth="1"/>
    <col min="3594" max="3594" width="9.5" style="16" bestFit="1" customWidth="1"/>
    <col min="3595" max="3595" width="9.5" style="16" customWidth="1"/>
    <col min="3596" max="3596" width="9.375" style="16" customWidth="1"/>
    <col min="3597" max="3597" width="10.125" style="16" customWidth="1"/>
    <col min="3598" max="3598" width="11.125" style="16" customWidth="1"/>
    <col min="3599" max="3833" width="9" style="16"/>
    <col min="3834" max="3834" width="5.875" style="16" customWidth="1"/>
    <col min="3835" max="3835" width="18" style="16" customWidth="1"/>
    <col min="3836" max="3846" width="0" style="16" hidden="1" customWidth="1"/>
    <col min="3847" max="3847" width="9" style="16"/>
    <col min="3848" max="3848" width="9.875" style="16" customWidth="1"/>
    <col min="3849" max="3849" width="9" style="16" customWidth="1"/>
    <col min="3850" max="3850" width="9.5" style="16" bestFit="1" customWidth="1"/>
    <col min="3851" max="3851" width="9.5" style="16" customWidth="1"/>
    <col min="3852" max="3852" width="9.375" style="16" customWidth="1"/>
    <col min="3853" max="3853" width="10.125" style="16" customWidth="1"/>
    <col min="3854" max="3854" width="11.125" style="16" customWidth="1"/>
    <col min="3855" max="4089" width="9" style="16"/>
    <col min="4090" max="4090" width="5.875" style="16" customWidth="1"/>
    <col min="4091" max="4091" width="18" style="16" customWidth="1"/>
    <col min="4092" max="4102" width="0" style="16" hidden="1" customWidth="1"/>
    <col min="4103" max="4103" width="9" style="16"/>
    <col min="4104" max="4104" width="9.875" style="16" customWidth="1"/>
    <col min="4105" max="4105" width="9" style="16" customWidth="1"/>
    <col min="4106" max="4106" width="9.5" style="16" bestFit="1" customWidth="1"/>
    <col min="4107" max="4107" width="9.5" style="16" customWidth="1"/>
    <col min="4108" max="4108" width="9.375" style="16" customWidth="1"/>
    <col min="4109" max="4109" width="10.125" style="16" customWidth="1"/>
    <col min="4110" max="4110" width="11.125" style="16" customWidth="1"/>
    <col min="4111" max="4345" width="9" style="16"/>
    <col min="4346" max="4346" width="5.875" style="16" customWidth="1"/>
    <col min="4347" max="4347" width="18" style="16" customWidth="1"/>
    <col min="4348" max="4358" width="0" style="16" hidden="1" customWidth="1"/>
    <col min="4359" max="4359" width="9" style="16"/>
    <col min="4360" max="4360" width="9.875" style="16" customWidth="1"/>
    <col min="4361" max="4361" width="9" style="16" customWidth="1"/>
    <col min="4362" max="4362" width="9.5" style="16" bestFit="1" customWidth="1"/>
    <col min="4363" max="4363" width="9.5" style="16" customWidth="1"/>
    <col min="4364" max="4364" width="9.375" style="16" customWidth="1"/>
    <col min="4365" max="4365" width="10.125" style="16" customWidth="1"/>
    <col min="4366" max="4366" width="11.125" style="16" customWidth="1"/>
    <col min="4367" max="4601" width="9" style="16"/>
    <col min="4602" max="4602" width="5.875" style="16" customWidth="1"/>
    <col min="4603" max="4603" width="18" style="16" customWidth="1"/>
    <col min="4604" max="4614" width="0" style="16" hidden="1" customWidth="1"/>
    <col min="4615" max="4615" width="9" style="16"/>
    <col min="4616" max="4616" width="9.875" style="16" customWidth="1"/>
    <col min="4617" max="4617" width="9" style="16" customWidth="1"/>
    <col min="4618" max="4618" width="9.5" style="16" bestFit="1" customWidth="1"/>
    <col min="4619" max="4619" width="9.5" style="16" customWidth="1"/>
    <col min="4620" max="4620" width="9.375" style="16" customWidth="1"/>
    <col min="4621" max="4621" width="10.125" style="16" customWidth="1"/>
    <col min="4622" max="4622" width="11.125" style="16" customWidth="1"/>
    <col min="4623" max="4857" width="9" style="16"/>
    <col min="4858" max="4858" width="5.875" style="16" customWidth="1"/>
    <col min="4859" max="4859" width="18" style="16" customWidth="1"/>
    <col min="4860" max="4870" width="0" style="16" hidden="1" customWidth="1"/>
    <col min="4871" max="4871" width="9" style="16"/>
    <col min="4872" max="4872" width="9.875" style="16" customWidth="1"/>
    <col min="4873" max="4873" width="9" style="16" customWidth="1"/>
    <col min="4874" max="4874" width="9.5" style="16" bestFit="1" customWidth="1"/>
    <col min="4875" max="4875" width="9.5" style="16" customWidth="1"/>
    <col min="4876" max="4876" width="9.375" style="16" customWidth="1"/>
    <col min="4877" max="4877" width="10.125" style="16" customWidth="1"/>
    <col min="4878" max="4878" width="11.125" style="16" customWidth="1"/>
    <col min="4879" max="5113" width="9" style="16"/>
    <col min="5114" max="5114" width="5.875" style="16" customWidth="1"/>
    <col min="5115" max="5115" width="18" style="16" customWidth="1"/>
    <col min="5116" max="5126" width="0" style="16" hidden="1" customWidth="1"/>
    <col min="5127" max="5127" width="9" style="16"/>
    <col min="5128" max="5128" width="9.875" style="16" customWidth="1"/>
    <col min="5129" max="5129" width="9" style="16" customWidth="1"/>
    <col min="5130" max="5130" width="9.5" style="16" bestFit="1" customWidth="1"/>
    <col min="5131" max="5131" width="9.5" style="16" customWidth="1"/>
    <col min="5132" max="5132" width="9.375" style="16" customWidth="1"/>
    <col min="5133" max="5133" width="10.125" style="16" customWidth="1"/>
    <col min="5134" max="5134" width="11.125" style="16" customWidth="1"/>
    <col min="5135" max="5369" width="9" style="16"/>
    <col min="5370" max="5370" width="5.875" style="16" customWidth="1"/>
    <col min="5371" max="5371" width="18" style="16" customWidth="1"/>
    <col min="5372" max="5382" width="0" style="16" hidden="1" customWidth="1"/>
    <col min="5383" max="5383" width="9" style="16"/>
    <col min="5384" max="5384" width="9.875" style="16" customWidth="1"/>
    <col min="5385" max="5385" width="9" style="16" customWidth="1"/>
    <col min="5386" max="5386" width="9.5" style="16" bestFit="1" customWidth="1"/>
    <col min="5387" max="5387" width="9.5" style="16" customWidth="1"/>
    <col min="5388" max="5388" width="9.375" style="16" customWidth="1"/>
    <col min="5389" max="5389" width="10.125" style="16" customWidth="1"/>
    <col min="5390" max="5390" width="11.125" style="16" customWidth="1"/>
    <col min="5391" max="5625" width="9" style="16"/>
    <col min="5626" max="5626" width="5.875" style="16" customWidth="1"/>
    <col min="5627" max="5627" width="18" style="16" customWidth="1"/>
    <col min="5628" max="5638" width="0" style="16" hidden="1" customWidth="1"/>
    <col min="5639" max="5639" width="9" style="16"/>
    <col min="5640" max="5640" width="9.875" style="16" customWidth="1"/>
    <col min="5641" max="5641" width="9" style="16" customWidth="1"/>
    <col min="5642" max="5642" width="9.5" style="16" bestFit="1" customWidth="1"/>
    <col min="5643" max="5643" width="9.5" style="16" customWidth="1"/>
    <col min="5644" max="5644" width="9.375" style="16" customWidth="1"/>
    <col min="5645" max="5645" width="10.125" style="16" customWidth="1"/>
    <col min="5646" max="5646" width="11.125" style="16" customWidth="1"/>
    <col min="5647" max="5881" width="9" style="16"/>
    <col min="5882" max="5882" width="5.875" style="16" customWidth="1"/>
    <col min="5883" max="5883" width="18" style="16" customWidth="1"/>
    <col min="5884" max="5894" width="0" style="16" hidden="1" customWidth="1"/>
    <col min="5895" max="5895" width="9" style="16"/>
    <col min="5896" max="5896" width="9.875" style="16" customWidth="1"/>
    <col min="5897" max="5897" width="9" style="16" customWidth="1"/>
    <col min="5898" max="5898" width="9.5" style="16" bestFit="1" customWidth="1"/>
    <col min="5899" max="5899" width="9.5" style="16" customWidth="1"/>
    <col min="5900" max="5900" width="9.375" style="16" customWidth="1"/>
    <col min="5901" max="5901" width="10.125" style="16" customWidth="1"/>
    <col min="5902" max="5902" width="11.125" style="16" customWidth="1"/>
    <col min="5903" max="6137" width="9" style="16"/>
    <col min="6138" max="6138" width="5.875" style="16" customWidth="1"/>
    <col min="6139" max="6139" width="18" style="16" customWidth="1"/>
    <col min="6140" max="6150" width="0" style="16" hidden="1" customWidth="1"/>
    <col min="6151" max="6151" width="9" style="16"/>
    <col min="6152" max="6152" width="9.875" style="16" customWidth="1"/>
    <col min="6153" max="6153" width="9" style="16" customWidth="1"/>
    <col min="6154" max="6154" width="9.5" style="16" bestFit="1" customWidth="1"/>
    <col min="6155" max="6155" width="9.5" style="16" customWidth="1"/>
    <col min="6156" max="6156" width="9.375" style="16" customWidth="1"/>
    <col min="6157" max="6157" width="10.125" style="16" customWidth="1"/>
    <col min="6158" max="6158" width="11.125" style="16" customWidth="1"/>
    <col min="6159" max="6393" width="9" style="16"/>
    <col min="6394" max="6394" width="5.875" style="16" customWidth="1"/>
    <col min="6395" max="6395" width="18" style="16" customWidth="1"/>
    <col min="6396" max="6406" width="0" style="16" hidden="1" customWidth="1"/>
    <col min="6407" max="6407" width="9" style="16"/>
    <col min="6408" max="6408" width="9.875" style="16" customWidth="1"/>
    <col min="6409" max="6409" width="9" style="16" customWidth="1"/>
    <col min="6410" max="6410" width="9.5" style="16" bestFit="1" customWidth="1"/>
    <col min="6411" max="6411" width="9.5" style="16" customWidth="1"/>
    <col min="6412" max="6412" width="9.375" style="16" customWidth="1"/>
    <col min="6413" max="6413" width="10.125" style="16" customWidth="1"/>
    <col min="6414" max="6414" width="11.125" style="16" customWidth="1"/>
    <col min="6415" max="6649" width="9" style="16"/>
    <col min="6650" max="6650" width="5.875" style="16" customWidth="1"/>
    <col min="6651" max="6651" width="18" style="16" customWidth="1"/>
    <col min="6652" max="6662" width="0" style="16" hidden="1" customWidth="1"/>
    <col min="6663" max="6663" width="9" style="16"/>
    <col min="6664" max="6664" width="9.875" style="16" customWidth="1"/>
    <col min="6665" max="6665" width="9" style="16" customWidth="1"/>
    <col min="6666" max="6666" width="9.5" style="16" bestFit="1" customWidth="1"/>
    <col min="6667" max="6667" width="9.5" style="16" customWidth="1"/>
    <col min="6668" max="6668" width="9.375" style="16" customWidth="1"/>
    <col min="6669" max="6669" width="10.125" style="16" customWidth="1"/>
    <col min="6670" max="6670" width="11.125" style="16" customWidth="1"/>
    <col min="6671" max="6905" width="9" style="16"/>
    <col min="6906" max="6906" width="5.875" style="16" customWidth="1"/>
    <col min="6907" max="6907" width="18" style="16" customWidth="1"/>
    <col min="6908" max="6918" width="0" style="16" hidden="1" customWidth="1"/>
    <col min="6919" max="6919" width="9" style="16"/>
    <col min="6920" max="6920" width="9.875" style="16" customWidth="1"/>
    <col min="6921" max="6921" width="9" style="16" customWidth="1"/>
    <col min="6922" max="6922" width="9.5" style="16" bestFit="1" customWidth="1"/>
    <col min="6923" max="6923" width="9.5" style="16" customWidth="1"/>
    <col min="6924" max="6924" width="9.375" style="16" customWidth="1"/>
    <col min="6925" max="6925" width="10.125" style="16" customWidth="1"/>
    <col min="6926" max="6926" width="11.125" style="16" customWidth="1"/>
    <col min="6927" max="7161" width="9" style="16"/>
    <col min="7162" max="7162" width="5.875" style="16" customWidth="1"/>
    <col min="7163" max="7163" width="18" style="16" customWidth="1"/>
    <col min="7164" max="7174" width="0" style="16" hidden="1" customWidth="1"/>
    <col min="7175" max="7175" width="9" style="16"/>
    <col min="7176" max="7176" width="9.875" style="16" customWidth="1"/>
    <col min="7177" max="7177" width="9" style="16" customWidth="1"/>
    <col min="7178" max="7178" width="9.5" style="16" bestFit="1" customWidth="1"/>
    <col min="7179" max="7179" width="9.5" style="16" customWidth="1"/>
    <col min="7180" max="7180" width="9.375" style="16" customWidth="1"/>
    <col min="7181" max="7181" width="10.125" style="16" customWidth="1"/>
    <col min="7182" max="7182" width="11.125" style="16" customWidth="1"/>
    <col min="7183" max="7417" width="9" style="16"/>
    <col min="7418" max="7418" width="5.875" style="16" customWidth="1"/>
    <col min="7419" max="7419" width="18" style="16" customWidth="1"/>
    <col min="7420" max="7430" width="0" style="16" hidden="1" customWidth="1"/>
    <col min="7431" max="7431" width="9" style="16"/>
    <col min="7432" max="7432" width="9.875" style="16" customWidth="1"/>
    <col min="7433" max="7433" width="9" style="16" customWidth="1"/>
    <col min="7434" max="7434" width="9.5" style="16" bestFit="1" customWidth="1"/>
    <col min="7435" max="7435" width="9.5" style="16" customWidth="1"/>
    <col min="7436" max="7436" width="9.375" style="16" customWidth="1"/>
    <col min="7437" max="7437" width="10.125" style="16" customWidth="1"/>
    <col min="7438" max="7438" width="11.125" style="16" customWidth="1"/>
    <col min="7439" max="7673" width="9" style="16"/>
    <col min="7674" max="7674" width="5.875" style="16" customWidth="1"/>
    <col min="7675" max="7675" width="18" style="16" customWidth="1"/>
    <col min="7676" max="7686" width="0" style="16" hidden="1" customWidth="1"/>
    <col min="7687" max="7687" width="9" style="16"/>
    <col min="7688" max="7688" width="9.875" style="16" customWidth="1"/>
    <col min="7689" max="7689" width="9" style="16" customWidth="1"/>
    <col min="7690" max="7690" width="9.5" style="16" bestFit="1" customWidth="1"/>
    <col min="7691" max="7691" width="9.5" style="16" customWidth="1"/>
    <col min="7692" max="7692" width="9.375" style="16" customWidth="1"/>
    <col min="7693" max="7693" width="10.125" style="16" customWidth="1"/>
    <col min="7694" max="7694" width="11.125" style="16" customWidth="1"/>
    <col min="7695" max="7929" width="9" style="16"/>
    <col min="7930" max="7930" width="5.875" style="16" customWidth="1"/>
    <col min="7931" max="7931" width="18" style="16" customWidth="1"/>
    <col min="7932" max="7942" width="0" style="16" hidden="1" customWidth="1"/>
    <col min="7943" max="7943" width="9" style="16"/>
    <col min="7944" max="7944" width="9.875" style="16" customWidth="1"/>
    <col min="7945" max="7945" width="9" style="16" customWidth="1"/>
    <col min="7946" max="7946" width="9.5" style="16" bestFit="1" customWidth="1"/>
    <col min="7947" max="7947" width="9.5" style="16" customWidth="1"/>
    <col min="7948" max="7948" width="9.375" style="16" customWidth="1"/>
    <col min="7949" max="7949" width="10.125" style="16" customWidth="1"/>
    <col min="7950" max="7950" width="11.125" style="16" customWidth="1"/>
    <col min="7951" max="8185" width="9" style="16"/>
    <col min="8186" max="8186" width="5.875" style="16" customWidth="1"/>
    <col min="8187" max="8187" width="18" style="16" customWidth="1"/>
    <col min="8188" max="8198" width="0" style="16" hidden="1" customWidth="1"/>
    <col min="8199" max="8199" width="9" style="16"/>
    <col min="8200" max="8200" width="9.875" style="16" customWidth="1"/>
    <col min="8201" max="8201" width="9" style="16" customWidth="1"/>
    <col min="8202" max="8202" width="9.5" style="16" bestFit="1" customWidth="1"/>
    <col min="8203" max="8203" width="9.5" style="16" customWidth="1"/>
    <col min="8204" max="8204" width="9.375" style="16" customWidth="1"/>
    <col min="8205" max="8205" width="10.125" style="16" customWidth="1"/>
    <col min="8206" max="8206" width="11.125" style="16" customWidth="1"/>
    <col min="8207" max="8441" width="9" style="16"/>
    <col min="8442" max="8442" width="5.875" style="16" customWidth="1"/>
    <col min="8443" max="8443" width="18" style="16" customWidth="1"/>
    <col min="8444" max="8454" width="0" style="16" hidden="1" customWidth="1"/>
    <col min="8455" max="8455" width="9" style="16"/>
    <col min="8456" max="8456" width="9.875" style="16" customWidth="1"/>
    <col min="8457" max="8457" width="9" style="16" customWidth="1"/>
    <col min="8458" max="8458" width="9.5" style="16" bestFit="1" customWidth="1"/>
    <col min="8459" max="8459" width="9.5" style="16" customWidth="1"/>
    <col min="8460" max="8460" width="9.375" style="16" customWidth="1"/>
    <col min="8461" max="8461" width="10.125" style="16" customWidth="1"/>
    <col min="8462" max="8462" width="11.125" style="16" customWidth="1"/>
    <col min="8463" max="8697" width="9" style="16"/>
    <col min="8698" max="8698" width="5.875" style="16" customWidth="1"/>
    <col min="8699" max="8699" width="18" style="16" customWidth="1"/>
    <col min="8700" max="8710" width="0" style="16" hidden="1" customWidth="1"/>
    <col min="8711" max="8711" width="9" style="16"/>
    <col min="8712" max="8712" width="9.875" style="16" customWidth="1"/>
    <col min="8713" max="8713" width="9" style="16" customWidth="1"/>
    <col min="8714" max="8714" width="9.5" style="16" bestFit="1" customWidth="1"/>
    <col min="8715" max="8715" width="9.5" style="16" customWidth="1"/>
    <col min="8716" max="8716" width="9.375" style="16" customWidth="1"/>
    <col min="8717" max="8717" width="10.125" style="16" customWidth="1"/>
    <col min="8718" max="8718" width="11.125" style="16" customWidth="1"/>
    <col min="8719" max="8953" width="9" style="16"/>
    <col min="8954" max="8954" width="5.875" style="16" customWidth="1"/>
    <col min="8955" max="8955" width="18" style="16" customWidth="1"/>
    <col min="8956" max="8966" width="0" style="16" hidden="1" customWidth="1"/>
    <col min="8967" max="8967" width="9" style="16"/>
    <col min="8968" max="8968" width="9.875" style="16" customWidth="1"/>
    <col min="8969" max="8969" width="9" style="16" customWidth="1"/>
    <col min="8970" max="8970" width="9.5" style="16" bestFit="1" customWidth="1"/>
    <col min="8971" max="8971" width="9.5" style="16" customWidth="1"/>
    <col min="8972" max="8972" width="9.375" style="16" customWidth="1"/>
    <col min="8973" max="8973" width="10.125" style="16" customWidth="1"/>
    <col min="8974" max="8974" width="11.125" style="16" customWidth="1"/>
    <col min="8975" max="9209" width="9" style="16"/>
    <col min="9210" max="9210" width="5.875" style="16" customWidth="1"/>
    <col min="9211" max="9211" width="18" style="16" customWidth="1"/>
    <col min="9212" max="9222" width="0" style="16" hidden="1" customWidth="1"/>
    <col min="9223" max="9223" width="9" style="16"/>
    <col min="9224" max="9224" width="9.875" style="16" customWidth="1"/>
    <col min="9225" max="9225" width="9" style="16" customWidth="1"/>
    <col min="9226" max="9226" width="9.5" style="16" bestFit="1" customWidth="1"/>
    <col min="9227" max="9227" width="9.5" style="16" customWidth="1"/>
    <col min="9228" max="9228" width="9.375" style="16" customWidth="1"/>
    <col min="9229" max="9229" width="10.125" style="16" customWidth="1"/>
    <col min="9230" max="9230" width="11.125" style="16" customWidth="1"/>
    <col min="9231" max="9465" width="9" style="16"/>
    <col min="9466" max="9466" width="5.875" style="16" customWidth="1"/>
    <col min="9467" max="9467" width="18" style="16" customWidth="1"/>
    <col min="9468" max="9478" width="0" style="16" hidden="1" customWidth="1"/>
    <col min="9479" max="9479" width="9" style="16"/>
    <col min="9480" max="9480" width="9.875" style="16" customWidth="1"/>
    <col min="9481" max="9481" width="9" style="16" customWidth="1"/>
    <col min="9482" max="9482" width="9.5" style="16" bestFit="1" customWidth="1"/>
    <col min="9483" max="9483" width="9.5" style="16" customWidth="1"/>
    <col min="9484" max="9484" width="9.375" style="16" customWidth="1"/>
    <col min="9485" max="9485" width="10.125" style="16" customWidth="1"/>
    <col min="9486" max="9486" width="11.125" style="16" customWidth="1"/>
    <col min="9487" max="9721" width="9" style="16"/>
    <col min="9722" max="9722" width="5.875" style="16" customWidth="1"/>
    <col min="9723" max="9723" width="18" style="16" customWidth="1"/>
    <col min="9724" max="9734" width="0" style="16" hidden="1" customWidth="1"/>
    <col min="9735" max="9735" width="9" style="16"/>
    <col min="9736" max="9736" width="9.875" style="16" customWidth="1"/>
    <col min="9737" max="9737" width="9" style="16" customWidth="1"/>
    <col min="9738" max="9738" width="9.5" style="16" bestFit="1" customWidth="1"/>
    <col min="9739" max="9739" width="9.5" style="16" customWidth="1"/>
    <col min="9740" max="9740" width="9.375" style="16" customWidth="1"/>
    <col min="9741" max="9741" width="10.125" style="16" customWidth="1"/>
    <col min="9742" max="9742" width="11.125" style="16" customWidth="1"/>
    <col min="9743" max="9977" width="9" style="16"/>
    <col min="9978" max="9978" width="5.875" style="16" customWidth="1"/>
    <col min="9979" max="9979" width="18" style="16" customWidth="1"/>
    <col min="9980" max="9990" width="0" style="16" hidden="1" customWidth="1"/>
    <col min="9991" max="9991" width="9" style="16"/>
    <col min="9992" max="9992" width="9.875" style="16" customWidth="1"/>
    <col min="9993" max="9993" width="9" style="16" customWidth="1"/>
    <col min="9994" max="9994" width="9.5" style="16" bestFit="1" customWidth="1"/>
    <col min="9995" max="9995" width="9.5" style="16" customWidth="1"/>
    <col min="9996" max="9996" width="9.375" style="16" customWidth="1"/>
    <col min="9997" max="9997" width="10.125" style="16" customWidth="1"/>
    <col min="9998" max="9998" width="11.125" style="16" customWidth="1"/>
    <col min="9999" max="10233" width="9" style="16"/>
    <col min="10234" max="10234" width="5.875" style="16" customWidth="1"/>
    <col min="10235" max="10235" width="18" style="16" customWidth="1"/>
    <col min="10236" max="10246" width="0" style="16" hidden="1" customWidth="1"/>
    <col min="10247" max="10247" width="9" style="16"/>
    <col min="10248" max="10248" width="9.875" style="16" customWidth="1"/>
    <col min="10249" max="10249" width="9" style="16" customWidth="1"/>
    <col min="10250" max="10250" width="9.5" style="16" bestFit="1" customWidth="1"/>
    <col min="10251" max="10251" width="9.5" style="16" customWidth="1"/>
    <col min="10252" max="10252" width="9.375" style="16" customWidth="1"/>
    <col min="10253" max="10253" width="10.125" style="16" customWidth="1"/>
    <col min="10254" max="10254" width="11.125" style="16" customWidth="1"/>
    <col min="10255" max="10489" width="9" style="16"/>
    <col min="10490" max="10490" width="5.875" style="16" customWidth="1"/>
    <col min="10491" max="10491" width="18" style="16" customWidth="1"/>
    <col min="10492" max="10502" width="0" style="16" hidden="1" customWidth="1"/>
    <col min="10503" max="10503" width="9" style="16"/>
    <col min="10504" max="10504" width="9.875" style="16" customWidth="1"/>
    <col min="10505" max="10505" width="9" style="16" customWidth="1"/>
    <col min="10506" max="10506" width="9.5" style="16" bestFit="1" customWidth="1"/>
    <col min="10507" max="10507" width="9.5" style="16" customWidth="1"/>
    <col min="10508" max="10508" width="9.375" style="16" customWidth="1"/>
    <col min="10509" max="10509" width="10.125" style="16" customWidth="1"/>
    <col min="10510" max="10510" width="11.125" style="16" customWidth="1"/>
    <col min="10511" max="10745" width="9" style="16"/>
    <col min="10746" max="10746" width="5.875" style="16" customWidth="1"/>
    <col min="10747" max="10747" width="18" style="16" customWidth="1"/>
    <col min="10748" max="10758" width="0" style="16" hidden="1" customWidth="1"/>
    <col min="10759" max="10759" width="9" style="16"/>
    <col min="10760" max="10760" width="9.875" style="16" customWidth="1"/>
    <col min="10761" max="10761" width="9" style="16" customWidth="1"/>
    <col min="10762" max="10762" width="9.5" style="16" bestFit="1" customWidth="1"/>
    <col min="10763" max="10763" width="9.5" style="16" customWidth="1"/>
    <col min="10764" max="10764" width="9.375" style="16" customWidth="1"/>
    <col min="10765" max="10765" width="10.125" style="16" customWidth="1"/>
    <col min="10766" max="10766" width="11.125" style="16" customWidth="1"/>
    <col min="10767" max="11001" width="9" style="16"/>
    <col min="11002" max="11002" width="5.875" style="16" customWidth="1"/>
    <col min="11003" max="11003" width="18" style="16" customWidth="1"/>
    <col min="11004" max="11014" width="0" style="16" hidden="1" customWidth="1"/>
    <col min="11015" max="11015" width="9" style="16"/>
    <col min="11016" max="11016" width="9.875" style="16" customWidth="1"/>
    <col min="11017" max="11017" width="9" style="16" customWidth="1"/>
    <col min="11018" max="11018" width="9.5" style="16" bestFit="1" customWidth="1"/>
    <col min="11019" max="11019" width="9.5" style="16" customWidth="1"/>
    <col min="11020" max="11020" width="9.375" style="16" customWidth="1"/>
    <col min="11021" max="11021" width="10.125" style="16" customWidth="1"/>
    <col min="11022" max="11022" width="11.125" style="16" customWidth="1"/>
    <col min="11023" max="11257" width="9" style="16"/>
    <col min="11258" max="11258" width="5.875" style="16" customWidth="1"/>
    <col min="11259" max="11259" width="18" style="16" customWidth="1"/>
    <col min="11260" max="11270" width="0" style="16" hidden="1" customWidth="1"/>
    <col min="11271" max="11271" width="9" style="16"/>
    <col min="11272" max="11272" width="9.875" style="16" customWidth="1"/>
    <col min="11273" max="11273" width="9" style="16" customWidth="1"/>
    <col min="11274" max="11274" width="9.5" style="16" bestFit="1" customWidth="1"/>
    <col min="11275" max="11275" width="9.5" style="16" customWidth="1"/>
    <col min="11276" max="11276" width="9.375" style="16" customWidth="1"/>
    <col min="11277" max="11277" width="10.125" style="16" customWidth="1"/>
    <col min="11278" max="11278" width="11.125" style="16" customWidth="1"/>
    <col min="11279" max="11513" width="9" style="16"/>
    <col min="11514" max="11514" width="5.875" style="16" customWidth="1"/>
    <col min="11515" max="11515" width="18" style="16" customWidth="1"/>
    <col min="11516" max="11526" width="0" style="16" hidden="1" customWidth="1"/>
    <col min="11527" max="11527" width="9" style="16"/>
    <col min="11528" max="11528" width="9.875" style="16" customWidth="1"/>
    <col min="11529" max="11529" width="9" style="16" customWidth="1"/>
    <col min="11530" max="11530" width="9.5" style="16" bestFit="1" customWidth="1"/>
    <col min="11531" max="11531" width="9.5" style="16" customWidth="1"/>
    <col min="11532" max="11532" width="9.375" style="16" customWidth="1"/>
    <col min="11533" max="11533" width="10.125" style="16" customWidth="1"/>
    <col min="11534" max="11534" width="11.125" style="16" customWidth="1"/>
    <col min="11535" max="11769" width="9" style="16"/>
    <col min="11770" max="11770" width="5.875" style="16" customWidth="1"/>
    <col min="11771" max="11771" width="18" style="16" customWidth="1"/>
    <col min="11772" max="11782" width="0" style="16" hidden="1" customWidth="1"/>
    <col min="11783" max="11783" width="9" style="16"/>
    <col min="11784" max="11784" width="9.875" style="16" customWidth="1"/>
    <col min="11785" max="11785" width="9" style="16" customWidth="1"/>
    <col min="11786" max="11786" width="9.5" style="16" bestFit="1" customWidth="1"/>
    <col min="11787" max="11787" width="9.5" style="16" customWidth="1"/>
    <col min="11788" max="11788" width="9.375" style="16" customWidth="1"/>
    <col min="11789" max="11789" width="10.125" style="16" customWidth="1"/>
    <col min="11790" max="11790" width="11.125" style="16" customWidth="1"/>
    <col min="11791" max="12025" width="9" style="16"/>
    <col min="12026" max="12026" width="5.875" style="16" customWidth="1"/>
    <col min="12027" max="12027" width="18" style="16" customWidth="1"/>
    <col min="12028" max="12038" width="0" style="16" hidden="1" customWidth="1"/>
    <col min="12039" max="12039" width="9" style="16"/>
    <col min="12040" max="12040" width="9.875" style="16" customWidth="1"/>
    <col min="12041" max="12041" width="9" style="16" customWidth="1"/>
    <col min="12042" max="12042" width="9.5" style="16" bestFit="1" customWidth="1"/>
    <col min="12043" max="12043" width="9.5" style="16" customWidth="1"/>
    <col min="12044" max="12044" width="9.375" style="16" customWidth="1"/>
    <col min="12045" max="12045" width="10.125" style="16" customWidth="1"/>
    <col min="12046" max="12046" width="11.125" style="16" customWidth="1"/>
    <col min="12047" max="12281" width="9" style="16"/>
    <col min="12282" max="12282" width="5.875" style="16" customWidth="1"/>
    <col min="12283" max="12283" width="18" style="16" customWidth="1"/>
    <col min="12284" max="12294" width="0" style="16" hidden="1" customWidth="1"/>
    <col min="12295" max="12295" width="9" style="16"/>
    <col min="12296" max="12296" width="9.875" style="16" customWidth="1"/>
    <col min="12297" max="12297" width="9" style="16" customWidth="1"/>
    <col min="12298" max="12298" width="9.5" style="16" bestFit="1" customWidth="1"/>
    <col min="12299" max="12299" width="9.5" style="16" customWidth="1"/>
    <col min="12300" max="12300" width="9.375" style="16" customWidth="1"/>
    <col min="12301" max="12301" width="10.125" style="16" customWidth="1"/>
    <col min="12302" max="12302" width="11.125" style="16" customWidth="1"/>
    <col min="12303" max="12537" width="9" style="16"/>
    <col min="12538" max="12538" width="5.875" style="16" customWidth="1"/>
    <col min="12539" max="12539" width="18" style="16" customWidth="1"/>
    <col min="12540" max="12550" width="0" style="16" hidden="1" customWidth="1"/>
    <col min="12551" max="12551" width="9" style="16"/>
    <col min="12552" max="12552" width="9.875" style="16" customWidth="1"/>
    <col min="12553" max="12553" width="9" style="16" customWidth="1"/>
    <col min="12554" max="12554" width="9.5" style="16" bestFit="1" customWidth="1"/>
    <col min="12555" max="12555" width="9.5" style="16" customWidth="1"/>
    <col min="12556" max="12556" width="9.375" style="16" customWidth="1"/>
    <col min="12557" max="12557" width="10.125" style="16" customWidth="1"/>
    <col min="12558" max="12558" width="11.125" style="16" customWidth="1"/>
    <col min="12559" max="12793" width="9" style="16"/>
    <col min="12794" max="12794" width="5.875" style="16" customWidth="1"/>
    <col min="12795" max="12795" width="18" style="16" customWidth="1"/>
    <col min="12796" max="12806" width="0" style="16" hidden="1" customWidth="1"/>
    <col min="12807" max="12807" width="9" style="16"/>
    <col min="12808" max="12808" width="9.875" style="16" customWidth="1"/>
    <col min="12809" max="12809" width="9" style="16" customWidth="1"/>
    <col min="12810" max="12810" width="9.5" style="16" bestFit="1" customWidth="1"/>
    <col min="12811" max="12811" width="9.5" style="16" customWidth="1"/>
    <col min="12812" max="12812" width="9.375" style="16" customWidth="1"/>
    <col min="12813" max="12813" width="10.125" style="16" customWidth="1"/>
    <col min="12814" max="12814" width="11.125" style="16" customWidth="1"/>
    <col min="12815" max="13049" width="9" style="16"/>
    <col min="13050" max="13050" width="5.875" style="16" customWidth="1"/>
    <col min="13051" max="13051" width="18" style="16" customWidth="1"/>
    <col min="13052" max="13062" width="0" style="16" hidden="1" customWidth="1"/>
    <col min="13063" max="13063" width="9" style="16"/>
    <col min="13064" max="13064" width="9.875" style="16" customWidth="1"/>
    <col min="13065" max="13065" width="9" style="16" customWidth="1"/>
    <col min="13066" max="13066" width="9.5" style="16" bestFit="1" customWidth="1"/>
    <col min="13067" max="13067" width="9.5" style="16" customWidth="1"/>
    <col min="13068" max="13068" width="9.375" style="16" customWidth="1"/>
    <col min="13069" max="13069" width="10.125" style="16" customWidth="1"/>
    <col min="13070" max="13070" width="11.125" style="16" customWidth="1"/>
    <col min="13071" max="13305" width="9" style="16"/>
    <col min="13306" max="13306" width="5.875" style="16" customWidth="1"/>
    <col min="13307" max="13307" width="18" style="16" customWidth="1"/>
    <col min="13308" max="13318" width="0" style="16" hidden="1" customWidth="1"/>
    <col min="13319" max="13319" width="9" style="16"/>
    <col min="13320" max="13320" width="9.875" style="16" customWidth="1"/>
    <col min="13321" max="13321" width="9" style="16" customWidth="1"/>
    <col min="13322" max="13322" width="9.5" style="16" bestFit="1" customWidth="1"/>
    <col min="13323" max="13323" width="9.5" style="16" customWidth="1"/>
    <col min="13324" max="13324" width="9.375" style="16" customWidth="1"/>
    <col min="13325" max="13325" width="10.125" style="16" customWidth="1"/>
    <col min="13326" max="13326" width="11.125" style="16" customWidth="1"/>
    <col min="13327" max="13561" width="9" style="16"/>
    <col min="13562" max="13562" width="5.875" style="16" customWidth="1"/>
    <col min="13563" max="13563" width="18" style="16" customWidth="1"/>
    <col min="13564" max="13574" width="0" style="16" hidden="1" customWidth="1"/>
    <col min="13575" max="13575" width="9" style="16"/>
    <col min="13576" max="13576" width="9.875" style="16" customWidth="1"/>
    <col min="13577" max="13577" width="9" style="16" customWidth="1"/>
    <col min="13578" max="13578" width="9.5" style="16" bestFit="1" customWidth="1"/>
    <col min="13579" max="13579" width="9.5" style="16" customWidth="1"/>
    <col min="13580" max="13580" width="9.375" style="16" customWidth="1"/>
    <col min="13581" max="13581" width="10.125" style="16" customWidth="1"/>
    <col min="13582" max="13582" width="11.125" style="16" customWidth="1"/>
    <col min="13583" max="13817" width="9" style="16"/>
    <col min="13818" max="13818" width="5.875" style="16" customWidth="1"/>
    <col min="13819" max="13819" width="18" style="16" customWidth="1"/>
    <col min="13820" max="13830" width="0" style="16" hidden="1" customWidth="1"/>
    <col min="13831" max="13831" width="9" style="16"/>
    <col min="13832" max="13832" width="9.875" style="16" customWidth="1"/>
    <col min="13833" max="13833" width="9" style="16" customWidth="1"/>
    <col min="13834" max="13834" width="9.5" style="16" bestFit="1" customWidth="1"/>
    <col min="13835" max="13835" width="9.5" style="16" customWidth="1"/>
    <col min="13836" max="13836" width="9.375" style="16" customWidth="1"/>
    <col min="13837" max="13837" width="10.125" style="16" customWidth="1"/>
    <col min="13838" max="13838" width="11.125" style="16" customWidth="1"/>
    <col min="13839" max="14073" width="9" style="16"/>
    <col min="14074" max="14074" width="5.875" style="16" customWidth="1"/>
    <col min="14075" max="14075" width="18" style="16" customWidth="1"/>
    <col min="14076" max="14086" width="0" style="16" hidden="1" customWidth="1"/>
    <col min="14087" max="14087" width="9" style="16"/>
    <col min="14088" max="14088" width="9.875" style="16" customWidth="1"/>
    <col min="14089" max="14089" width="9" style="16" customWidth="1"/>
    <col min="14090" max="14090" width="9.5" style="16" bestFit="1" customWidth="1"/>
    <col min="14091" max="14091" width="9.5" style="16" customWidth="1"/>
    <col min="14092" max="14092" width="9.375" style="16" customWidth="1"/>
    <col min="14093" max="14093" width="10.125" style="16" customWidth="1"/>
    <col min="14094" max="14094" width="11.125" style="16" customWidth="1"/>
    <col min="14095" max="14329" width="9" style="16"/>
    <col min="14330" max="14330" width="5.875" style="16" customWidth="1"/>
    <col min="14331" max="14331" width="18" style="16" customWidth="1"/>
    <col min="14332" max="14342" width="0" style="16" hidden="1" customWidth="1"/>
    <col min="14343" max="14343" width="9" style="16"/>
    <col min="14344" max="14344" width="9.875" style="16" customWidth="1"/>
    <col min="14345" max="14345" width="9" style="16" customWidth="1"/>
    <col min="14346" max="14346" width="9.5" style="16" bestFit="1" customWidth="1"/>
    <col min="14347" max="14347" width="9.5" style="16" customWidth="1"/>
    <col min="14348" max="14348" width="9.375" style="16" customWidth="1"/>
    <col min="14349" max="14349" width="10.125" style="16" customWidth="1"/>
    <col min="14350" max="14350" width="11.125" style="16" customWidth="1"/>
    <col min="14351" max="14585" width="9" style="16"/>
    <col min="14586" max="14586" width="5.875" style="16" customWidth="1"/>
    <col min="14587" max="14587" width="18" style="16" customWidth="1"/>
    <col min="14588" max="14598" width="0" style="16" hidden="1" customWidth="1"/>
    <col min="14599" max="14599" width="9" style="16"/>
    <col min="14600" max="14600" width="9.875" style="16" customWidth="1"/>
    <col min="14601" max="14601" width="9" style="16" customWidth="1"/>
    <col min="14602" max="14602" width="9.5" style="16" bestFit="1" customWidth="1"/>
    <col min="14603" max="14603" width="9.5" style="16" customWidth="1"/>
    <col min="14604" max="14604" width="9.375" style="16" customWidth="1"/>
    <col min="14605" max="14605" width="10.125" style="16" customWidth="1"/>
    <col min="14606" max="14606" width="11.125" style="16" customWidth="1"/>
    <col min="14607" max="14841" width="9" style="16"/>
    <col min="14842" max="14842" width="5.875" style="16" customWidth="1"/>
    <col min="14843" max="14843" width="18" style="16" customWidth="1"/>
    <col min="14844" max="14854" width="0" style="16" hidden="1" customWidth="1"/>
    <col min="14855" max="14855" width="9" style="16"/>
    <col min="14856" max="14856" width="9.875" style="16" customWidth="1"/>
    <col min="14857" max="14857" width="9" style="16" customWidth="1"/>
    <col min="14858" max="14858" width="9.5" style="16" bestFit="1" customWidth="1"/>
    <col min="14859" max="14859" width="9.5" style="16" customWidth="1"/>
    <col min="14860" max="14860" width="9.375" style="16" customWidth="1"/>
    <col min="14861" max="14861" width="10.125" style="16" customWidth="1"/>
    <col min="14862" max="14862" width="11.125" style="16" customWidth="1"/>
    <col min="14863" max="15097" width="9" style="16"/>
    <col min="15098" max="15098" width="5.875" style="16" customWidth="1"/>
    <col min="15099" max="15099" width="18" style="16" customWidth="1"/>
    <col min="15100" max="15110" width="0" style="16" hidden="1" customWidth="1"/>
    <col min="15111" max="15111" width="9" style="16"/>
    <col min="15112" max="15112" width="9.875" style="16" customWidth="1"/>
    <col min="15113" max="15113" width="9" style="16" customWidth="1"/>
    <col min="15114" max="15114" width="9.5" style="16" bestFit="1" customWidth="1"/>
    <col min="15115" max="15115" width="9.5" style="16" customWidth="1"/>
    <col min="15116" max="15116" width="9.375" style="16" customWidth="1"/>
    <col min="15117" max="15117" width="10.125" style="16" customWidth="1"/>
    <col min="15118" max="15118" width="11.125" style="16" customWidth="1"/>
    <col min="15119" max="15353" width="9" style="16"/>
    <col min="15354" max="15354" width="5.875" style="16" customWidth="1"/>
    <col min="15355" max="15355" width="18" style="16" customWidth="1"/>
    <col min="15356" max="15366" width="0" style="16" hidden="1" customWidth="1"/>
    <col min="15367" max="15367" width="9" style="16"/>
    <col min="15368" max="15368" width="9.875" style="16" customWidth="1"/>
    <col min="15369" max="15369" width="9" style="16" customWidth="1"/>
    <col min="15370" max="15370" width="9.5" style="16" bestFit="1" customWidth="1"/>
    <col min="15371" max="15371" width="9.5" style="16" customWidth="1"/>
    <col min="15372" max="15372" width="9.375" style="16" customWidth="1"/>
    <col min="15373" max="15373" width="10.125" style="16" customWidth="1"/>
    <col min="15374" max="15374" width="11.125" style="16" customWidth="1"/>
    <col min="15375" max="15609" width="9" style="16"/>
    <col min="15610" max="15610" width="5.875" style="16" customWidth="1"/>
    <col min="15611" max="15611" width="18" style="16" customWidth="1"/>
    <col min="15612" max="15622" width="0" style="16" hidden="1" customWidth="1"/>
    <col min="15623" max="15623" width="9" style="16"/>
    <col min="15624" max="15624" width="9.875" style="16" customWidth="1"/>
    <col min="15625" max="15625" width="9" style="16" customWidth="1"/>
    <col min="15626" max="15626" width="9.5" style="16" bestFit="1" customWidth="1"/>
    <col min="15627" max="15627" width="9.5" style="16" customWidth="1"/>
    <col min="15628" max="15628" width="9.375" style="16" customWidth="1"/>
    <col min="15629" max="15629" width="10.125" style="16" customWidth="1"/>
    <col min="15630" max="15630" width="11.125" style="16" customWidth="1"/>
    <col min="15631" max="15865" width="9" style="16"/>
    <col min="15866" max="15866" width="5.875" style="16" customWidth="1"/>
    <col min="15867" max="15867" width="18" style="16" customWidth="1"/>
    <col min="15868" max="15878" width="0" style="16" hidden="1" customWidth="1"/>
    <col min="15879" max="15879" width="9" style="16"/>
    <col min="15880" max="15880" width="9.875" style="16" customWidth="1"/>
    <col min="15881" max="15881" width="9" style="16" customWidth="1"/>
    <col min="15882" max="15882" width="9.5" style="16" bestFit="1" customWidth="1"/>
    <col min="15883" max="15883" width="9.5" style="16" customWidth="1"/>
    <col min="15884" max="15884" width="9.375" style="16" customWidth="1"/>
    <col min="15885" max="15885" width="10.125" style="16" customWidth="1"/>
    <col min="15886" max="15886" width="11.125" style="16" customWidth="1"/>
    <col min="15887" max="16121" width="9" style="16"/>
    <col min="16122" max="16122" width="5.875" style="16" customWidth="1"/>
    <col min="16123" max="16123" width="18" style="16" customWidth="1"/>
    <col min="16124" max="16134" width="0" style="16" hidden="1" customWidth="1"/>
    <col min="16135" max="16135" width="9" style="16"/>
    <col min="16136" max="16136" width="9.875" style="16" customWidth="1"/>
    <col min="16137" max="16137" width="9" style="16" customWidth="1"/>
    <col min="16138" max="16138" width="9.5" style="16" bestFit="1" customWidth="1"/>
    <col min="16139" max="16139" width="9.5" style="16" customWidth="1"/>
    <col min="16140" max="16140" width="9.375" style="16" customWidth="1"/>
    <col min="16141" max="16141" width="10.125" style="16" customWidth="1"/>
    <col min="16142" max="16142" width="11.125" style="16" customWidth="1"/>
    <col min="16143" max="16384" width="9" style="16"/>
  </cols>
  <sheetData>
    <row r="1" spans="1:18" ht="20.25">
      <c r="A1" s="156" t="s">
        <v>118</v>
      </c>
      <c r="B1" s="157"/>
      <c r="C1" s="157"/>
      <c r="D1" s="157"/>
      <c r="E1" s="157"/>
      <c r="F1" s="157"/>
      <c r="G1" s="157"/>
      <c r="H1" s="157"/>
      <c r="I1" s="157"/>
      <c r="J1" s="157"/>
      <c r="K1" s="157"/>
      <c r="L1" s="157"/>
      <c r="M1" s="157"/>
      <c r="N1" s="157"/>
      <c r="O1" s="157"/>
      <c r="P1" s="157"/>
      <c r="Q1" s="157"/>
      <c r="R1" s="157"/>
    </row>
    <row r="2" spans="1:18" s="18" customFormat="1" ht="24.95" customHeight="1">
      <c r="A2" s="159" t="s">
        <v>4</v>
      </c>
      <c r="B2" s="159" t="s">
        <v>1</v>
      </c>
      <c r="C2" s="159" t="s">
        <v>18</v>
      </c>
      <c r="D2" s="159"/>
      <c r="E2" s="159" t="s">
        <v>19</v>
      </c>
      <c r="F2" s="159"/>
      <c r="G2" s="159" t="s">
        <v>20</v>
      </c>
      <c r="H2" s="159"/>
      <c r="I2" s="159" t="s">
        <v>21</v>
      </c>
      <c r="J2" s="159"/>
      <c r="K2" s="159" t="s">
        <v>22</v>
      </c>
      <c r="L2" s="159"/>
      <c r="M2" s="17" t="s">
        <v>23</v>
      </c>
      <c r="N2" s="158" t="s">
        <v>53</v>
      </c>
      <c r="O2" s="158" t="s">
        <v>45</v>
      </c>
      <c r="P2" s="158" t="s">
        <v>55</v>
      </c>
      <c r="Q2" s="158" t="s">
        <v>46</v>
      </c>
      <c r="R2" s="158" t="s">
        <v>54</v>
      </c>
    </row>
    <row r="3" spans="1:18" s="18" customFormat="1" ht="24.95" customHeight="1">
      <c r="A3" s="159"/>
      <c r="B3" s="159" t="s">
        <v>1</v>
      </c>
      <c r="C3" s="17" t="s">
        <v>24</v>
      </c>
      <c r="D3" s="17" t="s">
        <v>25</v>
      </c>
      <c r="E3" s="17" t="s">
        <v>24</v>
      </c>
      <c r="F3" s="17" t="s">
        <v>25</v>
      </c>
      <c r="G3" s="17" t="s">
        <v>24</v>
      </c>
      <c r="H3" s="17" t="s">
        <v>25</v>
      </c>
      <c r="I3" s="17" t="s">
        <v>24</v>
      </c>
      <c r="J3" s="17" t="s">
        <v>25</v>
      </c>
      <c r="K3" s="17" t="s">
        <v>24</v>
      </c>
      <c r="L3" s="17" t="s">
        <v>25</v>
      </c>
      <c r="M3" s="17" t="s">
        <v>24</v>
      </c>
      <c r="N3" s="158"/>
      <c r="O3" s="158"/>
      <c r="P3" s="158"/>
      <c r="Q3" s="158"/>
      <c r="R3" s="158"/>
    </row>
    <row r="4" spans="1:18" s="18" customFormat="1" ht="24.95" customHeight="1">
      <c r="A4" s="19" t="s">
        <v>3</v>
      </c>
      <c r="B4" s="20" t="s">
        <v>26</v>
      </c>
      <c r="C4" s="20">
        <v>11</v>
      </c>
      <c r="D4" s="20">
        <v>565</v>
      </c>
      <c r="E4" s="20">
        <v>13</v>
      </c>
      <c r="F4" s="20">
        <v>693</v>
      </c>
      <c r="G4" s="20">
        <v>17</v>
      </c>
      <c r="H4" s="20">
        <v>828</v>
      </c>
      <c r="I4" s="20">
        <v>17</v>
      </c>
      <c r="J4" s="20">
        <v>734</v>
      </c>
      <c r="K4" s="20">
        <v>12</v>
      </c>
      <c r="L4" s="20">
        <v>521</v>
      </c>
      <c r="M4" s="20">
        <f>C4+E4+G4+I4+K4</f>
        <v>70</v>
      </c>
      <c r="N4" s="24">
        <v>2835</v>
      </c>
      <c r="O4" s="21">
        <f t="shared" ref="O4" si="0">N4*7600</f>
        <v>21546000</v>
      </c>
      <c r="P4" s="21">
        <f t="shared" ref="P4" si="1">N4*30</f>
        <v>85050</v>
      </c>
      <c r="Q4" s="22">
        <f t="shared" ref="Q4" si="2">N4*20</f>
        <v>56700</v>
      </c>
      <c r="R4" s="22">
        <f t="shared" ref="R4" si="3">O4+P4+Q4</f>
        <v>21687750</v>
      </c>
    </row>
    <row r="5" spans="1:18" s="18" customFormat="1" ht="24.95" customHeight="1">
      <c r="A5" s="23"/>
      <c r="B5" s="23" t="s">
        <v>27</v>
      </c>
      <c r="C5" s="23"/>
      <c r="D5" s="23"/>
      <c r="E5" s="23"/>
      <c r="F5" s="23"/>
      <c r="G5" s="23"/>
      <c r="H5" s="23"/>
      <c r="I5" s="23"/>
      <c r="J5" s="23"/>
      <c r="K5" s="23"/>
      <c r="L5" s="23"/>
      <c r="M5" s="23"/>
      <c r="N5" s="23">
        <f t="shared" ref="N5:R5" si="4">SUM(N4)</f>
        <v>2835</v>
      </c>
      <c r="O5" s="23">
        <f t="shared" si="4"/>
        <v>21546000</v>
      </c>
      <c r="P5" s="23">
        <f t="shared" si="4"/>
        <v>85050</v>
      </c>
      <c r="Q5" s="23">
        <f t="shared" si="4"/>
        <v>56700</v>
      </c>
      <c r="R5" s="23">
        <f t="shared" si="4"/>
        <v>21687750</v>
      </c>
    </row>
    <row r="6" spans="1:18" s="18" customFormat="1" ht="11.25"/>
    <row r="7" spans="1:18" s="18" customFormat="1" ht="11.25"/>
    <row r="8" spans="1:18" s="18" customFormat="1" ht="11.25"/>
    <row r="9" spans="1:18" s="18" customFormat="1" ht="11.25"/>
    <row r="10" spans="1:18" s="18" customFormat="1" ht="11.25"/>
    <row r="11" spans="1:18" s="18" customFormat="1" ht="11.25"/>
    <row r="12" spans="1:18" s="18" customFormat="1" ht="11.25"/>
    <row r="13" spans="1:18" s="18" customFormat="1" ht="11.25"/>
    <row r="14" spans="1:18" s="18" customFormat="1" ht="11.25"/>
    <row r="15" spans="1:18" s="18" customFormat="1" ht="11.25"/>
    <row r="16" spans="1:18" s="18" customFormat="1" ht="11.25"/>
    <row r="17" s="18" customFormat="1" ht="11.25"/>
    <row r="18" s="18" customFormat="1" ht="11.25"/>
    <row r="19" s="18" customFormat="1" ht="11.25"/>
    <row r="20" s="18" customFormat="1" ht="11.25"/>
    <row r="21" s="18" customFormat="1" ht="11.25"/>
    <row r="22" s="18" customFormat="1" ht="11.25"/>
    <row r="23" s="18" customFormat="1" ht="11.25"/>
    <row r="24" s="18" customFormat="1" ht="11.25"/>
    <row r="25" s="18" customFormat="1" ht="11.25"/>
    <row r="26" s="18" customFormat="1" ht="11.25"/>
    <row r="27" s="18" customFormat="1" ht="11.25"/>
    <row r="28" s="18" customFormat="1" ht="11.25"/>
    <row r="29" s="18" customFormat="1" ht="11.25"/>
    <row r="30" s="18" customFormat="1" ht="11.25"/>
    <row r="31" s="18" customFormat="1" ht="11.25"/>
    <row r="32" s="18" customFormat="1" ht="11.25"/>
    <row r="33" s="18" customFormat="1" ht="11.25"/>
    <row r="34" s="18" customFormat="1" ht="11.25"/>
    <row r="35" s="18" customFormat="1" ht="11.25"/>
    <row r="36" s="18" customFormat="1" ht="11.25"/>
    <row r="37" s="18" customFormat="1" ht="11.25"/>
    <row r="38" s="18" customFormat="1" ht="11.25"/>
    <row r="39" s="18" customFormat="1" ht="11.25"/>
    <row r="40" s="18" customFormat="1" ht="11.25"/>
    <row r="41" s="18" customFormat="1" ht="11.25"/>
    <row r="42" s="18" customFormat="1" ht="11.25"/>
    <row r="43" s="18" customFormat="1" ht="11.25"/>
    <row r="44" s="18" customFormat="1" ht="11.25"/>
    <row r="45" s="18" customFormat="1" ht="11.25"/>
    <row r="46" s="18" customFormat="1" ht="11.25"/>
    <row r="47" s="18" customFormat="1" ht="11.25"/>
    <row r="48" s="18" customFormat="1" ht="11.25"/>
    <row r="49" s="18" customFormat="1" ht="11.25"/>
    <row r="50" s="18" customFormat="1" ht="11.25"/>
    <row r="51" s="18" customFormat="1" ht="11.25"/>
    <row r="52" s="18" customFormat="1" ht="11.25"/>
    <row r="53" s="18" customFormat="1" ht="11.25"/>
    <row r="54" s="18" customFormat="1" ht="11.25"/>
    <row r="55" s="18" customFormat="1" ht="11.25"/>
    <row r="56" s="18" customFormat="1" ht="11.25"/>
    <row r="57" s="18" customFormat="1" ht="11.25"/>
    <row r="58" s="18" customFormat="1" ht="11.25"/>
    <row r="59" s="18" customFormat="1" ht="11.25"/>
    <row r="60" s="18" customFormat="1" ht="11.25"/>
    <row r="61" s="18" customFormat="1" ht="11.25"/>
    <row r="62" s="18" customFormat="1" ht="11.25"/>
    <row r="63" s="18" customFormat="1" ht="11.25"/>
    <row r="64" s="18" customFormat="1" ht="11.25"/>
    <row r="65" s="18" customFormat="1" ht="11.25"/>
    <row r="66" s="18" customFormat="1" ht="11.25"/>
    <row r="67" s="18" customFormat="1" ht="11.25"/>
    <row r="68" s="18" customFormat="1" ht="11.25"/>
    <row r="69" s="18" customFormat="1" ht="11.25"/>
    <row r="70" s="18" customFormat="1" ht="11.25"/>
    <row r="71" s="18" customFormat="1" ht="11.25"/>
    <row r="72" s="18" customFormat="1" ht="11.25"/>
    <row r="73" s="18" customFormat="1" ht="11.25"/>
    <row r="74" s="18" customFormat="1" ht="11.25"/>
    <row r="75" s="18" customFormat="1" ht="11.25"/>
    <row r="76" s="18" customFormat="1" ht="11.25"/>
    <row r="77" s="18" customFormat="1" ht="11.25"/>
    <row r="78" s="18" customFormat="1" ht="11.25"/>
    <row r="79" s="18" customFormat="1" ht="11.25"/>
    <row r="80" s="18" customFormat="1" ht="11.25"/>
    <row r="81" s="18" customFormat="1" ht="11.25"/>
    <row r="82" s="18" customFormat="1" ht="11.25"/>
    <row r="83" s="18" customFormat="1" ht="11.25"/>
    <row r="84" s="18" customFormat="1" ht="11.25"/>
    <row r="85" s="18" customFormat="1" ht="11.25"/>
    <row r="86" s="18" customFormat="1" ht="11.25"/>
    <row r="87" s="18" customFormat="1" ht="11.25"/>
    <row r="88" s="18" customFormat="1" ht="11.25"/>
    <row r="89" s="18" customFormat="1" ht="11.25"/>
    <row r="90" s="18" customFormat="1" ht="11.25"/>
    <row r="91" s="18" customFormat="1" ht="11.25"/>
    <row r="92" s="18" customFormat="1" ht="11.25"/>
    <row r="93" s="18" customFormat="1" ht="11.25"/>
    <row r="94" s="18" customFormat="1" ht="11.25"/>
    <row r="95" s="18" customFormat="1" ht="11.25"/>
    <row r="96" s="18" customFormat="1" ht="11.25"/>
    <row r="97" s="18" customFormat="1" ht="11.25"/>
    <row r="98" s="18" customFormat="1" ht="11.25"/>
    <row r="99" s="18" customFormat="1" ht="11.25"/>
    <row r="100" s="18" customFormat="1" ht="11.25"/>
    <row r="101" s="18" customFormat="1" ht="11.25"/>
    <row r="102" s="18" customFormat="1" ht="11.25"/>
    <row r="103" s="18" customFormat="1" ht="11.25"/>
    <row r="104" s="18" customFormat="1" ht="11.25"/>
    <row r="105" s="18" customFormat="1" ht="11.25"/>
    <row r="106" s="18" customFormat="1" ht="11.25"/>
    <row r="107" s="18" customFormat="1" ht="11.25"/>
    <row r="108" s="18" customFormat="1" ht="11.25"/>
    <row r="109" s="18" customFormat="1" ht="11.25"/>
    <row r="110" s="18" customFormat="1" ht="11.25"/>
    <row r="111" s="18" customFormat="1" ht="11.25"/>
    <row r="112" s="18" customFormat="1" ht="11.25"/>
    <row r="113" s="18" customFormat="1" ht="11.25"/>
    <row r="114" s="18" customFormat="1" ht="11.25"/>
    <row r="115" s="18" customFormat="1" ht="11.25"/>
    <row r="116" s="18" customFormat="1" ht="11.25"/>
    <row r="117" s="18" customFormat="1" ht="11.25"/>
    <row r="118" s="18" customFormat="1" ht="11.25"/>
    <row r="119" s="18" customFormat="1" ht="11.25"/>
    <row r="120" s="18" customFormat="1" ht="11.25"/>
    <row r="121" s="18" customFormat="1" ht="11.25"/>
    <row r="122" s="18" customFormat="1" ht="11.25"/>
    <row r="123" s="18" customFormat="1" ht="11.25"/>
    <row r="124" s="18" customFormat="1" ht="11.25"/>
    <row r="125" s="18" customFormat="1" ht="11.25"/>
    <row r="126" s="18" customFormat="1" ht="11.25"/>
    <row r="127" s="18" customFormat="1" ht="11.25"/>
    <row r="128" s="18" customFormat="1" ht="11.25"/>
  </sheetData>
  <mergeCells count="13">
    <mergeCell ref="A1:R1"/>
    <mergeCell ref="O2:O3"/>
    <mergeCell ref="P2:P3"/>
    <mergeCell ref="N2:N3"/>
    <mergeCell ref="Q2:Q3"/>
    <mergeCell ref="R2:R3"/>
    <mergeCell ref="A2:A3"/>
    <mergeCell ref="B2:B3"/>
    <mergeCell ref="C2:D2"/>
    <mergeCell ref="E2:F2"/>
    <mergeCell ref="G2:H2"/>
    <mergeCell ref="I2:J2"/>
    <mergeCell ref="K2:L2"/>
  </mergeCells>
  <phoneticPr fontId="3" type="noConversion"/>
  <printOptions horizontalCentered="1"/>
  <pageMargins left="0.70866141732283472" right="0.70866141732283472" top="0.74803149606299213" bottom="0.74803149606299213" header="0.31496062992125984" footer="0.31496062992125984"/>
  <pageSetup paperSize="9" orientation="portrait"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A7" sqref="A7:XFD21"/>
    </sheetView>
  </sheetViews>
  <sheetFormatPr defaultRowHeight="13.5"/>
  <cols>
    <col min="1" max="1" width="13.25" style="25" customWidth="1"/>
    <col min="2" max="2" width="20.875" style="25" customWidth="1"/>
    <col min="3" max="3" width="11.625" style="25" bestFit="1" customWidth="1"/>
    <col min="4" max="5" width="10.5" style="25" bestFit="1" customWidth="1"/>
    <col min="6" max="6" width="13.625" style="25" bestFit="1" customWidth="1"/>
    <col min="7" max="7" width="14.625" style="25" bestFit="1" customWidth="1"/>
    <col min="8" max="16384" width="9" style="25"/>
  </cols>
  <sheetData>
    <row r="1" spans="1:7" ht="28.5" customHeight="1">
      <c r="A1" s="160" t="s">
        <v>119</v>
      </c>
      <c r="B1" s="160"/>
      <c r="C1" s="160"/>
      <c r="D1" s="160"/>
      <c r="E1" s="160"/>
      <c r="F1" s="160"/>
      <c r="G1" s="160"/>
    </row>
    <row r="2" spans="1:7" ht="13.5" customHeight="1">
      <c r="A2" s="161" t="s">
        <v>4</v>
      </c>
      <c r="B2" s="161" t="s">
        <v>1</v>
      </c>
      <c r="C2" s="163" t="s">
        <v>98</v>
      </c>
      <c r="D2" s="163"/>
      <c r="E2" s="163"/>
      <c r="F2" s="163"/>
      <c r="G2" s="161" t="s">
        <v>112</v>
      </c>
    </row>
    <row r="3" spans="1:7" ht="13.5" customHeight="1">
      <c r="A3" s="161"/>
      <c r="B3" s="161" t="s">
        <v>1</v>
      </c>
      <c r="C3" s="26" t="s">
        <v>64</v>
      </c>
      <c r="D3" s="26" t="s">
        <v>113</v>
      </c>
      <c r="E3" s="26" t="s">
        <v>66</v>
      </c>
      <c r="F3" s="27" t="s">
        <v>50</v>
      </c>
      <c r="G3" s="161"/>
    </row>
    <row r="4" spans="1:7">
      <c r="A4" s="162"/>
      <c r="B4" s="162"/>
      <c r="C4" s="26" t="s">
        <v>6</v>
      </c>
      <c r="D4" s="26" t="s">
        <v>6</v>
      </c>
      <c r="E4" s="26" t="s">
        <v>6</v>
      </c>
      <c r="F4" s="26" t="s">
        <v>6</v>
      </c>
      <c r="G4" s="162"/>
    </row>
    <row r="5" spans="1:7" ht="20.100000000000001" customHeight="1">
      <c r="A5" s="28" t="s">
        <v>3</v>
      </c>
      <c r="B5" s="29" t="s">
        <v>26</v>
      </c>
      <c r="C5" s="30">
        <v>87920</v>
      </c>
      <c r="D5" s="30">
        <v>13680</v>
      </c>
      <c r="E5" s="30">
        <v>4440</v>
      </c>
      <c r="F5" s="30">
        <f t="shared" ref="F5" si="0">C5+D5+E5</f>
        <v>106040</v>
      </c>
      <c r="G5" s="30">
        <f t="shared" ref="G5" si="1">F5*2</f>
        <v>212080</v>
      </c>
    </row>
    <row r="6" spans="1:7" ht="20.100000000000001" customHeight="1">
      <c r="A6" s="31"/>
      <c r="B6" s="31" t="s">
        <v>27</v>
      </c>
      <c r="C6" s="32">
        <f t="shared" ref="C6:G6" si="2">SUM(C5)</f>
        <v>87920</v>
      </c>
      <c r="D6" s="32">
        <f t="shared" si="2"/>
        <v>13680</v>
      </c>
      <c r="E6" s="32">
        <f t="shared" si="2"/>
        <v>4440</v>
      </c>
      <c r="F6" s="32">
        <f t="shared" si="2"/>
        <v>106040</v>
      </c>
      <c r="G6" s="32">
        <f t="shared" si="2"/>
        <v>212080</v>
      </c>
    </row>
  </sheetData>
  <mergeCells count="5">
    <mergeCell ref="A1:G1"/>
    <mergeCell ref="A2:A4"/>
    <mergeCell ref="B2:B4"/>
    <mergeCell ref="C2:F2"/>
    <mergeCell ref="G2:G4"/>
  </mergeCells>
  <phoneticPr fontId="3" type="noConversion"/>
  <printOptions horizontalCentered="1"/>
  <pageMargins left="0.70866141732283472" right="0.70866141732283472" top="0.74803149606299213" bottom="0.74803149606299213" header="0.31496062992125984" footer="0.31496062992125984"/>
  <pageSetup paperSize="9" scale="75" orientation="portrait" r:id="rId1"/>
  <headerFooter>
    <oddFooter>第 &amp;P 页，共 &amp;N 页</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"建档立卡贫困家庭学生,低保家庭学生,特困供养学生,烈士子女,孤儿,残疾学生,低收入困难家庭学生,困境儿童"</xm:f>
          </x14:formula1>
          <xm:sqref>IQ65466 SM65466 ACI65466 AME65466 AWA65466 BFW65466 BPS65466 BZO65466 CJK65466 CTG65466 DDC65466 DMY65466 DWU65466 EGQ65466 EQM65466 FAI65466 FKE65466 FUA65466 GDW65466 GNS65466 GXO65466 HHK65466 HRG65466 IBC65466 IKY65466 IUU65466 JEQ65466 JOM65466 JYI65466 KIE65466 KSA65466 LBW65466 LLS65466 LVO65466 MFK65466 MPG65466 MZC65466 NIY65466 NSU65466 OCQ65466 OMM65466 OWI65466 PGE65466 PQA65466 PZW65466 QJS65466 QTO65466 RDK65466 RNG65466 RXC65466 SGY65466 SQU65466 TAQ65466 TKM65466 TUI65466 UEE65466 UOA65466 UXW65466 VHS65466 VRO65466 WBK65466 WLG65466 WVC65466 IQ131002 SM131002 ACI131002 AME131002 AWA131002 BFW131002 BPS131002 BZO131002 CJK131002 CTG131002 DDC131002 DMY131002 DWU131002 EGQ131002 EQM131002 FAI131002 FKE131002 FUA131002 GDW131002 GNS131002 GXO131002 HHK131002 HRG131002 IBC131002 IKY131002 IUU131002 JEQ131002 JOM131002 JYI131002 KIE131002 KSA131002 LBW131002 LLS131002 LVO131002 MFK131002 MPG131002 MZC131002 NIY131002 NSU131002 OCQ131002 OMM131002 OWI131002 PGE131002 PQA131002 PZW131002 QJS131002 QTO131002 RDK131002 RNG131002 RXC131002 SGY131002 SQU131002 TAQ131002 TKM131002 TUI131002 UEE131002 UOA131002 UXW131002 VHS131002 VRO131002 WBK131002 WLG131002 WVC131002 IQ196538 SM196538 ACI196538 AME196538 AWA196538 BFW196538 BPS196538 BZO196538 CJK196538 CTG196538 DDC196538 DMY196538 DWU196538 EGQ196538 EQM196538 FAI196538 FKE196538 FUA196538 GDW196538 GNS196538 GXO196538 HHK196538 HRG196538 IBC196538 IKY196538 IUU196538 JEQ196538 JOM196538 JYI196538 KIE196538 KSA196538 LBW196538 LLS196538 LVO196538 MFK196538 MPG196538 MZC196538 NIY196538 NSU196538 OCQ196538 OMM196538 OWI196538 PGE196538 PQA196538 PZW196538 QJS196538 QTO196538 RDK196538 RNG196538 RXC196538 SGY196538 SQU196538 TAQ196538 TKM196538 TUI196538 UEE196538 UOA196538 UXW196538 VHS196538 VRO196538 WBK196538 WLG196538 WVC196538 IQ262074 SM262074 ACI262074 AME262074 AWA262074 BFW262074 BPS262074 BZO262074 CJK262074 CTG262074 DDC262074 DMY262074 DWU262074 EGQ262074 EQM262074 FAI262074 FKE262074 FUA262074 GDW262074 GNS262074 GXO262074 HHK262074 HRG262074 IBC262074 IKY262074 IUU262074 JEQ262074 JOM262074 JYI262074 KIE262074 KSA262074 LBW262074 LLS262074 LVO262074 MFK262074 MPG262074 MZC262074 NIY262074 NSU262074 OCQ262074 OMM262074 OWI262074 PGE262074 PQA262074 PZW262074 QJS262074 QTO262074 RDK262074 RNG262074 RXC262074 SGY262074 SQU262074 TAQ262074 TKM262074 TUI262074 UEE262074 UOA262074 UXW262074 VHS262074 VRO262074 WBK262074 WLG262074 WVC262074 IQ327610 SM327610 ACI327610 AME327610 AWA327610 BFW327610 BPS327610 BZO327610 CJK327610 CTG327610 DDC327610 DMY327610 DWU327610 EGQ327610 EQM327610 FAI327610 FKE327610 FUA327610 GDW327610 GNS327610 GXO327610 HHK327610 HRG327610 IBC327610 IKY327610 IUU327610 JEQ327610 JOM327610 JYI327610 KIE327610 KSA327610 LBW327610 LLS327610 LVO327610 MFK327610 MPG327610 MZC327610 NIY327610 NSU327610 OCQ327610 OMM327610 OWI327610 PGE327610 PQA327610 PZW327610 QJS327610 QTO327610 RDK327610 RNG327610 RXC327610 SGY327610 SQU327610 TAQ327610 TKM327610 TUI327610 UEE327610 UOA327610 UXW327610 VHS327610 VRO327610 WBK327610 WLG327610 WVC327610 IQ393146 SM393146 ACI393146 AME393146 AWA393146 BFW393146 BPS393146 BZO393146 CJK393146 CTG393146 DDC393146 DMY393146 DWU393146 EGQ393146 EQM393146 FAI393146 FKE393146 FUA393146 GDW393146 GNS393146 GXO393146 HHK393146 HRG393146 IBC393146 IKY393146 IUU393146 JEQ393146 JOM393146 JYI393146 KIE393146 KSA393146 LBW393146 LLS393146 LVO393146 MFK393146 MPG393146 MZC393146 NIY393146 NSU393146 OCQ393146 OMM393146 OWI393146 PGE393146 PQA393146 PZW393146 QJS393146 QTO393146 RDK393146 RNG393146 RXC393146 SGY393146 SQU393146 TAQ393146 TKM393146 TUI393146 UEE393146 UOA393146 UXW393146 VHS393146 VRO393146 WBK393146 WLG393146 WVC393146 IQ458682 SM458682 ACI458682 AME458682 AWA458682 BFW458682 BPS458682 BZO458682 CJK458682 CTG458682 DDC458682 DMY458682 DWU458682 EGQ458682 EQM458682 FAI458682 FKE458682 FUA458682 GDW458682 GNS458682 GXO458682 HHK458682 HRG458682 IBC458682 IKY458682 IUU458682 JEQ458682 JOM458682 JYI458682 KIE458682 KSA458682 LBW458682 LLS458682 LVO458682 MFK458682 MPG458682 MZC458682 NIY458682 NSU458682 OCQ458682 OMM458682 OWI458682 PGE458682 PQA458682 PZW458682 QJS458682 QTO458682 RDK458682 RNG458682 RXC458682 SGY458682 SQU458682 TAQ458682 TKM458682 TUI458682 UEE458682 UOA458682 UXW458682 VHS458682 VRO458682 WBK458682 WLG458682 WVC458682 IQ524218 SM524218 ACI524218 AME524218 AWA524218 BFW524218 BPS524218 BZO524218 CJK524218 CTG524218 DDC524218 DMY524218 DWU524218 EGQ524218 EQM524218 FAI524218 FKE524218 FUA524218 GDW524218 GNS524218 GXO524218 HHK524218 HRG524218 IBC524218 IKY524218 IUU524218 JEQ524218 JOM524218 JYI524218 KIE524218 KSA524218 LBW524218 LLS524218 LVO524218 MFK524218 MPG524218 MZC524218 NIY524218 NSU524218 OCQ524218 OMM524218 OWI524218 PGE524218 PQA524218 PZW524218 QJS524218 QTO524218 RDK524218 RNG524218 RXC524218 SGY524218 SQU524218 TAQ524218 TKM524218 TUI524218 UEE524218 UOA524218 UXW524218 VHS524218 VRO524218 WBK524218 WLG524218 WVC524218 IQ589754 SM589754 ACI589754 AME589754 AWA589754 BFW589754 BPS589754 BZO589754 CJK589754 CTG589754 DDC589754 DMY589754 DWU589754 EGQ589754 EQM589754 FAI589754 FKE589754 FUA589754 GDW589754 GNS589754 GXO589754 HHK589754 HRG589754 IBC589754 IKY589754 IUU589754 JEQ589754 JOM589754 JYI589754 KIE589754 KSA589754 LBW589754 LLS589754 LVO589754 MFK589754 MPG589754 MZC589754 NIY589754 NSU589754 OCQ589754 OMM589754 OWI589754 PGE589754 PQA589754 PZW589754 QJS589754 QTO589754 RDK589754 RNG589754 RXC589754 SGY589754 SQU589754 TAQ589754 TKM589754 TUI589754 UEE589754 UOA589754 UXW589754 VHS589754 VRO589754 WBK589754 WLG589754 WVC589754 IQ655290 SM655290 ACI655290 AME655290 AWA655290 BFW655290 BPS655290 BZO655290 CJK655290 CTG655290 DDC655290 DMY655290 DWU655290 EGQ655290 EQM655290 FAI655290 FKE655290 FUA655290 GDW655290 GNS655290 GXO655290 HHK655290 HRG655290 IBC655290 IKY655290 IUU655290 JEQ655290 JOM655290 JYI655290 KIE655290 KSA655290 LBW655290 LLS655290 LVO655290 MFK655290 MPG655290 MZC655290 NIY655290 NSU655290 OCQ655290 OMM655290 OWI655290 PGE655290 PQA655290 PZW655290 QJS655290 QTO655290 RDK655290 RNG655290 RXC655290 SGY655290 SQU655290 TAQ655290 TKM655290 TUI655290 UEE655290 UOA655290 UXW655290 VHS655290 VRO655290 WBK655290 WLG655290 WVC655290 IQ720826 SM720826 ACI720826 AME720826 AWA720826 BFW720826 BPS720826 BZO720826 CJK720826 CTG720826 DDC720826 DMY720826 DWU720826 EGQ720826 EQM720826 FAI720826 FKE720826 FUA720826 GDW720826 GNS720826 GXO720826 HHK720826 HRG720826 IBC720826 IKY720826 IUU720826 JEQ720826 JOM720826 JYI720826 KIE720826 KSA720826 LBW720826 LLS720826 LVO720826 MFK720826 MPG720826 MZC720826 NIY720826 NSU720826 OCQ720826 OMM720826 OWI720826 PGE720826 PQA720826 PZW720826 QJS720826 QTO720826 RDK720826 RNG720826 RXC720826 SGY720826 SQU720826 TAQ720826 TKM720826 TUI720826 UEE720826 UOA720826 UXW720826 VHS720826 VRO720826 WBK720826 WLG720826 WVC720826 IQ786362 SM786362 ACI786362 AME786362 AWA786362 BFW786362 BPS786362 BZO786362 CJK786362 CTG786362 DDC786362 DMY786362 DWU786362 EGQ786362 EQM786362 FAI786362 FKE786362 FUA786362 GDW786362 GNS786362 GXO786362 HHK786362 HRG786362 IBC786362 IKY786362 IUU786362 JEQ786362 JOM786362 JYI786362 KIE786362 KSA786362 LBW786362 LLS786362 LVO786362 MFK786362 MPG786362 MZC786362 NIY786362 NSU786362 OCQ786362 OMM786362 OWI786362 PGE786362 PQA786362 PZW786362 QJS786362 QTO786362 RDK786362 RNG786362 RXC786362 SGY786362 SQU786362 TAQ786362 TKM786362 TUI786362 UEE786362 UOA786362 UXW786362 VHS786362 VRO786362 WBK786362 WLG786362 WVC786362 IQ851898 SM851898 ACI851898 AME851898 AWA851898 BFW851898 BPS851898 BZO851898 CJK851898 CTG851898 DDC851898 DMY851898 DWU851898 EGQ851898 EQM851898 FAI851898 FKE851898 FUA851898 GDW851898 GNS851898 GXO851898 HHK851898 HRG851898 IBC851898 IKY851898 IUU851898 JEQ851898 JOM851898 JYI851898 KIE851898 KSA851898 LBW851898 LLS851898 LVO851898 MFK851898 MPG851898 MZC851898 NIY851898 NSU851898 OCQ851898 OMM851898 OWI851898 PGE851898 PQA851898 PZW851898 QJS851898 QTO851898 RDK851898 RNG851898 RXC851898 SGY851898 SQU851898 TAQ851898 TKM851898 TUI851898 UEE851898 UOA851898 UXW851898 VHS851898 VRO851898 WBK851898 WLG851898 WVC851898 IQ917434 SM917434 ACI917434 AME917434 AWA917434 BFW917434 BPS917434 BZO917434 CJK917434 CTG917434 DDC917434 DMY917434 DWU917434 EGQ917434 EQM917434 FAI917434 FKE917434 FUA917434 GDW917434 GNS917434 GXO917434 HHK917434 HRG917434 IBC917434 IKY917434 IUU917434 JEQ917434 JOM917434 JYI917434 KIE917434 KSA917434 LBW917434 LLS917434 LVO917434 MFK917434 MPG917434 MZC917434 NIY917434 NSU917434 OCQ917434 OMM917434 OWI917434 PGE917434 PQA917434 PZW917434 QJS917434 QTO917434 RDK917434 RNG917434 RXC917434 SGY917434 SQU917434 TAQ917434 TKM917434 TUI917434 UEE917434 UOA917434 UXW917434 VHS917434 VRO917434 WBK917434 WLG917434 WVC917434 IQ982970 SM982970 ACI982970 AME982970 AWA982970 BFW982970 BPS982970 BZO982970 CJK982970 CTG982970 DDC982970 DMY982970 DWU982970 EGQ982970 EQM982970 FAI982970 FKE982970 FUA982970 GDW982970 GNS982970 GXO982970 HHK982970 HRG982970 IBC982970 IKY982970 IUU982970 JEQ982970 JOM982970 JYI982970 KIE982970 KSA982970 LBW982970 LLS982970 LVO982970 MFK982970 MPG982970 MZC982970 NIY982970 NSU982970 OCQ982970 OMM982970 OWI982970 PGE982970 PQA982970 PZW982970 QJS982970 QTO982970 RDK982970 RNG982970 RXC982970 SGY982970 SQU982970 TAQ982970 TKM982970 TUI982970 UEE982970 UOA982970 UXW982970 VHS982970 VRO982970 WBK982970 WLG982970 WVC982970 IQ65460 SM65460 ACI65460 AME65460 AWA65460 BFW65460 BPS65460 BZO65460 CJK65460 CTG65460 DDC65460 DMY65460 DWU65460 EGQ65460 EQM65460 FAI65460 FKE65460 FUA65460 GDW65460 GNS65460 GXO65460 HHK65460 HRG65460 IBC65460 IKY65460 IUU65460 JEQ65460 JOM65460 JYI65460 KIE65460 KSA65460 LBW65460 LLS65460 LVO65460 MFK65460 MPG65460 MZC65460 NIY65460 NSU65460 OCQ65460 OMM65460 OWI65460 PGE65460 PQA65460 PZW65460 QJS65460 QTO65460 RDK65460 RNG65460 RXC65460 SGY65460 SQU65460 TAQ65460 TKM65460 TUI65460 UEE65460 UOA65460 UXW65460 VHS65460 VRO65460 WBK65460 WLG65460 WVC65460 IQ130996 SM130996 ACI130996 AME130996 AWA130996 BFW130996 BPS130996 BZO130996 CJK130996 CTG130996 DDC130996 DMY130996 DWU130996 EGQ130996 EQM130996 FAI130996 FKE130996 FUA130996 GDW130996 GNS130996 GXO130996 HHK130996 HRG130996 IBC130996 IKY130996 IUU130996 JEQ130996 JOM130996 JYI130996 KIE130996 KSA130996 LBW130996 LLS130996 LVO130996 MFK130996 MPG130996 MZC130996 NIY130996 NSU130996 OCQ130996 OMM130996 OWI130996 PGE130996 PQA130996 PZW130996 QJS130996 QTO130996 RDK130996 RNG130996 RXC130996 SGY130996 SQU130996 TAQ130996 TKM130996 TUI130996 UEE130996 UOA130996 UXW130996 VHS130996 VRO130996 WBK130996 WLG130996 WVC130996 IQ196532 SM196532 ACI196532 AME196532 AWA196532 BFW196532 BPS196532 BZO196532 CJK196532 CTG196532 DDC196532 DMY196532 DWU196532 EGQ196532 EQM196532 FAI196532 FKE196532 FUA196532 GDW196532 GNS196532 GXO196532 HHK196532 HRG196532 IBC196532 IKY196532 IUU196532 JEQ196532 JOM196532 JYI196532 KIE196532 KSA196532 LBW196532 LLS196532 LVO196532 MFK196532 MPG196532 MZC196532 NIY196532 NSU196532 OCQ196532 OMM196532 OWI196532 PGE196532 PQA196532 PZW196532 QJS196532 QTO196532 RDK196532 RNG196532 RXC196532 SGY196532 SQU196532 TAQ196532 TKM196532 TUI196532 UEE196532 UOA196532 UXW196532 VHS196532 VRO196532 WBK196532 WLG196532 WVC196532 IQ262068 SM262068 ACI262068 AME262068 AWA262068 BFW262068 BPS262068 BZO262068 CJK262068 CTG262068 DDC262068 DMY262068 DWU262068 EGQ262068 EQM262068 FAI262068 FKE262068 FUA262068 GDW262068 GNS262068 GXO262068 HHK262068 HRG262068 IBC262068 IKY262068 IUU262068 JEQ262068 JOM262068 JYI262068 KIE262068 KSA262068 LBW262068 LLS262068 LVO262068 MFK262068 MPG262068 MZC262068 NIY262068 NSU262068 OCQ262068 OMM262068 OWI262068 PGE262068 PQA262068 PZW262068 QJS262068 QTO262068 RDK262068 RNG262068 RXC262068 SGY262068 SQU262068 TAQ262068 TKM262068 TUI262068 UEE262068 UOA262068 UXW262068 VHS262068 VRO262068 WBK262068 WLG262068 WVC262068 IQ327604 SM327604 ACI327604 AME327604 AWA327604 BFW327604 BPS327604 BZO327604 CJK327604 CTG327604 DDC327604 DMY327604 DWU327604 EGQ327604 EQM327604 FAI327604 FKE327604 FUA327604 GDW327604 GNS327604 GXO327604 HHK327604 HRG327604 IBC327604 IKY327604 IUU327604 JEQ327604 JOM327604 JYI327604 KIE327604 KSA327604 LBW327604 LLS327604 LVO327604 MFK327604 MPG327604 MZC327604 NIY327604 NSU327604 OCQ327604 OMM327604 OWI327604 PGE327604 PQA327604 PZW327604 QJS327604 QTO327604 RDK327604 RNG327604 RXC327604 SGY327604 SQU327604 TAQ327604 TKM327604 TUI327604 UEE327604 UOA327604 UXW327604 VHS327604 VRO327604 WBK327604 WLG327604 WVC327604 IQ393140 SM393140 ACI393140 AME393140 AWA393140 BFW393140 BPS393140 BZO393140 CJK393140 CTG393140 DDC393140 DMY393140 DWU393140 EGQ393140 EQM393140 FAI393140 FKE393140 FUA393140 GDW393140 GNS393140 GXO393140 HHK393140 HRG393140 IBC393140 IKY393140 IUU393140 JEQ393140 JOM393140 JYI393140 KIE393140 KSA393140 LBW393140 LLS393140 LVO393140 MFK393140 MPG393140 MZC393140 NIY393140 NSU393140 OCQ393140 OMM393140 OWI393140 PGE393140 PQA393140 PZW393140 QJS393140 QTO393140 RDK393140 RNG393140 RXC393140 SGY393140 SQU393140 TAQ393140 TKM393140 TUI393140 UEE393140 UOA393140 UXW393140 VHS393140 VRO393140 WBK393140 WLG393140 WVC393140 IQ458676 SM458676 ACI458676 AME458676 AWA458676 BFW458676 BPS458676 BZO458676 CJK458676 CTG458676 DDC458676 DMY458676 DWU458676 EGQ458676 EQM458676 FAI458676 FKE458676 FUA458676 GDW458676 GNS458676 GXO458676 HHK458676 HRG458676 IBC458676 IKY458676 IUU458676 JEQ458676 JOM458676 JYI458676 KIE458676 KSA458676 LBW458676 LLS458676 LVO458676 MFK458676 MPG458676 MZC458676 NIY458676 NSU458676 OCQ458676 OMM458676 OWI458676 PGE458676 PQA458676 PZW458676 QJS458676 QTO458676 RDK458676 RNG458676 RXC458676 SGY458676 SQU458676 TAQ458676 TKM458676 TUI458676 UEE458676 UOA458676 UXW458676 VHS458676 VRO458676 WBK458676 WLG458676 WVC458676 IQ524212 SM524212 ACI524212 AME524212 AWA524212 BFW524212 BPS524212 BZO524212 CJK524212 CTG524212 DDC524212 DMY524212 DWU524212 EGQ524212 EQM524212 FAI524212 FKE524212 FUA524212 GDW524212 GNS524212 GXO524212 HHK524212 HRG524212 IBC524212 IKY524212 IUU524212 JEQ524212 JOM524212 JYI524212 KIE524212 KSA524212 LBW524212 LLS524212 LVO524212 MFK524212 MPG524212 MZC524212 NIY524212 NSU524212 OCQ524212 OMM524212 OWI524212 PGE524212 PQA524212 PZW524212 QJS524212 QTO524212 RDK524212 RNG524212 RXC524212 SGY524212 SQU524212 TAQ524212 TKM524212 TUI524212 UEE524212 UOA524212 UXW524212 VHS524212 VRO524212 WBK524212 WLG524212 WVC524212 IQ589748 SM589748 ACI589748 AME589748 AWA589748 BFW589748 BPS589748 BZO589748 CJK589748 CTG589748 DDC589748 DMY589748 DWU589748 EGQ589748 EQM589748 FAI589748 FKE589748 FUA589748 GDW589748 GNS589748 GXO589748 HHK589748 HRG589748 IBC589748 IKY589748 IUU589748 JEQ589748 JOM589748 JYI589748 KIE589748 KSA589748 LBW589748 LLS589748 LVO589748 MFK589748 MPG589748 MZC589748 NIY589748 NSU589748 OCQ589748 OMM589748 OWI589748 PGE589748 PQA589748 PZW589748 QJS589748 QTO589748 RDK589748 RNG589748 RXC589748 SGY589748 SQU589748 TAQ589748 TKM589748 TUI589748 UEE589748 UOA589748 UXW589748 VHS589748 VRO589748 WBK589748 WLG589748 WVC589748 IQ655284 SM655284 ACI655284 AME655284 AWA655284 BFW655284 BPS655284 BZO655284 CJK655284 CTG655284 DDC655284 DMY655284 DWU655284 EGQ655284 EQM655284 FAI655284 FKE655284 FUA655284 GDW655284 GNS655284 GXO655284 HHK655284 HRG655284 IBC655284 IKY655284 IUU655284 JEQ655284 JOM655284 JYI655284 KIE655284 KSA655284 LBW655284 LLS655284 LVO655284 MFK655284 MPG655284 MZC655284 NIY655284 NSU655284 OCQ655284 OMM655284 OWI655284 PGE655284 PQA655284 PZW655284 QJS655284 QTO655284 RDK655284 RNG655284 RXC655284 SGY655284 SQU655284 TAQ655284 TKM655284 TUI655284 UEE655284 UOA655284 UXW655284 VHS655284 VRO655284 WBK655284 WLG655284 WVC655284 IQ720820 SM720820 ACI720820 AME720820 AWA720820 BFW720820 BPS720820 BZO720820 CJK720820 CTG720820 DDC720820 DMY720820 DWU720820 EGQ720820 EQM720820 FAI720820 FKE720820 FUA720820 GDW720820 GNS720820 GXO720820 HHK720820 HRG720820 IBC720820 IKY720820 IUU720820 JEQ720820 JOM720820 JYI720820 KIE720820 KSA720820 LBW720820 LLS720820 LVO720820 MFK720820 MPG720820 MZC720820 NIY720820 NSU720820 OCQ720820 OMM720820 OWI720820 PGE720820 PQA720820 PZW720820 QJS720820 QTO720820 RDK720820 RNG720820 RXC720820 SGY720820 SQU720820 TAQ720820 TKM720820 TUI720820 UEE720820 UOA720820 UXW720820 VHS720820 VRO720820 WBK720820 WLG720820 WVC720820 IQ786356 SM786356 ACI786356 AME786356 AWA786356 BFW786356 BPS786356 BZO786356 CJK786356 CTG786356 DDC786356 DMY786356 DWU786356 EGQ786356 EQM786356 FAI786356 FKE786356 FUA786356 GDW786356 GNS786356 GXO786356 HHK786356 HRG786356 IBC786356 IKY786356 IUU786356 JEQ786356 JOM786356 JYI786356 KIE786356 KSA786356 LBW786356 LLS786356 LVO786356 MFK786356 MPG786356 MZC786356 NIY786356 NSU786356 OCQ786356 OMM786356 OWI786356 PGE786356 PQA786356 PZW786356 QJS786356 QTO786356 RDK786356 RNG786356 RXC786356 SGY786356 SQU786356 TAQ786356 TKM786356 TUI786356 UEE786356 UOA786356 UXW786356 VHS786356 VRO786356 WBK786356 WLG786356 WVC786356 IQ851892 SM851892 ACI851892 AME851892 AWA851892 BFW851892 BPS851892 BZO851892 CJK851892 CTG851892 DDC851892 DMY851892 DWU851892 EGQ851892 EQM851892 FAI851892 FKE851892 FUA851892 GDW851892 GNS851892 GXO851892 HHK851892 HRG851892 IBC851892 IKY851892 IUU851892 JEQ851892 JOM851892 JYI851892 KIE851892 KSA851892 LBW851892 LLS851892 LVO851892 MFK851892 MPG851892 MZC851892 NIY851892 NSU851892 OCQ851892 OMM851892 OWI851892 PGE851892 PQA851892 PZW851892 QJS851892 QTO851892 RDK851892 RNG851892 RXC851892 SGY851892 SQU851892 TAQ851892 TKM851892 TUI851892 UEE851892 UOA851892 UXW851892 VHS851892 VRO851892 WBK851892 WLG851892 WVC851892 IQ917428 SM917428 ACI917428 AME917428 AWA917428 BFW917428 BPS917428 BZO917428 CJK917428 CTG917428 DDC917428 DMY917428 DWU917428 EGQ917428 EQM917428 FAI917428 FKE917428 FUA917428 GDW917428 GNS917428 GXO917428 HHK917428 HRG917428 IBC917428 IKY917428 IUU917428 JEQ917428 JOM917428 JYI917428 KIE917428 KSA917428 LBW917428 LLS917428 LVO917428 MFK917428 MPG917428 MZC917428 NIY917428 NSU917428 OCQ917428 OMM917428 OWI917428 PGE917428 PQA917428 PZW917428 QJS917428 QTO917428 RDK917428 RNG917428 RXC917428 SGY917428 SQU917428 TAQ917428 TKM917428 TUI917428 UEE917428 UOA917428 UXW917428 VHS917428 VRO917428 WBK917428 WLG917428 WVC917428 IQ982964 SM982964 ACI982964 AME982964 AWA982964 BFW982964 BPS982964 BZO982964 CJK982964 CTG982964 DDC982964 DMY982964 DWU982964 EGQ982964 EQM982964 FAI982964 FKE982964 FUA982964 GDW982964 GNS982964 GXO982964 HHK982964 HRG982964 IBC982964 IKY982964 IUU982964 JEQ982964 JOM982964 JYI982964 KIE982964 KSA982964 LBW982964 LLS982964 LVO982964 MFK982964 MPG982964 MZC982964 NIY982964 NSU982964 OCQ982964 OMM982964 OWI982964 PGE982964 PQA982964 PZW982964 QJS982964 QTO982964 RDK982964 RNG982964 RXC982964 SGY982964 SQU982964 TAQ982964 TKM982964 TUI982964 UEE982964 UOA982964 UXW982964 VHS982964 VRO982964 WBK982964 WLG982964 WVC982964 IQ65451 SM65451 ACI65451 AME65451 AWA65451 BFW65451 BPS65451 BZO65451 CJK65451 CTG65451 DDC65451 DMY65451 DWU65451 EGQ65451 EQM65451 FAI65451 FKE65451 FUA65451 GDW65451 GNS65451 GXO65451 HHK65451 HRG65451 IBC65451 IKY65451 IUU65451 JEQ65451 JOM65451 JYI65451 KIE65451 KSA65451 LBW65451 LLS65451 LVO65451 MFK65451 MPG65451 MZC65451 NIY65451 NSU65451 OCQ65451 OMM65451 OWI65451 PGE65451 PQA65451 PZW65451 QJS65451 QTO65451 RDK65451 RNG65451 RXC65451 SGY65451 SQU65451 TAQ65451 TKM65451 TUI65451 UEE65451 UOA65451 UXW65451 VHS65451 VRO65451 WBK65451 WLG65451 WVC65451 IQ130987 SM130987 ACI130987 AME130987 AWA130987 BFW130987 BPS130987 BZO130987 CJK130987 CTG130987 DDC130987 DMY130987 DWU130987 EGQ130987 EQM130987 FAI130987 FKE130987 FUA130987 GDW130987 GNS130987 GXO130987 HHK130987 HRG130987 IBC130987 IKY130987 IUU130987 JEQ130987 JOM130987 JYI130987 KIE130987 KSA130987 LBW130987 LLS130987 LVO130987 MFK130987 MPG130987 MZC130987 NIY130987 NSU130987 OCQ130987 OMM130987 OWI130987 PGE130987 PQA130987 PZW130987 QJS130987 QTO130987 RDK130987 RNG130987 RXC130987 SGY130987 SQU130987 TAQ130987 TKM130987 TUI130987 UEE130987 UOA130987 UXW130987 VHS130987 VRO130987 WBK130987 WLG130987 WVC130987 IQ196523 SM196523 ACI196523 AME196523 AWA196523 BFW196523 BPS196523 BZO196523 CJK196523 CTG196523 DDC196523 DMY196523 DWU196523 EGQ196523 EQM196523 FAI196523 FKE196523 FUA196523 GDW196523 GNS196523 GXO196523 HHK196523 HRG196523 IBC196523 IKY196523 IUU196523 JEQ196523 JOM196523 JYI196523 KIE196523 KSA196523 LBW196523 LLS196523 LVO196523 MFK196523 MPG196523 MZC196523 NIY196523 NSU196523 OCQ196523 OMM196523 OWI196523 PGE196523 PQA196523 PZW196523 QJS196523 QTO196523 RDK196523 RNG196523 RXC196523 SGY196523 SQU196523 TAQ196523 TKM196523 TUI196523 UEE196523 UOA196523 UXW196523 VHS196523 VRO196523 WBK196523 WLG196523 WVC196523 IQ262059 SM262059 ACI262059 AME262059 AWA262059 BFW262059 BPS262059 BZO262059 CJK262059 CTG262059 DDC262059 DMY262059 DWU262059 EGQ262059 EQM262059 FAI262059 FKE262059 FUA262059 GDW262059 GNS262059 GXO262059 HHK262059 HRG262059 IBC262059 IKY262059 IUU262059 JEQ262059 JOM262059 JYI262059 KIE262059 KSA262059 LBW262059 LLS262059 LVO262059 MFK262059 MPG262059 MZC262059 NIY262059 NSU262059 OCQ262059 OMM262059 OWI262059 PGE262059 PQA262059 PZW262059 QJS262059 QTO262059 RDK262059 RNG262059 RXC262059 SGY262059 SQU262059 TAQ262059 TKM262059 TUI262059 UEE262059 UOA262059 UXW262059 VHS262059 VRO262059 WBK262059 WLG262059 WVC262059 IQ327595 SM327595 ACI327595 AME327595 AWA327595 BFW327595 BPS327595 BZO327595 CJK327595 CTG327595 DDC327595 DMY327595 DWU327595 EGQ327595 EQM327595 FAI327595 FKE327595 FUA327595 GDW327595 GNS327595 GXO327595 HHK327595 HRG327595 IBC327595 IKY327595 IUU327595 JEQ327595 JOM327595 JYI327595 KIE327595 KSA327595 LBW327595 LLS327595 LVO327595 MFK327595 MPG327595 MZC327595 NIY327595 NSU327595 OCQ327595 OMM327595 OWI327595 PGE327595 PQA327595 PZW327595 QJS327595 QTO327595 RDK327595 RNG327595 RXC327595 SGY327595 SQU327595 TAQ327595 TKM327595 TUI327595 UEE327595 UOA327595 UXW327595 VHS327595 VRO327595 WBK327595 WLG327595 WVC327595 IQ393131 SM393131 ACI393131 AME393131 AWA393131 BFW393131 BPS393131 BZO393131 CJK393131 CTG393131 DDC393131 DMY393131 DWU393131 EGQ393131 EQM393131 FAI393131 FKE393131 FUA393131 GDW393131 GNS393131 GXO393131 HHK393131 HRG393131 IBC393131 IKY393131 IUU393131 JEQ393131 JOM393131 JYI393131 KIE393131 KSA393131 LBW393131 LLS393131 LVO393131 MFK393131 MPG393131 MZC393131 NIY393131 NSU393131 OCQ393131 OMM393131 OWI393131 PGE393131 PQA393131 PZW393131 QJS393131 QTO393131 RDK393131 RNG393131 RXC393131 SGY393131 SQU393131 TAQ393131 TKM393131 TUI393131 UEE393131 UOA393131 UXW393131 VHS393131 VRO393131 WBK393131 WLG393131 WVC393131 IQ458667 SM458667 ACI458667 AME458667 AWA458667 BFW458667 BPS458667 BZO458667 CJK458667 CTG458667 DDC458667 DMY458667 DWU458667 EGQ458667 EQM458667 FAI458667 FKE458667 FUA458667 GDW458667 GNS458667 GXO458667 HHK458667 HRG458667 IBC458667 IKY458667 IUU458667 JEQ458667 JOM458667 JYI458667 KIE458667 KSA458667 LBW458667 LLS458667 LVO458667 MFK458667 MPG458667 MZC458667 NIY458667 NSU458667 OCQ458667 OMM458667 OWI458667 PGE458667 PQA458667 PZW458667 QJS458667 QTO458667 RDK458667 RNG458667 RXC458667 SGY458667 SQU458667 TAQ458667 TKM458667 TUI458667 UEE458667 UOA458667 UXW458667 VHS458667 VRO458667 WBK458667 WLG458667 WVC458667 IQ524203 SM524203 ACI524203 AME524203 AWA524203 BFW524203 BPS524203 BZO524203 CJK524203 CTG524203 DDC524203 DMY524203 DWU524203 EGQ524203 EQM524203 FAI524203 FKE524203 FUA524203 GDW524203 GNS524203 GXO524203 HHK524203 HRG524203 IBC524203 IKY524203 IUU524203 JEQ524203 JOM524203 JYI524203 KIE524203 KSA524203 LBW524203 LLS524203 LVO524203 MFK524203 MPG524203 MZC524203 NIY524203 NSU524203 OCQ524203 OMM524203 OWI524203 PGE524203 PQA524203 PZW524203 QJS524203 QTO524203 RDK524203 RNG524203 RXC524203 SGY524203 SQU524203 TAQ524203 TKM524203 TUI524203 UEE524203 UOA524203 UXW524203 VHS524203 VRO524203 WBK524203 WLG524203 WVC524203 IQ589739 SM589739 ACI589739 AME589739 AWA589739 BFW589739 BPS589739 BZO589739 CJK589739 CTG589739 DDC589739 DMY589739 DWU589739 EGQ589739 EQM589739 FAI589739 FKE589739 FUA589739 GDW589739 GNS589739 GXO589739 HHK589739 HRG589739 IBC589739 IKY589739 IUU589739 JEQ589739 JOM589739 JYI589739 KIE589739 KSA589739 LBW589739 LLS589739 LVO589739 MFK589739 MPG589739 MZC589739 NIY589739 NSU589739 OCQ589739 OMM589739 OWI589739 PGE589739 PQA589739 PZW589739 QJS589739 QTO589739 RDK589739 RNG589739 RXC589739 SGY589739 SQU589739 TAQ589739 TKM589739 TUI589739 UEE589739 UOA589739 UXW589739 VHS589739 VRO589739 WBK589739 WLG589739 WVC589739 IQ655275 SM655275 ACI655275 AME655275 AWA655275 BFW655275 BPS655275 BZO655275 CJK655275 CTG655275 DDC655275 DMY655275 DWU655275 EGQ655275 EQM655275 FAI655275 FKE655275 FUA655275 GDW655275 GNS655275 GXO655275 HHK655275 HRG655275 IBC655275 IKY655275 IUU655275 JEQ655275 JOM655275 JYI655275 KIE655275 KSA655275 LBW655275 LLS655275 LVO655275 MFK655275 MPG655275 MZC655275 NIY655275 NSU655275 OCQ655275 OMM655275 OWI655275 PGE655275 PQA655275 PZW655275 QJS655275 QTO655275 RDK655275 RNG655275 RXC655275 SGY655275 SQU655275 TAQ655275 TKM655275 TUI655275 UEE655275 UOA655275 UXW655275 VHS655275 VRO655275 WBK655275 WLG655275 WVC655275 IQ720811 SM720811 ACI720811 AME720811 AWA720811 BFW720811 BPS720811 BZO720811 CJK720811 CTG720811 DDC720811 DMY720811 DWU720811 EGQ720811 EQM720811 FAI720811 FKE720811 FUA720811 GDW720811 GNS720811 GXO720811 HHK720811 HRG720811 IBC720811 IKY720811 IUU720811 JEQ720811 JOM720811 JYI720811 KIE720811 KSA720811 LBW720811 LLS720811 LVO720811 MFK720811 MPG720811 MZC720811 NIY720811 NSU720811 OCQ720811 OMM720811 OWI720811 PGE720811 PQA720811 PZW720811 QJS720811 QTO720811 RDK720811 RNG720811 RXC720811 SGY720811 SQU720811 TAQ720811 TKM720811 TUI720811 UEE720811 UOA720811 UXW720811 VHS720811 VRO720811 WBK720811 WLG720811 WVC720811 IQ786347 SM786347 ACI786347 AME786347 AWA786347 BFW786347 BPS786347 BZO786347 CJK786347 CTG786347 DDC786347 DMY786347 DWU786347 EGQ786347 EQM786347 FAI786347 FKE786347 FUA786347 GDW786347 GNS786347 GXO786347 HHK786347 HRG786347 IBC786347 IKY786347 IUU786347 JEQ786347 JOM786347 JYI786347 KIE786347 KSA786347 LBW786347 LLS786347 LVO786347 MFK786347 MPG786347 MZC786347 NIY786347 NSU786347 OCQ786347 OMM786347 OWI786347 PGE786347 PQA786347 PZW786347 QJS786347 QTO786347 RDK786347 RNG786347 RXC786347 SGY786347 SQU786347 TAQ786347 TKM786347 TUI786347 UEE786347 UOA786347 UXW786347 VHS786347 VRO786347 WBK786347 WLG786347 WVC786347 IQ851883 SM851883 ACI851883 AME851883 AWA851883 BFW851883 BPS851883 BZO851883 CJK851883 CTG851883 DDC851883 DMY851883 DWU851883 EGQ851883 EQM851883 FAI851883 FKE851883 FUA851883 GDW851883 GNS851883 GXO851883 HHK851883 HRG851883 IBC851883 IKY851883 IUU851883 JEQ851883 JOM851883 JYI851883 KIE851883 KSA851883 LBW851883 LLS851883 LVO851883 MFK851883 MPG851883 MZC851883 NIY851883 NSU851883 OCQ851883 OMM851883 OWI851883 PGE851883 PQA851883 PZW851883 QJS851883 QTO851883 RDK851883 RNG851883 RXC851883 SGY851883 SQU851883 TAQ851883 TKM851883 TUI851883 UEE851883 UOA851883 UXW851883 VHS851883 VRO851883 WBK851883 WLG851883 WVC851883 IQ917419 SM917419 ACI917419 AME917419 AWA917419 BFW917419 BPS917419 BZO917419 CJK917419 CTG917419 DDC917419 DMY917419 DWU917419 EGQ917419 EQM917419 FAI917419 FKE917419 FUA917419 GDW917419 GNS917419 GXO917419 HHK917419 HRG917419 IBC917419 IKY917419 IUU917419 JEQ917419 JOM917419 JYI917419 KIE917419 KSA917419 LBW917419 LLS917419 LVO917419 MFK917419 MPG917419 MZC917419 NIY917419 NSU917419 OCQ917419 OMM917419 OWI917419 PGE917419 PQA917419 PZW917419 QJS917419 QTO917419 RDK917419 RNG917419 RXC917419 SGY917419 SQU917419 TAQ917419 TKM917419 TUI917419 UEE917419 UOA917419 UXW917419 VHS917419 VRO917419 WBK917419 WLG917419 WVC917419 IQ982955 SM982955 ACI982955 AME982955 AWA982955 BFW982955 BPS982955 BZO982955 CJK982955 CTG982955 DDC982955 DMY982955 DWU982955 EGQ982955 EQM982955 FAI982955 FKE982955 FUA982955 GDW982955 GNS982955 GXO982955 HHK982955 HRG982955 IBC982955 IKY982955 IUU982955 JEQ982955 JOM982955 JYI982955 KIE982955 KSA982955 LBW982955 LLS982955 LVO982955 MFK982955 MPG982955 MZC982955 NIY982955 NSU982955 OCQ982955 OMM982955 OWI982955 PGE982955 PQA982955 PZW982955 QJS982955 QTO982955 RDK982955 RNG982955 RXC982955 SGY982955 SQU982955 TAQ982955 TKM982955 TUI982955 UEE982955 UOA982955 UXW982955 VHS982955 VRO982955 WBK982955 WLG982955 WVC982955 IQ65439 SM65439 ACI65439 AME65439 AWA65439 BFW65439 BPS65439 BZO65439 CJK65439 CTG65439 DDC65439 DMY65439 DWU65439 EGQ65439 EQM65439 FAI65439 FKE65439 FUA65439 GDW65439 GNS65439 GXO65439 HHK65439 HRG65439 IBC65439 IKY65439 IUU65439 JEQ65439 JOM65439 JYI65439 KIE65439 KSA65439 LBW65439 LLS65439 LVO65439 MFK65439 MPG65439 MZC65439 NIY65439 NSU65439 OCQ65439 OMM65439 OWI65439 PGE65439 PQA65439 PZW65439 QJS65439 QTO65439 RDK65439 RNG65439 RXC65439 SGY65439 SQU65439 TAQ65439 TKM65439 TUI65439 UEE65439 UOA65439 UXW65439 VHS65439 VRO65439 WBK65439 WLG65439 WVC65439 IQ130975 SM130975 ACI130975 AME130975 AWA130975 BFW130975 BPS130975 BZO130975 CJK130975 CTG130975 DDC130975 DMY130975 DWU130975 EGQ130975 EQM130975 FAI130975 FKE130975 FUA130975 GDW130975 GNS130975 GXO130975 HHK130975 HRG130975 IBC130975 IKY130975 IUU130975 JEQ130975 JOM130975 JYI130975 KIE130975 KSA130975 LBW130975 LLS130975 LVO130975 MFK130975 MPG130975 MZC130975 NIY130975 NSU130975 OCQ130975 OMM130975 OWI130975 PGE130975 PQA130975 PZW130975 QJS130975 QTO130975 RDK130975 RNG130975 RXC130975 SGY130975 SQU130975 TAQ130975 TKM130975 TUI130975 UEE130975 UOA130975 UXW130975 VHS130975 VRO130975 WBK130975 WLG130975 WVC130975 IQ196511 SM196511 ACI196511 AME196511 AWA196511 BFW196511 BPS196511 BZO196511 CJK196511 CTG196511 DDC196511 DMY196511 DWU196511 EGQ196511 EQM196511 FAI196511 FKE196511 FUA196511 GDW196511 GNS196511 GXO196511 HHK196511 HRG196511 IBC196511 IKY196511 IUU196511 JEQ196511 JOM196511 JYI196511 KIE196511 KSA196511 LBW196511 LLS196511 LVO196511 MFK196511 MPG196511 MZC196511 NIY196511 NSU196511 OCQ196511 OMM196511 OWI196511 PGE196511 PQA196511 PZW196511 QJS196511 QTO196511 RDK196511 RNG196511 RXC196511 SGY196511 SQU196511 TAQ196511 TKM196511 TUI196511 UEE196511 UOA196511 UXW196511 VHS196511 VRO196511 WBK196511 WLG196511 WVC196511 IQ262047 SM262047 ACI262047 AME262047 AWA262047 BFW262047 BPS262047 BZO262047 CJK262047 CTG262047 DDC262047 DMY262047 DWU262047 EGQ262047 EQM262047 FAI262047 FKE262047 FUA262047 GDW262047 GNS262047 GXO262047 HHK262047 HRG262047 IBC262047 IKY262047 IUU262047 JEQ262047 JOM262047 JYI262047 KIE262047 KSA262047 LBW262047 LLS262047 LVO262047 MFK262047 MPG262047 MZC262047 NIY262047 NSU262047 OCQ262047 OMM262047 OWI262047 PGE262047 PQA262047 PZW262047 QJS262047 QTO262047 RDK262047 RNG262047 RXC262047 SGY262047 SQU262047 TAQ262047 TKM262047 TUI262047 UEE262047 UOA262047 UXW262047 VHS262047 VRO262047 WBK262047 WLG262047 WVC262047 IQ327583 SM327583 ACI327583 AME327583 AWA327583 BFW327583 BPS327583 BZO327583 CJK327583 CTG327583 DDC327583 DMY327583 DWU327583 EGQ327583 EQM327583 FAI327583 FKE327583 FUA327583 GDW327583 GNS327583 GXO327583 HHK327583 HRG327583 IBC327583 IKY327583 IUU327583 JEQ327583 JOM327583 JYI327583 KIE327583 KSA327583 LBW327583 LLS327583 LVO327583 MFK327583 MPG327583 MZC327583 NIY327583 NSU327583 OCQ327583 OMM327583 OWI327583 PGE327583 PQA327583 PZW327583 QJS327583 QTO327583 RDK327583 RNG327583 RXC327583 SGY327583 SQU327583 TAQ327583 TKM327583 TUI327583 UEE327583 UOA327583 UXW327583 VHS327583 VRO327583 WBK327583 WLG327583 WVC327583 IQ393119 SM393119 ACI393119 AME393119 AWA393119 BFW393119 BPS393119 BZO393119 CJK393119 CTG393119 DDC393119 DMY393119 DWU393119 EGQ393119 EQM393119 FAI393119 FKE393119 FUA393119 GDW393119 GNS393119 GXO393119 HHK393119 HRG393119 IBC393119 IKY393119 IUU393119 JEQ393119 JOM393119 JYI393119 KIE393119 KSA393119 LBW393119 LLS393119 LVO393119 MFK393119 MPG393119 MZC393119 NIY393119 NSU393119 OCQ393119 OMM393119 OWI393119 PGE393119 PQA393119 PZW393119 QJS393119 QTO393119 RDK393119 RNG393119 RXC393119 SGY393119 SQU393119 TAQ393119 TKM393119 TUI393119 UEE393119 UOA393119 UXW393119 VHS393119 VRO393119 WBK393119 WLG393119 WVC393119 IQ458655 SM458655 ACI458655 AME458655 AWA458655 BFW458655 BPS458655 BZO458655 CJK458655 CTG458655 DDC458655 DMY458655 DWU458655 EGQ458655 EQM458655 FAI458655 FKE458655 FUA458655 GDW458655 GNS458655 GXO458655 HHK458655 HRG458655 IBC458655 IKY458655 IUU458655 JEQ458655 JOM458655 JYI458655 KIE458655 KSA458655 LBW458655 LLS458655 LVO458655 MFK458655 MPG458655 MZC458655 NIY458655 NSU458655 OCQ458655 OMM458655 OWI458655 PGE458655 PQA458655 PZW458655 QJS458655 QTO458655 RDK458655 RNG458655 RXC458655 SGY458655 SQU458655 TAQ458655 TKM458655 TUI458655 UEE458655 UOA458655 UXW458655 VHS458655 VRO458655 WBK458655 WLG458655 WVC458655 IQ524191 SM524191 ACI524191 AME524191 AWA524191 BFW524191 BPS524191 BZO524191 CJK524191 CTG524191 DDC524191 DMY524191 DWU524191 EGQ524191 EQM524191 FAI524191 FKE524191 FUA524191 GDW524191 GNS524191 GXO524191 HHK524191 HRG524191 IBC524191 IKY524191 IUU524191 JEQ524191 JOM524191 JYI524191 KIE524191 KSA524191 LBW524191 LLS524191 LVO524191 MFK524191 MPG524191 MZC524191 NIY524191 NSU524191 OCQ524191 OMM524191 OWI524191 PGE524191 PQA524191 PZW524191 QJS524191 QTO524191 RDK524191 RNG524191 RXC524191 SGY524191 SQU524191 TAQ524191 TKM524191 TUI524191 UEE524191 UOA524191 UXW524191 VHS524191 VRO524191 WBK524191 WLG524191 WVC524191 IQ589727 SM589727 ACI589727 AME589727 AWA589727 BFW589727 BPS589727 BZO589727 CJK589727 CTG589727 DDC589727 DMY589727 DWU589727 EGQ589727 EQM589727 FAI589727 FKE589727 FUA589727 GDW589727 GNS589727 GXO589727 HHK589727 HRG589727 IBC589727 IKY589727 IUU589727 JEQ589727 JOM589727 JYI589727 KIE589727 KSA589727 LBW589727 LLS589727 LVO589727 MFK589727 MPG589727 MZC589727 NIY589727 NSU589727 OCQ589727 OMM589727 OWI589727 PGE589727 PQA589727 PZW589727 QJS589727 QTO589727 RDK589727 RNG589727 RXC589727 SGY589727 SQU589727 TAQ589727 TKM589727 TUI589727 UEE589727 UOA589727 UXW589727 VHS589727 VRO589727 WBK589727 WLG589727 WVC589727 IQ655263 SM655263 ACI655263 AME655263 AWA655263 BFW655263 BPS655263 BZO655263 CJK655263 CTG655263 DDC655263 DMY655263 DWU655263 EGQ655263 EQM655263 FAI655263 FKE655263 FUA655263 GDW655263 GNS655263 GXO655263 HHK655263 HRG655263 IBC655263 IKY655263 IUU655263 JEQ655263 JOM655263 JYI655263 KIE655263 KSA655263 LBW655263 LLS655263 LVO655263 MFK655263 MPG655263 MZC655263 NIY655263 NSU655263 OCQ655263 OMM655263 OWI655263 PGE655263 PQA655263 PZW655263 QJS655263 QTO655263 RDK655263 RNG655263 RXC655263 SGY655263 SQU655263 TAQ655263 TKM655263 TUI655263 UEE655263 UOA655263 UXW655263 VHS655263 VRO655263 WBK655263 WLG655263 WVC655263 IQ720799 SM720799 ACI720799 AME720799 AWA720799 BFW720799 BPS720799 BZO720799 CJK720799 CTG720799 DDC720799 DMY720799 DWU720799 EGQ720799 EQM720799 FAI720799 FKE720799 FUA720799 GDW720799 GNS720799 GXO720799 HHK720799 HRG720799 IBC720799 IKY720799 IUU720799 JEQ720799 JOM720799 JYI720799 KIE720799 KSA720799 LBW720799 LLS720799 LVO720799 MFK720799 MPG720799 MZC720799 NIY720799 NSU720799 OCQ720799 OMM720799 OWI720799 PGE720799 PQA720799 PZW720799 QJS720799 QTO720799 RDK720799 RNG720799 RXC720799 SGY720799 SQU720799 TAQ720799 TKM720799 TUI720799 UEE720799 UOA720799 UXW720799 VHS720799 VRO720799 WBK720799 WLG720799 WVC720799 IQ786335 SM786335 ACI786335 AME786335 AWA786335 BFW786335 BPS786335 BZO786335 CJK786335 CTG786335 DDC786335 DMY786335 DWU786335 EGQ786335 EQM786335 FAI786335 FKE786335 FUA786335 GDW786335 GNS786335 GXO786335 HHK786335 HRG786335 IBC786335 IKY786335 IUU786335 JEQ786335 JOM786335 JYI786335 KIE786335 KSA786335 LBW786335 LLS786335 LVO786335 MFK786335 MPG786335 MZC786335 NIY786335 NSU786335 OCQ786335 OMM786335 OWI786335 PGE786335 PQA786335 PZW786335 QJS786335 QTO786335 RDK786335 RNG786335 RXC786335 SGY786335 SQU786335 TAQ786335 TKM786335 TUI786335 UEE786335 UOA786335 UXW786335 VHS786335 VRO786335 WBK786335 WLG786335 WVC786335 IQ851871 SM851871 ACI851871 AME851871 AWA851871 BFW851871 BPS851871 BZO851871 CJK851871 CTG851871 DDC851871 DMY851871 DWU851871 EGQ851871 EQM851871 FAI851871 FKE851871 FUA851871 GDW851871 GNS851871 GXO851871 HHK851871 HRG851871 IBC851871 IKY851871 IUU851871 JEQ851871 JOM851871 JYI851871 KIE851871 KSA851871 LBW851871 LLS851871 LVO851871 MFK851871 MPG851871 MZC851871 NIY851871 NSU851871 OCQ851871 OMM851871 OWI851871 PGE851871 PQA851871 PZW851871 QJS851871 QTO851871 RDK851871 RNG851871 RXC851871 SGY851871 SQU851871 TAQ851871 TKM851871 TUI851871 UEE851871 UOA851871 UXW851871 VHS851871 VRO851871 WBK851871 WLG851871 WVC851871 IQ917407 SM917407 ACI917407 AME917407 AWA917407 BFW917407 BPS917407 BZO917407 CJK917407 CTG917407 DDC917407 DMY917407 DWU917407 EGQ917407 EQM917407 FAI917407 FKE917407 FUA917407 GDW917407 GNS917407 GXO917407 HHK917407 HRG917407 IBC917407 IKY917407 IUU917407 JEQ917407 JOM917407 JYI917407 KIE917407 KSA917407 LBW917407 LLS917407 LVO917407 MFK917407 MPG917407 MZC917407 NIY917407 NSU917407 OCQ917407 OMM917407 OWI917407 PGE917407 PQA917407 PZW917407 QJS917407 QTO917407 RDK917407 RNG917407 RXC917407 SGY917407 SQU917407 TAQ917407 TKM917407 TUI917407 UEE917407 UOA917407 UXW917407 VHS917407 VRO917407 WBK917407 WLG917407 WVC917407 IQ982943 SM982943 ACI982943 AME982943 AWA982943 BFW982943 BPS982943 BZO982943 CJK982943 CTG982943 DDC982943 DMY982943 DWU982943 EGQ982943 EQM982943 FAI982943 FKE982943 FUA982943 GDW982943 GNS982943 GXO982943 HHK982943 HRG982943 IBC982943 IKY982943 IUU982943 JEQ982943 JOM982943 JYI982943 KIE982943 KSA982943 LBW982943 LLS982943 LVO982943 MFK982943 MPG982943 MZC982943 NIY982943 NSU982943 OCQ982943 OMM982943 OWI982943 PGE982943 PQA982943 PZW982943 QJS982943 QTO982943 RDK982943 RNG982943 RXC982943 SGY982943 SQU982943 TAQ982943 TKM982943 TUI982943 UEE982943 UOA982943 UXW982943 VHS982943 VRO982943 WBK982943 WLG982943 WVC982943 IQ65404 SM65404 ACI65404 AME65404 AWA65404 BFW65404 BPS65404 BZO65404 CJK65404 CTG65404 DDC65404 DMY65404 DWU65404 EGQ65404 EQM65404 FAI65404 FKE65404 FUA65404 GDW65404 GNS65404 GXO65404 HHK65404 HRG65404 IBC65404 IKY65404 IUU65404 JEQ65404 JOM65404 JYI65404 KIE65404 KSA65404 LBW65404 LLS65404 LVO65404 MFK65404 MPG65404 MZC65404 NIY65404 NSU65404 OCQ65404 OMM65404 OWI65404 PGE65404 PQA65404 PZW65404 QJS65404 QTO65404 RDK65404 RNG65404 RXC65404 SGY65404 SQU65404 TAQ65404 TKM65404 TUI65404 UEE65404 UOA65404 UXW65404 VHS65404 VRO65404 WBK65404 WLG65404 WVC65404 IQ130940 SM130940 ACI130940 AME130940 AWA130940 BFW130940 BPS130940 BZO130940 CJK130940 CTG130940 DDC130940 DMY130940 DWU130940 EGQ130940 EQM130940 FAI130940 FKE130940 FUA130940 GDW130940 GNS130940 GXO130940 HHK130940 HRG130940 IBC130940 IKY130940 IUU130940 JEQ130940 JOM130940 JYI130940 KIE130940 KSA130940 LBW130940 LLS130940 LVO130940 MFK130940 MPG130940 MZC130940 NIY130940 NSU130940 OCQ130940 OMM130940 OWI130940 PGE130940 PQA130940 PZW130940 QJS130940 QTO130940 RDK130940 RNG130940 RXC130940 SGY130940 SQU130940 TAQ130940 TKM130940 TUI130940 UEE130940 UOA130940 UXW130940 VHS130940 VRO130940 WBK130940 WLG130940 WVC130940 IQ196476 SM196476 ACI196476 AME196476 AWA196476 BFW196476 BPS196476 BZO196476 CJK196476 CTG196476 DDC196476 DMY196476 DWU196476 EGQ196476 EQM196476 FAI196476 FKE196476 FUA196476 GDW196476 GNS196476 GXO196476 HHK196476 HRG196476 IBC196476 IKY196476 IUU196476 JEQ196476 JOM196476 JYI196476 KIE196476 KSA196476 LBW196476 LLS196476 LVO196476 MFK196476 MPG196476 MZC196476 NIY196476 NSU196476 OCQ196476 OMM196476 OWI196476 PGE196476 PQA196476 PZW196476 QJS196476 QTO196476 RDK196476 RNG196476 RXC196476 SGY196476 SQU196476 TAQ196476 TKM196476 TUI196476 UEE196476 UOA196476 UXW196476 VHS196476 VRO196476 WBK196476 WLG196476 WVC196476 IQ262012 SM262012 ACI262012 AME262012 AWA262012 BFW262012 BPS262012 BZO262012 CJK262012 CTG262012 DDC262012 DMY262012 DWU262012 EGQ262012 EQM262012 FAI262012 FKE262012 FUA262012 GDW262012 GNS262012 GXO262012 HHK262012 HRG262012 IBC262012 IKY262012 IUU262012 JEQ262012 JOM262012 JYI262012 KIE262012 KSA262012 LBW262012 LLS262012 LVO262012 MFK262012 MPG262012 MZC262012 NIY262012 NSU262012 OCQ262012 OMM262012 OWI262012 PGE262012 PQA262012 PZW262012 QJS262012 QTO262012 RDK262012 RNG262012 RXC262012 SGY262012 SQU262012 TAQ262012 TKM262012 TUI262012 UEE262012 UOA262012 UXW262012 VHS262012 VRO262012 WBK262012 WLG262012 WVC262012 IQ327548 SM327548 ACI327548 AME327548 AWA327548 BFW327548 BPS327548 BZO327548 CJK327548 CTG327548 DDC327548 DMY327548 DWU327548 EGQ327548 EQM327548 FAI327548 FKE327548 FUA327548 GDW327548 GNS327548 GXO327548 HHK327548 HRG327548 IBC327548 IKY327548 IUU327548 JEQ327548 JOM327548 JYI327548 KIE327548 KSA327548 LBW327548 LLS327548 LVO327548 MFK327548 MPG327548 MZC327548 NIY327548 NSU327548 OCQ327548 OMM327548 OWI327548 PGE327548 PQA327548 PZW327548 QJS327548 QTO327548 RDK327548 RNG327548 RXC327548 SGY327548 SQU327548 TAQ327548 TKM327548 TUI327548 UEE327548 UOA327548 UXW327548 VHS327548 VRO327548 WBK327548 WLG327548 WVC327548 IQ393084 SM393084 ACI393084 AME393084 AWA393084 BFW393084 BPS393084 BZO393084 CJK393084 CTG393084 DDC393084 DMY393084 DWU393084 EGQ393084 EQM393084 FAI393084 FKE393084 FUA393084 GDW393084 GNS393084 GXO393084 HHK393084 HRG393084 IBC393084 IKY393084 IUU393084 JEQ393084 JOM393084 JYI393084 KIE393084 KSA393084 LBW393084 LLS393084 LVO393084 MFK393084 MPG393084 MZC393084 NIY393084 NSU393084 OCQ393084 OMM393084 OWI393084 PGE393084 PQA393084 PZW393084 QJS393084 QTO393084 RDK393084 RNG393084 RXC393084 SGY393084 SQU393084 TAQ393084 TKM393084 TUI393084 UEE393084 UOA393084 UXW393084 VHS393084 VRO393084 WBK393084 WLG393084 WVC393084 IQ458620 SM458620 ACI458620 AME458620 AWA458620 BFW458620 BPS458620 BZO458620 CJK458620 CTG458620 DDC458620 DMY458620 DWU458620 EGQ458620 EQM458620 FAI458620 FKE458620 FUA458620 GDW458620 GNS458620 GXO458620 HHK458620 HRG458620 IBC458620 IKY458620 IUU458620 JEQ458620 JOM458620 JYI458620 KIE458620 KSA458620 LBW458620 LLS458620 LVO458620 MFK458620 MPG458620 MZC458620 NIY458620 NSU458620 OCQ458620 OMM458620 OWI458620 PGE458620 PQA458620 PZW458620 QJS458620 QTO458620 RDK458620 RNG458620 RXC458620 SGY458620 SQU458620 TAQ458620 TKM458620 TUI458620 UEE458620 UOA458620 UXW458620 VHS458620 VRO458620 WBK458620 WLG458620 WVC458620 IQ524156 SM524156 ACI524156 AME524156 AWA524156 BFW524156 BPS524156 BZO524156 CJK524156 CTG524156 DDC524156 DMY524156 DWU524156 EGQ524156 EQM524156 FAI524156 FKE524156 FUA524156 GDW524156 GNS524156 GXO524156 HHK524156 HRG524156 IBC524156 IKY524156 IUU524156 JEQ524156 JOM524156 JYI524156 KIE524156 KSA524156 LBW524156 LLS524156 LVO524156 MFK524156 MPG524156 MZC524156 NIY524156 NSU524156 OCQ524156 OMM524156 OWI524156 PGE524156 PQA524156 PZW524156 QJS524156 QTO524156 RDK524156 RNG524156 RXC524156 SGY524156 SQU524156 TAQ524156 TKM524156 TUI524156 UEE524156 UOA524156 UXW524156 VHS524156 VRO524156 WBK524156 WLG524156 WVC524156 IQ589692 SM589692 ACI589692 AME589692 AWA589692 BFW589692 BPS589692 BZO589692 CJK589692 CTG589692 DDC589692 DMY589692 DWU589692 EGQ589692 EQM589692 FAI589692 FKE589692 FUA589692 GDW589692 GNS589692 GXO589692 HHK589692 HRG589692 IBC589692 IKY589692 IUU589692 JEQ589692 JOM589692 JYI589692 KIE589692 KSA589692 LBW589692 LLS589692 LVO589692 MFK589692 MPG589692 MZC589692 NIY589692 NSU589692 OCQ589692 OMM589692 OWI589692 PGE589692 PQA589692 PZW589692 QJS589692 QTO589692 RDK589692 RNG589692 RXC589692 SGY589692 SQU589692 TAQ589692 TKM589692 TUI589692 UEE589692 UOA589692 UXW589692 VHS589692 VRO589692 WBK589692 WLG589692 WVC589692 IQ655228 SM655228 ACI655228 AME655228 AWA655228 BFW655228 BPS655228 BZO655228 CJK655228 CTG655228 DDC655228 DMY655228 DWU655228 EGQ655228 EQM655228 FAI655228 FKE655228 FUA655228 GDW655228 GNS655228 GXO655228 HHK655228 HRG655228 IBC655228 IKY655228 IUU655228 JEQ655228 JOM655228 JYI655228 KIE655228 KSA655228 LBW655228 LLS655228 LVO655228 MFK655228 MPG655228 MZC655228 NIY655228 NSU655228 OCQ655228 OMM655228 OWI655228 PGE655228 PQA655228 PZW655228 QJS655228 QTO655228 RDK655228 RNG655228 RXC655228 SGY655228 SQU655228 TAQ655228 TKM655228 TUI655228 UEE655228 UOA655228 UXW655228 VHS655228 VRO655228 WBK655228 WLG655228 WVC655228 IQ720764 SM720764 ACI720764 AME720764 AWA720764 BFW720764 BPS720764 BZO720764 CJK720764 CTG720764 DDC720764 DMY720764 DWU720764 EGQ720764 EQM720764 FAI720764 FKE720764 FUA720764 GDW720764 GNS720764 GXO720764 HHK720764 HRG720764 IBC720764 IKY720764 IUU720764 JEQ720764 JOM720764 JYI720764 KIE720764 KSA720764 LBW720764 LLS720764 LVO720764 MFK720764 MPG720764 MZC720764 NIY720764 NSU720764 OCQ720764 OMM720764 OWI720764 PGE720764 PQA720764 PZW720764 QJS720764 QTO720764 RDK720764 RNG720764 RXC720764 SGY720764 SQU720764 TAQ720764 TKM720764 TUI720764 UEE720764 UOA720764 UXW720764 VHS720764 VRO720764 WBK720764 WLG720764 WVC720764 IQ786300 SM786300 ACI786300 AME786300 AWA786300 BFW786300 BPS786300 BZO786300 CJK786300 CTG786300 DDC786300 DMY786300 DWU786300 EGQ786300 EQM786300 FAI786300 FKE786300 FUA786300 GDW786300 GNS786300 GXO786300 HHK786300 HRG786300 IBC786300 IKY786300 IUU786300 JEQ786300 JOM786300 JYI786300 KIE786300 KSA786300 LBW786300 LLS786300 LVO786300 MFK786300 MPG786300 MZC786300 NIY786300 NSU786300 OCQ786300 OMM786300 OWI786300 PGE786300 PQA786300 PZW786300 QJS786300 QTO786300 RDK786300 RNG786300 RXC786300 SGY786300 SQU786300 TAQ786300 TKM786300 TUI786300 UEE786300 UOA786300 UXW786300 VHS786300 VRO786300 WBK786300 WLG786300 WVC786300 IQ851836 SM851836 ACI851836 AME851836 AWA851836 BFW851836 BPS851836 BZO851836 CJK851836 CTG851836 DDC851836 DMY851836 DWU851836 EGQ851836 EQM851836 FAI851836 FKE851836 FUA851836 GDW851836 GNS851836 GXO851836 HHK851836 HRG851836 IBC851836 IKY851836 IUU851836 JEQ851836 JOM851836 JYI851836 KIE851836 KSA851836 LBW851836 LLS851836 LVO851836 MFK851836 MPG851836 MZC851836 NIY851836 NSU851836 OCQ851836 OMM851836 OWI851836 PGE851836 PQA851836 PZW851836 QJS851836 QTO851836 RDK851836 RNG851836 RXC851836 SGY851836 SQU851836 TAQ851836 TKM851836 TUI851836 UEE851836 UOA851836 UXW851836 VHS851836 VRO851836 WBK851836 WLG851836 WVC851836 IQ917372 SM917372 ACI917372 AME917372 AWA917372 BFW917372 BPS917372 BZO917372 CJK917372 CTG917372 DDC917372 DMY917372 DWU917372 EGQ917372 EQM917372 FAI917372 FKE917372 FUA917372 GDW917372 GNS917372 GXO917372 HHK917372 HRG917372 IBC917372 IKY917372 IUU917372 JEQ917372 JOM917372 JYI917372 KIE917372 KSA917372 LBW917372 LLS917372 LVO917372 MFK917372 MPG917372 MZC917372 NIY917372 NSU917372 OCQ917372 OMM917372 OWI917372 PGE917372 PQA917372 PZW917372 QJS917372 QTO917372 RDK917372 RNG917372 RXC917372 SGY917372 SQU917372 TAQ917372 TKM917372 TUI917372 UEE917372 UOA917372 UXW917372 VHS917372 VRO917372 WBK917372 WLG917372 WVC917372 IQ982908 SM982908 ACI982908 AME982908 AWA982908 BFW982908 BPS982908 BZO982908 CJK982908 CTG982908 DDC982908 DMY982908 DWU982908 EGQ982908 EQM982908 FAI982908 FKE982908 FUA982908 GDW982908 GNS982908 GXO982908 HHK982908 HRG982908 IBC982908 IKY982908 IUU982908 JEQ982908 JOM982908 JYI982908 KIE982908 KSA982908 LBW982908 LLS982908 LVO982908 MFK982908 MPG982908 MZC982908 NIY982908 NSU982908 OCQ982908 OMM982908 OWI982908 PGE982908 PQA982908 PZW982908 QJS982908 QTO982908 RDK982908 RNG982908 RXC982908 SGY982908 SQU982908 TAQ982908 TKM982908 TUI982908 UEE982908 UOA982908 UXW982908 VHS982908 VRO982908 WBK982908 WLG982908 WVC982908 IQ65378 SM65378 ACI65378 AME65378 AWA65378 BFW65378 BPS65378 BZO65378 CJK65378 CTG65378 DDC65378 DMY65378 DWU65378 EGQ65378 EQM65378 FAI65378 FKE65378 FUA65378 GDW65378 GNS65378 GXO65378 HHK65378 HRG65378 IBC65378 IKY65378 IUU65378 JEQ65378 JOM65378 JYI65378 KIE65378 KSA65378 LBW65378 LLS65378 LVO65378 MFK65378 MPG65378 MZC65378 NIY65378 NSU65378 OCQ65378 OMM65378 OWI65378 PGE65378 PQA65378 PZW65378 QJS65378 QTO65378 RDK65378 RNG65378 RXC65378 SGY65378 SQU65378 TAQ65378 TKM65378 TUI65378 UEE65378 UOA65378 UXW65378 VHS65378 VRO65378 WBK65378 WLG65378 WVC65378 IQ130914 SM130914 ACI130914 AME130914 AWA130914 BFW130914 BPS130914 BZO130914 CJK130914 CTG130914 DDC130914 DMY130914 DWU130914 EGQ130914 EQM130914 FAI130914 FKE130914 FUA130914 GDW130914 GNS130914 GXO130914 HHK130914 HRG130914 IBC130914 IKY130914 IUU130914 JEQ130914 JOM130914 JYI130914 KIE130914 KSA130914 LBW130914 LLS130914 LVO130914 MFK130914 MPG130914 MZC130914 NIY130914 NSU130914 OCQ130914 OMM130914 OWI130914 PGE130914 PQA130914 PZW130914 QJS130914 QTO130914 RDK130914 RNG130914 RXC130914 SGY130914 SQU130914 TAQ130914 TKM130914 TUI130914 UEE130914 UOA130914 UXW130914 VHS130914 VRO130914 WBK130914 WLG130914 WVC130914 IQ196450 SM196450 ACI196450 AME196450 AWA196450 BFW196450 BPS196450 BZO196450 CJK196450 CTG196450 DDC196450 DMY196450 DWU196450 EGQ196450 EQM196450 FAI196450 FKE196450 FUA196450 GDW196450 GNS196450 GXO196450 HHK196450 HRG196450 IBC196450 IKY196450 IUU196450 JEQ196450 JOM196450 JYI196450 KIE196450 KSA196450 LBW196450 LLS196450 LVO196450 MFK196450 MPG196450 MZC196450 NIY196450 NSU196450 OCQ196450 OMM196450 OWI196450 PGE196450 PQA196450 PZW196450 QJS196450 QTO196450 RDK196450 RNG196450 RXC196450 SGY196450 SQU196450 TAQ196450 TKM196450 TUI196450 UEE196450 UOA196450 UXW196450 VHS196450 VRO196450 WBK196450 WLG196450 WVC196450 IQ261986 SM261986 ACI261986 AME261986 AWA261986 BFW261986 BPS261986 BZO261986 CJK261986 CTG261986 DDC261986 DMY261986 DWU261986 EGQ261986 EQM261986 FAI261986 FKE261986 FUA261986 GDW261986 GNS261986 GXO261986 HHK261986 HRG261986 IBC261986 IKY261986 IUU261986 JEQ261986 JOM261986 JYI261986 KIE261986 KSA261986 LBW261986 LLS261986 LVO261986 MFK261986 MPG261986 MZC261986 NIY261986 NSU261986 OCQ261986 OMM261986 OWI261986 PGE261986 PQA261986 PZW261986 QJS261986 QTO261986 RDK261986 RNG261986 RXC261986 SGY261986 SQU261986 TAQ261986 TKM261986 TUI261986 UEE261986 UOA261986 UXW261986 VHS261986 VRO261986 WBK261986 WLG261986 WVC261986 IQ327522 SM327522 ACI327522 AME327522 AWA327522 BFW327522 BPS327522 BZO327522 CJK327522 CTG327522 DDC327522 DMY327522 DWU327522 EGQ327522 EQM327522 FAI327522 FKE327522 FUA327522 GDW327522 GNS327522 GXO327522 HHK327522 HRG327522 IBC327522 IKY327522 IUU327522 JEQ327522 JOM327522 JYI327522 KIE327522 KSA327522 LBW327522 LLS327522 LVO327522 MFK327522 MPG327522 MZC327522 NIY327522 NSU327522 OCQ327522 OMM327522 OWI327522 PGE327522 PQA327522 PZW327522 QJS327522 QTO327522 RDK327522 RNG327522 RXC327522 SGY327522 SQU327522 TAQ327522 TKM327522 TUI327522 UEE327522 UOA327522 UXW327522 VHS327522 VRO327522 WBK327522 WLG327522 WVC327522 IQ393058 SM393058 ACI393058 AME393058 AWA393058 BFW393058 BPS393058 BZO393058 CJK393058 CTG393058 DDC393058 DMY393058 DWU393058 EGQ393058 EQM393058 FAI393058 FKE393058 FUA393058 GDW393058 GNS393058 GXO393058 HHK393058 HRG393058 IBC393058 IKY393058 IUU393058 JEQ393058 JOM393058 JYI393058 KIE393058 KSA393058 LBW393058 LLS393058 LVO393058 MFK393058 MPG393058 MZC393058 NIY393058 NSU393058 OCQ393058 OMM393058 OWI393058 PGE393058 PQA393058 PZW393058 QJS393058 QTO393058 RDK393058 RNG393058 RXC393058 SGY393058 SQU393058 TAQ393058 TKM393058 TUI393058 UEE393058 UOA393058 UXW393058 VHS393058 VRO393058 WBK393058 WLG393058 WVC393058 IQ458594 SM458594 ACI458594 AME458594 AWA458594 BFW458594 BPS458594 BZO458594 CJK458594 CTG458594 DDC458594 DMY458594 DWU458594 EGQ458594 EQM458594 FAI458594 FKE458594 FUA458594 GDW458594 GNS458594 GXO458594 HHK458594 HRG458594 IBC458594 IKY458594 IUU458594 JEQ458594 JOM458594 JYI458594 KIE458594 KSA458594 LBW458594 LLS458594 LVO458594 MFK458594 MPG458594 MZC458594 NIY458594 NSU458594 OCQ458594 OMM458594 OWI458594 PGE458594 PQA458594 PZW458594 QJS458594 QTO458594 RDK458594 RNG458594 RXC458594 SGY458594 SQU458594 TAQ458594 TKM458594 TUI458594 UEE458594 UOA458594 UXW458594 VHS458594 VRO458594 WBK458594 WLG458594 WVC458594 IQ524130 SM524130 ACI524130 AME524130 AWA524130 BFW524130 BPS524130 BZO524130 CJK524130 CTG524130 DDC524130 DMY524130 DWU524130 EGQ524130 EQM524130 FAI524130 FKE524130 FUA524130 GDW524130 GNS524130 GXO524130 HHK524130 HRG524130 IBC524130 IKY524130 IUU524130 JEQ524130 JOM524130 JYI524130 KIE524130 KSA524130 LBW524130 LLS524130 LVO524130 MFK524130 MPG524130 MZC524130 NIY524130 NSU524130 OCQ524130 OMM524130 OWI524130 PGE524130 PQA524130 PZW524130 QJS524130 QTO524130 RDK524130 RNG524130 RXC524130 SGY524130 SQU524130 TAQ524130 TKM524130 TUI524130 UEE524130 UOA524130 UXW524130 VHS524130 VRO524130 WBK524130 WLG524130 WVC524130 IQ589666 SM589666 ACI589666 AME589666 AWA589666 BFW589666 BPS589666 BZO589666 CJK589666 CTG589666 DDC589666 DMY589666 DWU589666 EGQ589666 EQM589666 FAI589666 FKE589666 FUA589666 GDW589666 GNS589666 GXO589666 HHK589666 HRG589666 IBC589666 IKY589666 IUU589666 JEQ589666 JOM589666 JYI589666 KIE589666 KSA589666 LBW589666 LLS589666 LVO589666 MFK589666 MPG589666 MZC589666 NIY589666 NSU589666 OCQ589666 OMM589666 OWI589666 PGE589666 PQA589666 PZW589666 QJS589666 QTO589666 RDK589666 RNG589666 RXC589666 SGY589666 SQU589666 TAQ589666 TKM589666 TUI589666 UEE589666 UOA589666 UXW589666 VHS589666 VRO589666 WBK589666 WLG589666 WVC589666 IQ655202 SM655202 ACI655202 AME655202 AWA655202 BFW655202 BPS655202 BZO655202 CJK655202 CTG655202 DDC655202 DMY655202 DWU655202 EGQ655202 EQM655202 FAI655202 FKE655202 FUA655202 GDW655202 GNS655202 GXO655202 HHK655202 HRG655202 IBC655202 IKY655202 IUU655202 JEQ655202 JOM655202 JYI655202 KIE655202 KSA655202 LBW655202 LLS655202 LVO655202 MFK655202 MPG655202 MZC655202 NIY655202 NSU655202 OCQ655202 OMM655202 OWI655202 PGE655202 PQA655202 PZW655202 QJS655202 QTO655202 RDK655202 RNG655202 RXC655202 SGY655202 SQU655202 TAQ655202 TKM655202 TUI655202 UEE655202 UOA655202 UXW655202 VHS655202 VRO655202 WBK655202 WLG655202 WVC655202 IQ720738 SM720738 ACI720738 AME720738 AWA720738 BFW720738 BPS720738 BZO720738 CJK720738 CTG720738 DDC720738 DMY720738 DWU720738 EGQ720738 EQM720738 FAI720738 FKE720738 FUA720738 GDW720738 GNS720738 GXO720738 HHK720738 HRG720738 IBC720738 IKY720738 IUU720738 JEQ720738 JOM720738 JYI720738 KIE720738 KSA720738 LBW720738 LLS720738 LVO720738 MFK720738 MPG720738 MZC720738 NIY720738 NSU720738 OCQ720738 OMM720738 OWI720738 PGE720738 PQA720738 PZW720738 QJS720738 QTO720738 RDK720738 RNG720738 RXC720738 SGY720738 SQU720738 TAQ720738 TKM720738 TUI720738 UEE720738 UOA720738 UXW720738 VHS720738 VRO720738 WBK720738 WLG720738 WVC720738 IQ786274 SM786274 ACI786274 AME786274 AWA786274 BFW786274 BPS786274 BZO786274 CJK786274 CTG786274 DDC786274 DMY786274 DWU786274 EGQ786274 EQM786274 FAI786274 FKE786274 FUA786274 GDW786274 GNS786274 GXO786274 HHK786274 HRG786274 IBC786274 IKY786274 IUU786274 JEQ786274 JOM786274 JYI786274 KIE786274 KSA786274 LBW786274 LLS786274 LVO786274 MFK786274 MPG786274 MZC786274 NIY786274 NSU786274 OCQ786274 OMM786274 OWI786274 PGE786274 PQA786274 PZW786274 QJS786274 QTO786274 RDK786274 RNG786274 RXC786274 SGY786274 SQU786274 TAQ786274 TKM786274 TUI786274 UEE786274 UOA786274 UXW786274 VHS786274 VRO786274 WBK786274 WLG786274 WVC786274 IQ851810 SM851810 ACI851810 AME851810 AWA851810 BFW851810 BPS851810 BZO851810 CJK851810 CTG851810 DDC851810 DMY851810 DWU851810 EGQ851810 EQM851810 FAI851810 FKE851810 FUA851810 GDW851810 GNS851810 GXO851810 HHK851810 HRG851810 IBC851810 IKY851810 IUU851810 JEQ851810 JOM851810 JYI851810 KIE851810 KSA851810 LBW851810 LLS851810 LVO851810 MFK851810 MPG851810 MZC851810 NIY851810 NSU851810 OCQ851810 OMM851810 OWI851810 PGE851810 PQA851810 PZW851810 QJS851810 QTO851810 RDK851810 RNG851810 RXC851810 SGY851810 SQU851810 TAQ851810 TKM851810 TUI851810 UEE851810 UOA851810 UXW851810 VHS851810 VRO851810 WBK851810 WLG851810 WVC851810 IQ917346 SM917346 ACI917346 AME917346 AWA917346 BFW917346 BPS917346 BZO917346 CJK917346 CTG917346 DDC917346 DMY917346 DWU917346 EGQ917346 EQM917346 FAI917346 FKE917346 FUA917346 GDW917346 GNS917346 GXO917346 HHK917346 HRG917346 IBC917346 IKY917346 IUU917346 JEQ917346 JOM917346 JYI917346 KIE917346 KSA917346 LBW917346 LLS917346 LVO917346 MFK917346 MPG917346 MZC917346 NIY917346 NSU917346 OCQ917346 OMM917346 OWI917346 PGE917346 PQA917346 PZW917346 QJS917346 QTO917346 RDK917346 RNG917346 RXC917346 SGY917346 SQU917346 TAQ917346 TKM917346 TUI917346 UEE917346 UOA917346 UXW917346 VHS917346 VRO917346 WBK917346 WLG917346 WVC917346 IQ982882 SM982882 ACI982882 AME982882 AWA982882 BFW982882 BPS982882 BZO982882 CJK982882 CTG982882 DDC982882 DMY982882 DWU982882 EGQ982882 EQM982882 FAI982882 FKE982882 FUA982882 GDW982882 GNS982882 GXO982882 HHK982882 HRG982882 IBC982882 IKY982882 IUU982882 JEQ982882 JOM982882 JYI982882 KIE982882 KSA982882 LBW982882 LLS982882 LVO982882 MFK982882 MPG982882 MZC982882 NIY982882 NSU982882 OCQ982882 OMM982882 OWI982882 PGE982882 PQA982882 PZW982882 QJS982882 QTO982882 RDK982882 RNG982882 RXC982882 SGY982882 SQU982882 TAQ982882 TKM982882 TUI982882 UEE982882 UOA982882 UXW982882 VHS982882 VRO982882 WBK982882 WLG982882 WVC982882 IQ65373 SM65373 ACI65373 AME65373 AWA65373 BFW65373 BPS65373 BZO65373 CJK65373 CTG65373 DDC65373 DMY65373 DWU65373 EGQ65373 EQM65373 FAI65373 FKE65373 FUA65373 GDW65373 GNS65373 GXO65373 HHK65373 HRG65373 IBC65373 IKY65373 IUU65373 JEQ65373 JOM65373 JYI65373 KIE65373 KSA65373 LBW65373 LLS65373 LVO65373 MFK65373 MPG65373 MZC65373 NIY65373 NSU65373 OCQ65373 OMM65373 OWI65373 PGE65373 PQA65373 PZW65373 QJS65373 QTO65373 RDK65373 RNG65373 RXC65373 SGY65373 SQU65373 TAQ65373 TKM65373 TUI65373 UEE65373 UOA65373 UXW65373 VHS65373 VRO65373 WBK65373 WLG65373 WVC65373 IQ130909 SM130909 ACI130909 AME130909 AWA130909 BFW130909 BPS130909 BZO130909 CJK130909 CTG130909 DDC130909 DMY130909 DWU130909 EGQ130909 EQM130909 FAI130909 FKE130909 FUA130909 GDW130909 GNS130909 GXO130909 HHK130909 HRG130909 IBC130909 IKY130909 IUU130909 JEQ130909 JOM130909 JYI130909 KIE130909 KSA130909 LBW130909 LLS130909 LVO130909 MFK130909 MPG130909 MZC130909 NIY130909 NSU130909 OCQ130909 OMM130909 OWI130909 PGE130909 PQA130909 PZW130909 QJS130909 QTO130909 RDK130909 RNG130909 RXC130909 SGY130909 SQU130909 TAQ130909 TKM130909 TUI130909 UEE130909 UOA130909 UXW130909 VHS130909 VRO130909 WBK130909 WLG130909 WVC130909 IQ196445 SM196445 ACI196445 AME196445 AWA196445 BFW196445 BPS196445 BZO196445 CJK196445 CTG196445 DDC196445 DMY196445 DWU196445 EGQ196445 EQM196445 FAI196445 FKE196445 FUA196445 GDW196445 GNS196445 GXO196445 HHK196445 HRG196445 IBC196445 IKY196445 IUU196445 JEQ196445 JOM196445 JYI196445 KIE196445 KSA196445 LBW196445 LLS196445 LVO196445 MFK196445 MPG196445 MZC196445 NIY196445 NSU196445 OCQ196445 OMM196445 OWI196445 PGE196445 PQA196445 PZW196445 QJS196445 QTO196445 RDK196445 RNG196445 RXC196445 SGY196445 SQU196445 TAQ196445 TKM196445 TUI196445 UEE196445 UOA196445 UXW196445 VHS196445 VRO196445 WBK196445 WLG196445 WVC196445 IQ261981 SM261981 ACI261981 AME261981 AWA261981 BFW261981 BPS261981 BZO261981 CJK261981 CTG261981 DDC261981 DMY261981 DWU261981 EGQ261981 EQM261981 FAI261981 FKE261981 FUA261981 GDW261981 GNS261981 GXO261981 HHK261981 HRG261981 IBC261981 IKY261981 IUU261981 JEQ261981 JOM261981 JYI261981 KIE261981 KSA261981 LBW261981 LLS261981 LVO261981 MFK261981 MPG261981 MZC261981 NIY261981 NSU261981 OCQ261981 OMM261981 OWI261981 PGE261981 PQA261981 PZW261981 QJS261981 QTO261981 RDK261981 RNG261981 RXC261981 SGY261981 SQU261981 TAQ261981 TKM261981 TUI261981 UEE261981 UOA261981 UXW261981 VHS261981 VRO261981 WBK261981 WLG261981 WVC261981 IQ327517 SM327517 ACI327517 AME327517 AWA327517 BFW327517 BPS327517 BZO327517 CJK327517 CTG327517 DDC327517 DMY327517 DWU327517 EGQ327517 EQM327517 FAI327517 FKE327517 FUA327517 GDW327517 GNS327517 GXO327517 HHK327517 HRG327517 IBC327517 IKY327517 IUU327517 JEQ327517 JOM327517 JYI327517 KIE327517 KSA327517 LBW327517 LLS327517 LVO327517 MFK327517 MPG327517 MZC327517 NIY327517 NSU327517 OCQ327517 OMM327517 OWI327517 PGE327517 PQA327517 PZW327517 QJS327517 QTO327517 RDK327517 RNG327517 RXC327517 SGY327517 SQU327517 TAQ327517 TKM327517 TUI327517 UEE327517 UOA327517 UXW327517 VHS327517 VRO327517 WBK327517 WLG327517 WVC327517 IQ393053 SM393053 ACI393053 AME393053 AWA393053 BFW393053 BPS393053 BZO393053 CJK393053 CTG393053 DDC393053 DMY393053 DWU393053 EGQ393053 EQM393053 FAI393053 FKE393053 FUA393053 GDW393053 GNS393053 GXO393053 HHK393053 HRG393053 IBC393053 IKY393053 IUU393053 JEQ393053 JOM393053 JYI393053 KIE393053 KSA393053 LBW393053 LLS393053 LVO393053 MFK393053 MPG393053 MZC393053 NIY393053 NSU393053 OCQ393053 OMM393053 OWI393053 PGE393053 PQA393053 PZW393053 QJS393053 QTO393053 RDK393053 RNG393053 RXC393053 SGY393053 SQU393053 TAQ393053 TKM393053 TUI393053 UEE393053 UOA393053 UXW393053 VHS393053 VRO393053 WBK393053 WLG393053 WVC393053 IQ458589 SM458589 ACI458589 AME458589 AWA458589 BFW458589 BPS458589 BZO458589 CJK458589 CTG458589 DDC458589 DMY458589 DWU458589 EGQ458589 EQM458589 FAI458589 FKE458589 FUA458589 GDW458589 GNS458589 GXO458589 HHK458589 HRG458589 IBC458589 IKY458589 IUU458589 JEQ458589 JOM458589 JYI458589 KIE458589 KSA458589 LBW458589 LLS458589 LVO458589 MFK458589 MPG458589 MZC458589 NIY458589 NSU458589 OCQ458589 OMM458589 OWI458589 PGE458589 PQA458589 PZW458589 QJS458589 QTO458589 RDK458589 RNG458589 RXC458589 SGY458589 SQU458589 TAQ458589 TKM458589 TUI458589 UEE458589 UOA458589 UXW458589 VHS458589 VRO458589 WBK458589 WLG458589 WVC458589 IQ524125 SM524125 ACI524125 AME524125 AWA524125 BFW524125 BPS524125 BZO524125 CJK524125 CTG524125 DDC524125 DMY524125 DWU524125 EGQ524125 EQM524125 FAI524125 FKE524125 FUA524125 GDW524125 GNS524125 GXO524125 HHK524125 HRG524125 IBC524125 IKY524125 IUU524125 JEQ524125 JOM524125 JYI524125 KIE524125 KSA524125 LBW524125 LLS524125 LVO524125 MFK524125 MPG524125 MZC524125 NIY524125 NSU524125 OCQ524125 OMM524125 OWI524125 PGE524125 PQA524125 PZW524125 QJS524125 QTO524125 RDK524125 RNG524125 RXC524125 SGY524125 SQU524125 TAQ524125 TKM524125 TUI524125 UEE524125 UOA524125 UXW524125 VHS524125 VRO524125 WBK524125 WLG524125 WVC524125 IQ589661 SM589661 ACI589661 AME589661 AWA589661 BFW589661 BPS589661 BZO589661 CJK589661 CTG589661 DDC589661 DMY589661 DWU589661 EGQ589661 EQM589661 FAI589661 FKE589661 FUA589661 GDW589661 GNS589661 GXO589661 HHK589661 HRG589661 IBC589661 IKY589661 IUU589661 JEQ589661 JOM589661 JYI589661 KIE589661 KSA589661 LBW589661 LLS589661 LVO589661 MFK589661 MPG589661 MZC589661 NIY589661 NSU589661 OCQ589661 OMM589661 OWI589661 PGE589661 PQA589661 PZW589661 QJS589661 QTO589661 RDK589661 RNG589661 RXC589661 SGY589661 SQU589661 TAQ589661 TKM589661 TUI589661 UEE589661 UOA589661 UXW589661 VHS589661 VRO589661 WBK589661 WLG589661 WVC589661 IQ655197 SM655197 ACI655197 AME655197 AWA655197 BFW655197 BPS655197 BZO655197 CJK655197 CTG655197 DDC655197 DMY655197 DWU655197 EGQ655197 EQM655197 FAI655197 FKE655197 FUA655197 GDW655197 GNS655197 GXO655197 HHK655197 HRG655197 IBC655197 IKY655197 IUU655197 JEQ655197 JOM655197 JYI655197 KIE655197 KSA655197 LBW655197 LLS655197 LVO655197 MFK655197 MPG655197 MZC655197 NIY655197 NSU655197 OCQ655197 OMM655197 OWI655197 PGE655197 PQA655197 PZW655197 QJS655197 QTO655197 RDK655197 RNG655197 RXC655197 SGY655197 SQU655197 TAQ655197 TKM655197 TUI655197 UEE655197 UOA655197 UXW655197 VHS655197 VRO655197 WBK655197 WLG655197 WVC655197 IQ720733 SM720733 ACI720733 AME720733 AWA720733 BFW720733 BPS720733 BZO720733 CJK720733 CTG720733 DDC720733 DMY720733 DWU720733 EGQ720733 EQM720733 FAI720733 FKE720733 FUA720733 GDW720733 GNS720733 GXO720733 HHK720733 HRG720733 IBC720733 IKY720733 IUU720733 JEQ720733 JOM720733 JYI720733 KIE720733 KSA720733 LBW720733 LLS720733 LVO720733 MFK720733 MPG720733 MZC720733 NIY720733 NSU720733 OCQ720733 OMM720733 OWI720733 PGE720733 PQA720733 PZW720733 QJS720733 QTO720733 RDK720733 RNG720733 RXC720733 SGY720733 SQU720733 TAQ720733 TKM720733 TUI720733 UEE720733 UOA720733 UXW720733 VHS720733 VRO720733 WBK720733 WLG720733 WVC720733 IQ786269 SM786269 ACI786269 AME786269 AWA786269 BFW786269 BPS786269 BZO786269 CJK786269 CTG786269 DDC786269 DMY786269 DWU786269 EGQ786269 EQM786269 FAI786269 FKE786269 FUA786269 GDW786269 GNS786269 GXO786269 HHK786269 HRG786269 IBC786269 IKY786269 IUU786269 JEQ786269 JOM786269 JYI786269 KIE786269 KSA786269 LBW786269 LLS786269 LVO786269 MFK786269 MPG786269 MZC786269 NIY786269 NSU786269 OCQ786269 OMM786269 OWI786269 PGE786269 PQA786269 PZW786269 QJS786269 QTO786269 RDK786269 RNG786269 RXC786269 SGY786269 SQU786269 TAQ786269 TKM786269 TUI786269 UEE786269 UOA786269 UXW786269 VHS786269 VRO786269 WBK786269 WLG786269 WVC786269 IQ851805 SM851805 ACI851805 AME851805 AWA851805 BFW851805 BPS851805 BZO851805 CJK851805 CTG851805 DDC851805 DMY851805 DWU851805 EGQ851805 EQM851805 FAI851805 FKE851805 FUA851805 GDW851805 GNS851805 GXO851805 HHK851805 HRG851805 IBC851805 IKY851805 IUU851805 JEQ851805 JOM851805 JYI851805 KIE851805 KSA851805 LBW851805 LLS851805 LVO851805 MFK851805 MPG851805 MZC851805 NIY851805 NSU851805 OCQ851805 OMM851805 OWI851805 PGE851805 PQA851805 PZW851805 QJS851805 QTO851805 RDK851805 RNG851805 RXC851805 SGY851805 SQU851805 TAQ851805 TKM851805 TUI851805 UEE851805 UOA851805 UXW851805 VHS851805 VRO851805 WBK851805 WLG851805 WVC851805 IQ917341 SM917341 ACI917341 AME917341 AWA917341 BFW917341 BPS917341 BZO917341 CJK917341 CTG917341 DDC917341 DMY917341 DWU917341 EGQ917341 EQM917341 FAI917341 FKE917341 FUA917341 GDW917341 GNS917341 GXO917341 HHK917341 HRG917341 IBC917341 IKY917341 IUU917341 JEQ917341 JOM917341 JYI917341 KIE917341 KSA917341 LBW917341 LLS917341 LVO917341 MFK917341 MPG917341 MZC917341 NIY917341 NSU917341 OCQ917341 OMM917341 OWI917341 PGE917341 PQA917341 PZW917341 QJS917341 QTO917341 RDK917341 RNG917341 RXC917341 SGY917341 SQU917341 TAQ917341 TKM917341 TUI917341 UEE917341 UOA917341 UXW917341 VHS917341 VRO917341 WBK917341 WLG917341 WVC917341 IQ982877 SM982877 ACI982877 AME982877 AWA982877 BFW982877 BPS982877 BZO982877 CJK982877 CTG982877 DDC982877 DMY982877 DWU982877 EGQ982877 EQM982877 FAI982877 FKE982877 FUA982877 GDW982877 GNS982877 GXO982877 HHK982877 HRG982877 IBC982877 IKY982877 IUU982877 JEQ982877 JOM982877 JYI982877 KIE982877 KSA982877 LBW982877 LLS982877 LVO982877 MFK982877 MPG982877 MZC982877 NIY982877 NSU982877 OCQ982877 OMM982877 OWI982877 PGE982877 PQA982877 PZW982877 QJS982877 QTO982877 RDK982877 RNG982877 RXC982877 SGY982877 SQU982877 TAQ982877 TKM982877 TUI982877 UEE982877 UOA982877 UXW982877 VHS982877 VRO982877 WBK982877 WLG982877 WVC982877 IQ65370 SM65370 ACI65370 AME65370 AWA65370 BFW65370 BPS65370 BZO65370 CJK65370 CTG65370 DDC65370 DMY65370 DWU65370 EGQ65370 EQM65370 FAI65370 FKE65370 FUA65370 GDW65370 GNS65370 GXO65370 HHK65370 HRG65370 IBC65370 IKY65370 IUU65370 JEQ65370 JOM65370 JYI65370 KIE65370 KSA65370 LBW65370 LLS65370 LVO65370 MFK65370 MPG65370 MZC65370 NIY65370 NSU65370 OCQ65370 OMM65370 OWI65370 PGE65370 PQA65370 PZW65370 QJS65370 QTO65370 RDK65370 RNG65370 RXC65370 SGY65370 SQU65370 TAQ65370 TKM65370 TUI65370 UEE65370 UOA65370 UXW65370 VHS65370 VRO65370 WBK65370 WLG65370 WVC65370 IQ130906 SM130906 ACI130906 AME130906 AWA130906 BFW130906 BPS130906 BZO130906 CJK130906 CTG130906 DDC130906 DMY130906 DWU130906 EGQ130906 EQM130906 FAI130906 FKE130906 FUA130906 GDW130906 GNS130906 GXO130906 HHK130906 HRG130906 IBC130906 IKY130906 IUU130906 JEQ130906 JOM130906 JYI130906 KIE130906 KSA130906 LBW130906 LLS130906 LVO130906 MFK130906 MPG130906 MZC130906 NIY130906 NSU130906 OCQ130906 OMM130906 OWI130906 PGE130906 PQA130906 PZW130906 QJS130906 QTO130906 RDK130906 RNG130906 RXC130906 SGY130906 SQU130906 TAQ130906 TKM130906 TUI130906 UEE130906 UOA130906 UXW130906 VHS130906 VRO130906 WBK130906 WLG130906 WVC130906 IQ196442 SM196442 ACI196442 AME196442 AWA196442 BFW196442 BPS196442 BZO196442 CJK196442 CTG196442 DDC196442 DMY196442 DWU196442 EGQ196442 EQM196442 FAI196442 FKE196442 FUA196442 GDW196442 GNS196442 GXO196442 HHK196442 HRG196442 IBC196442 IKY196442 IUU196442 JEQ196442 JOM196442 JYI196442 KIE196442 KSA196442 LBW196442 LLS196442 LVO196442 MFK196442 MPG196442 MZC196442 NIY196442 NSU196442 OCQ196442 OMM196442 OWI196442 PGE196442 PQA196442 PZW196442 QJS196442 QTO196442 RDK196442 RNG196442 RXC196442 SGY196442 SQU196442 TAQ196442 TKM196442 TUI196442 UEE196442 UOA196442 UXW196442 VHS196442 VRO196442 WBK196442 WLG196442 WVC196442 IQ261978 SM261978 ACI261978 AME261978 AWA261978 BFW261978 BPS261978 BZO261978 CJK261978 CTG261978 DDC261978 DMY261978 DWU261978 EGQ261978 EQM261978 FAI261978 FKE261978 FUA261978 GDW261978 GNS261978 GXO261978 HHK261978 HRG261978 IBC261978 IKY261978 IUU261978 JEQ261978 JOM261978 JYI261978 KIE261978 KSA261978 LBW261978 LLS261978 LVO261978 MFK261978 MPG261978 MZC261978 NIY261978 NSU261978 OCQ261978 OMM261978 OWI261978 PGE261978 PQA261978 PZW261978 QJS261978 QTO261978 RDK261978 RNG261978 RXC261978 SGY261978 SQU261978 TAQ261978 TKM261978 TUI261978 UEE261978 UOA261978 UXW261978 VHS261978 VRO261978 WBK261978 WLG261978 WVC261978 IQ327514 SM327514 ACI327514 AME327514 AWA327514 BFW327514 BPS327514 BZO327514 CJK327514 CTG327514 DDC327514 DMY327514 DWU327514 EGQ327514 EQM327514 FAI327514 FKE327514 FUA327514 GDW327514 GNS327514 GXO327514 HHK327514 HRG327514 IBC327514 IKY327514 IUU327514 JEQ327514 JOM327514 JYI327514 KIE327514 KSA327514 LBW327514 LLS327514 LVO327514 MFK327514 MPG327514 MZC327514 NIY327514 NSU327514 OCQ327514 OMM327514 OWI327514 PGE327514 PQA327514 PZW327514 QJS327514 QTO327514 RDK327514 RNG327514 RXC327514 SGY327514 SQU327514 TAQ327514 TKM327514 TUI327514 UEE327514 UOA327514 UXW327514 VHS327514 VRO327514 WBK327514 WLG327514 WVC327514 IQ393050 SM393050 ACI393050 AME393050 AWA393050 BFW393050 BPS393050 BZO393050 CJK393050 CTG393050 DDC393050 DMY393050 DWU393050 EGQ393050 EQM393050 FAI393050 FKE393050 FUA393050 GDW393050 GNS393050 GXO393050 HHK393050 HRG393050 IBC393050 IKY393050 IUU393050 JEQ393050 JOM393050 JYI393050 KIE393050 KSA393050 LBW393050 LLS393050 LVO393050 MFK393050 MPG393050 MZC393050 NIY393050 NSU393050 OCQ393050 OMM393050 OWI393050 PGE393050 PQA393050 PZW393050 QJS393050 QTO393050 RDK393050 RNG393050 RXC393050 SGY393050 SQU393050 TAQ393050 TKM393050 TUI393050 UEE393050 UOA393050 UXW393050 VHS393050 VRO393050 WBK393050 WLG393050 WVC393050 IQ458586 SM458586 ACI458586 AME458586 AWA458586 BFW458586 BPS458586 BZO458586 CJK458586 CTG458586 DDC458586 DMY458586 DWU458586 EGQ458586 EQM458586 FAI458586 FKE458586 FUA458586 GDW458586 GNS458586 GXO458586 HHK458586 HRG458586 IBC458586 IKY458586 IUU458586 JEQ458586 JOM458586 JYI458586 KIE458586 KSA458586 LBW458586 LLS458586 LVO458586 MFK458586 MPG458586 MZC458586 NIY458586 NSU458586 OCQ458586 OMM458586 OWI458586 PGE458586 PQA458586 PZW458586 QJS458586 QTO458586 RDK458586 RNG458586 RXC458586 SGY458586 SQU458586 TAQ458586 TKM458586 TUI458586 UEE458586 UOA458586 UXW458586 VHS458586 VRO458586 WBK458586 WLG458586 WVC458586 IQ524122 SM524122 ACI524122 AME524122 AWA524122 BFW524122 BPS524122 BZO524122 CJK524122 CTG524122 DDC524122 DMY524122 DWU524122 EGQ524122 EQM524122 FAI524122 FKE524122 FUA524122 GDW524122 GNS524122 GXO524122 HHK524122 HRG524122 IBC524122 IKY524122 IUU524122 JEQ524122 JOM524122 JYI524122 KIE524122 KSA524122 LBW524122 LLS524122 LVO524122 MFK524122 MPG524122 MZC524122 NIY524122 NSU524122 OCQ524122 OMM524122 OWI524122 PGE524122 PQA524122 PZW524122 QJS524122 QTO524122 RDK524122 RNG524122 RXC524122 SGY524122 SQU524122 TAQ524122 TKM524122 TUI524122 UEE524122 UOA524122 UXW524122 VHS524122 VRO524122 WBK524122 WLG524122 WVC524122 IQ589658 SM589658 ACI589658 AME589658 AWA589658 BFW589658 BPS589658 BZO589658 CJK589658 CTG589658 DDC589658 DMY589658 DWU589658 EGQ589658 EQM589658 FAI589658 FKE589658 FUA589658 GDW589658 GNS589658 GXO589658 HHK589658 HRG589658 IBC589658 IKY589658 IUU589658 JEQ589658 JOM589658 JYI589658 KIE589658 KSA589658 LBW589658 LLS589658 LVO589658 MFK589658 MPG589658 MZC589658 NIY589658 NSU589658 OCQ589658 OMM589658 OWI589658 PGE589658 PQA589658 PZW589658 QJS589658 QTO589658 RDK589658 RNG589658 RXC589658 SGY589658 SQU589658 TAQ589658 TKM589658 TUI589658 UEE589658 UOA589658 UXW589658 VHS589658 VRO589658 WBK589658 WLG589658 WVC589658 IQ655194 SM655194 ACI655194 AME655194 AWA655194 BFW655194 BPS655194 BZO655194 CJK655194 CTG655194 DDC655194 DMY655194 DWU655194 EGQ655194 EQM655194 FAI655194 FKE655194 FUA655194 GDW655194 GNS655194 GXO655194 HHK655194 HRG655194 IBC655194 IKY655194 IUU655194 JEQ655194 JOM655194 JYI655194 KIE655194 KSA655194 LBW655194 LLS655194 LVO655194 MFK655194 MPG655194 MZC655194 NIY655194 NSU655194 OCQ655194 OMM655194 OWI655194 PGE655194 PQA655194 PZW655194 QJS655194 QTO655194 RDK655194 RNG655194 RXC655194 SGY655194 SQU655194 TAQ655194 TKM655194 TUI655194 UEE655194 UOA655194 UXW655194 VHS655194 VRO655194 WBK655194 WLG655194 WVC655194 IQ720730 SM720730 ACI720730 AME720730 AWA720730 BFW720730 BPS720730 BZO720730 CJK720730 CTG720730 DDC720730 DMY720730 DWU720730 EGQ720730 EQM720730 FAI720730 FKE720730 FUA720730 GDW720730 GNS720730 GXO720730 HHK720730 HRG720730 IBC720730 IKY720730 IUU720730 JEQ720730 JOM720730 JYI720730 KIE720730 KSA720730 LBW720730 LLS720730 LVO720730 MFK720730 MPG720730 MZC720730 NIY720730 NSU720730 OCQ720730 OMM720730 OWI720730 PGE720730 PQA720730 PZW720730 QJS720730 QTO720730 RDK720730 RNG720730 RXC720730 SGY720730 SQU720730 TAQ720730 TKM720730 TUI720730 UEE720730 UOA720730 UXW720730 VHS720730 VRO720730 WBK720730 WLG720730 WVC720730 IQ786266 SM786266 ACI786266 AME786266 AWA786266 BFW786266 BPS786266 BZO786266 CJK786266 CTG786266 DDC786266 DMY786266 DWU786266 EGQ786266 EQM786266 FAI786266 FKE786266 FUA786266 GDW786266 GNS786266 GXO786266 HHK786266 HRG786266 IBC786266 IKY786266 IUU786266 JEQ786266 JOM786266 JYI786266 KIE786266 KSA786266 LBW786266 LLS786266 LVO786266 MFK786266 MPG786266 MZC786266 NIY786266 NSU786266 OCQ786266 OMM786266 OWI786266 PGE786266 PQA786266 PZW786266 QJS786266 QTO786266 RDK786266 RNG786266 RXC786266 SGY786266 SQU786266 TAQ786266 TKM786266 TUI786266 UEE786266 UOA786266 UXW786266 VHS786266 VRO786266 WBK786266 WLG786266 WVC786266 IQ851802 SM851802 ACI851802 AME851802 AWA851802 BFW851802 BPS851802 BZO851802 CJK851802 CTG851802 DDC851802 DMY851802 DWU851802 EGQ851802 EQM851802 FAI851802 FKE851802 FUA851802 GDW851802 GNS851802 GXO851802 HHK851802 HRG851802 IBC851802 IKY851802 IUU851802 JEQ851802 JOM851802 JYI851802 KIE851802 KSA851802 LBW851802 LLS851802 LVO851802 MFK851802 MPG851802 MZC851802 NIY851802 NSU851802 OCQ851802 OMM851802 OWI851802 PGE851802 PQA851802 PZW851802 QJS851802 QTO851802 RDK851802 RNG851802 RXC851802 SGY851802 SQU851802 TAQ851802 TKM851802 TUI851802 UEE851802 UOA851802 UXW851802 VHS851802 VRO851802 WBK851802 WLG851802 WVC851802 IQ917338 SM917338 ACI917338 AME917338 AWA917338 BFW917338 BPS917338 BZO917338 CJK917338 CTG917338 DDC917338 DMY917338 DWU917338 EGQ917338 EQM917338 FAI917338 FKE917338 FUA917338 GDW917338 GNS917338 GXO917338 HHK917338 HRG917338 IBC917338 IKY917338 IUU917338 JEQ917338 JOM917338 JYI917338 KIE917338 KSA917338 LBW917338 LLS917338 LVO917338 MFK917338 MPG917338 MZC917338 NIY917338 NSU917338 OCQ917338 OMM917338 OWI917338 PGE917338 PQA917338 PZW917338 QJS917338 QTO917338 RDK917338 RNG917338 RXC917338 SGY917338 SQU917338 TAQ917338 TKM917338 TUI917338 UEE917338 UOA917338 UXW917338 VHS917338 VRO917338 WBK917338 WLG917338 WVC917338 IQ982874 SM982874 ACI982874 AME982874 AWA982874 BFW982874 BPS982874 BZO982874 CJK982874 CTG982874 DDC982874 DMY982874 DWU982874 EGQ982874 EQM982874 FAI982874 FKE982874 FUA982874 GDW982874 GNS982874 GXO982874 HHK982874 HRG982874 IBC982874 IKY982874 IUU982874 JEQ982874 JOM982874 JYI982874 KIE982874 KSA982874 LBW982874 LLS982874 LVO982874 MFK982874 MPG982874 MZC982874 NIY982874 NSU982874 OCQ982874 OMM982874 OWI982874 PGE982874 PQA982874 PZW982874 QJS982874 QTO982874 RDK982874 RNG982874 RXC982874 SGY982874 SQU982874 TAQ982874 TKM982874 TUI982874 UEE982874 UOA982874 UXW982874 VHS982874 VRO982874 WBK982874 WLG982874 WVC982874 IQ65347 SM65347 ACI65347 AME65347 AWA65347 BFW65347 BPS65347 BZO65347 CJK65347 CTG65347 DDC65347 DMY65347 DWU65347 EGQ65347 EQM65347 FAI65347 FKE65347 FUA65347 GDW65347 GNS65347 GXO65347 HHK65347 HRG65347 IBC65347 IKY65347 IUU65347 JEQ65347 JOM65347 JYI65347 KIE65347 KSA65347 LBW65347 LLS65347 LVO65347 MFK65347 MPG65347 MZC65347 NIY65347 NSU65347 OCQ65347 OMM65347 OWI65347 PGE65347 PQA65347 PZW65347 QJS65347 QTO65347 RDK65347 RNG65347 RXC65347 SGY65347 SQU65347 TAQ65347 TKM65347 TUI65347 UEE65347 UOA65347 UXW65347 VHS65347 VRO65347 WBK65347 WLG65347 WVC65347 IQ130883 SM130883 ACI130883 AME130883 AWA130883 BFW130883 BPS130883 BZO130883 CJK130883 CTG130883 DDC130883 DMY130883 DWU130883 EGQ130883 EQM130883 FAI130883 FKE130883 FUA130883 GDW130883 GNS130883 GXO130883 HHK130883 HRG130883 IBC130883 IKY130883 IUU130883 JEQ130883 JOM130883 JYI130883 KIE130883 KSA130883 LBW130883 LLS130883 LVO130883 MFK130883 MPG130883 MZC130883 NIY130883 NSU130883 OCQ130883 OMM130883 OWI130883 PGE130883 PQA130883 PZW130883 QJS130883 QTO130883 RDK130883 RNG130883 RXC130883 SGY130883 SQU130883 TAQ130883 TKM130883 TUI130883 UEE130883 UOA130883 UXW130883 VHS130883 VRO130883 WBK130883 WLG130883 WVC130883 IQ196419 SM196419 ACI196419 AME196419 AWA196419 BFW196419 BPS196419 BZO196419 CJK196419 CTG196419 DDC196419 DMY196419 DWU196419 EGQ196419 EQM196419 FAI196419 FKE196419 FUA196419 GDW196419 GNS196419 GXO196419 HHK196419 HRG196419 IBC196419 IKY196419 IUU196419 JEQ196419 JOM196419 JYI196419 KIE196419 KSA196419 LBW196419 LLS196419 LVO196419 MFK196419 MPG196419 MZC196419 NIY196419 NSU196419 OCQ196419 OMM196419 OWI196419 PGE196419 PQA196419 PZW196419 QJS196419 QTO196419 RDK196419 RNG196419 RXC196419 SGY196419 SQU196419 TAQ196419 TKM196419 TUI196419 UEE196419 UOA196419 UXW196419 VHS196419 VRO196419 WBK196419 WLG196419 WVC196419 IQ261955 SM261955 ACI261955 AME261955 AWA261955 BFW261955 BPS261955 BZO261955 CJK261955 CTG261955 DDC261955 DMY261955 DWU261955 EGQ261955 EQM261955 FAI261955 FKE261955 FUA261955 GDW261955 GNS261955 GXO261955 HHK261955 HRG261955 IBC261955 IKY261955 IUU261955 JEQ261955 JOM261955 JYI261955 KIE261955 KSA261955 LBW261955 LLS261955 LVO261955 MFK261955 MPG261955 MZC261955 NIY261955 NSU261955 OCQ261955 OMM261955 OWI261955 PGE261955 PQA261955 PZW261955 QJS261955 QTO261955 RDK261955 RNG261955 RXC261955 SGY261955 SQU261955 TAQ261955 TKM261955 TUI261955 UEE261955 UOA261955 UXW261955 VHS261955 VRO261955 WBK261955 WLG261955 WVC261955 IQ327491 SM327491 ACI327491 AME327491 AWA327491 BFW327491 BPS327491 BZO327491 CJK327491 CTG327491 DDC327491 DMY327491 DWU327491 EGQ327491 EQM327491 FAI327491 FKE327491 FUA327491 GDW327491 GNS327491 GXO327491 HHK327491 HRG327491 IBC327491 IKY327491 IUU327491 JEQ327491 JOM327491 JYI327491 KIE327491 KSA327491 LBW327491 LLS327491 LVO327491 MFK327491 MPG327491 MZC327491 NIY327491 NSU327491 OCQ327491 OMM327491 OWI327491 PGE327491 PQA327491 PZW327491 QJS327491 QTO327491 RDK327491 RNG327491 RXC327491 SGY327491 SQU327491 TAQ327491 TKM327491 TUI327491 UEE327491 UOA327491 UXW327491 VHS327491 VRO327491 WBK327491 WLG327491 WVC327491 IQ393027 SM393027 ACI393027 AME393027 AWA393027 BFW393027 BPS393027 BZO393027 CJK393027 CTG393027 DDC393027 DMY393027 DWU393027 EGQ393027 EQM393027 FAI393027 FKE393027 FUA393027 GDW393027 GNS393027 GXO393027 HHK393027 HRG393027 IBC393027 IKY393027 IUU393027 JEQ393027 JOM393027 JYI393027 KIE393027 KSA393027 LBW393027 LLS393027 LVO393027 MFK393027 MPG393027 MZC393027 NIY393027 NSU393027 OCQ393027 OMM393027 OWI393027 PGE393027 PQA393027 PZW393027 QJS393027 QTO393027 RDK393027 RNG393027 RXC393027 SGY393027 SQU393027 TAQ393027 TKM393027 TUI393027 UEE393027 UOA393027 UXW393027 VHS393027 VRO393027 WBK393027 WLG393027 WVC393027 IQ458563 SM458563 ACI458563 AME458563 AWA458563 BFW458563 BPS458563 BZO458563 CJK458563 CTG458563 DDC458563 DMY458563 DWU458563 EGQ458563 EQM458563 FAI458563 FKE458563 FUA458563 GDW458563 GNS458563 GXO458563 HHK458563 HRG458563 IBC458563 IKY458563 IUU458563 JEQ458563 JOM458563 JYI458563 KIE458563 KSA458563 LBW458563 LLS458563 LVO458563 MFK458563 MPG458563 MZC458563 NIY458563 NSU458563 OCQ458563 OMM458563 OWI458563 PGE458563 PQA458563 PZW458563 QJS458563 QTO458563 RDK458563 RNG458563 RXC458563 SGY458563 SQU458563 TAQ458563 TKM458563 TUI458563 UEE458563 UOA458563 UXW458563 VHS458563 VRO458563 WBK458563 WLG458563 WVC458563 IQ524099 SM524099 ACI524099 AME524099 AWA524099 BFW524099 BPS524099 BZO524099 CJK524099 CTG524099 DDC524099 DMY524099 DWU524099 EGQ524099 EQM524099 FAI524099 FKE524099 FUA524099 GDW524099 GNS524099 GXO524099 HHK524099 HRG524099 IBC524099 IKY524099 IUU524099 JEQ524099 JOM524099 JYI524099 KIE524099 KSA524099 LBW524099 LLS524099 LVO524099 MFK524099 MPG524099 MZC524099 NIY524099 NSU524099 OCQ524099 OMM524099 OWI524099 PGE524099 PQA524099 PZW524099 QJS524099 QTO524099 RDK524099 RNG524099 RXC524099 SGY524099 SQU524099 TAQ524099 TKM524099 TUI524099 UEE524099 UOA524099 UXW524099 VHS524099 VRO524099 WBK524099 WLG524099 WVC524099 IQ589635 SM589635 ACI589635 AME589635 AWA589635 BFW589635 BPS589635 BZO589635 CJK589635 CTG589635 DDC589635 DMY589635 DWU589635 EGQ589635 EQM589635 FAI589635 FKE589635 FUA589635 GDW589635 GNS589635 GXO589635 HHK589635 HRG589635 IBC589635 IKY589635 IUU589635 JEQ589635 JOM589635 JYI589635 KIE589635 KSA589635 LBW589635 LLS589635 LVO589635 MFK589635 MPG589635 MZC589635 NIY589635 NSU589635 OCQ589635 OMM589635 OWI589635 PGE589635 PQA589635 PZW589635 QJS589635 QTO589635 RDK589635 RNG589635 RXC589635 SGY589635 SQU589635 TAQ589635 TKM589635 TUI589635 UEE589635 UOA589635 UXW589635 VHS589635 VRO589635 WBK589635 WLG589635 WVC589635 IQ655171 SM655171 ACI655171 AME655171 AWA655171 BFW655171 BPS655171 BZO655171 CJK655171 CTG655171 DDC655171 DMY655171 DWU655171 EGQ655171 EQM655171 FAI655171 FKE655171 FUA655171 GDW655171 GNS655171 GXO655171 HHK655171 HRG655171 IBC655171 IKY655171 IUU655171 JEQ655171 JOM655171 JYI655171 KIE655171 KSA655171 LBW655171 LLS655171 LVO655171 MFK655171 MPG655171 MZC655171 NIY655171 NSU655171 OCQ655171 OMM655171 OWI655171 PGE655171 PQA655171 PZW655171 QJS655171 QTO655171 RDK655171 RNG655171 RXC655171 SGY655171 SQU655171 TAQ655171 TKM655171 TUI655171 UEE655171 UOA655171 UXW655171 VHS655171 VRO655171 WBK655171 WLG655171 WVC655171 IQ720707 SM720707 ACI720707 AME720707 AWA720707 BFW720707 BPS720707 BZO720707 CJK720707 CTG720707 DDC720707 DMY720707 DWU720707 EGQ720707 EQM720707 FAI720707 FKE720707 FUA720707 GDW720707 GNS720707 GXO720707 HHK720707 HRG720707 IBC720707 IKY720707 IUU720707 JEQ720707 JOM720707 JYI720707 KIE720707 KSA720707 LBW720707 LLS720707 LVO720707 MFK720707 MPG720707 MZC720707 NIY720707 NSU720707 OCQ720707 OMM720707 OWI720707 PGE720707 PQA720707 PZW720707 QJS720707 QTO720707 RDK720707 RNG720707 RXC720707 SGY720707 SQU720707 TAQ720707 TKM720707 TUI720707 UEE720707 UOA720707 UXW720707 VHS720707 VRO720707 WBK720707 WLG720707 WVC720707 IQ786243 SM786243 ACI786243 AME786243 AWA786243 BFW786243 BPS786243 BZO786243 CJK786243 CTG786243 DDC786243 DMY786243 DWU786243 EGQ786243 EQM786243 FAI786243 FKE786243 FUA786243 GDW786243 GNS786243 GXO786243 HHK786243 HRG786243 IBC786243 IKY786243 IUU786243 JEQ786243 JOM786243 JYI786243 KIE786243 KSA786243 LBW786243 LLS786243 LVO786243 MFK786243 MPG786243 MZC786243 NIY786243 NSU786243 OCQ786243 OMM786243 OWI786243 PGE786243 PQA786243 PZW786243 QJS786243 QTO786243 RDK786243 RNG786243 RXC786243 SGY786243 SQU786243 TAQ786243 TKM786243 TUI786243 UEE786243 UOA786243 UXW786243 VHS786243 VRO786243 WBK786243 WLG786243 WVC786243 IQ851779 SM851779 ACI851779 AME851779 AWA851779 BFW851779 BPS851779 BZO851779 CJK851779 CTG851779 DDC851779 DMY851779 DWU851779 EGQ851779 EQM851779 FAI851779 FKE851779 FUA851779 GDW851779 GNS851779 GXO851779 HHK851779 HRG851779 IBC851779 IKY851779 IUU851779 JEQ851779 JOM851779 JYI851779 KIE851779 KSA851779 LBW851779 LLS851779 LVO851779 MFK851779 MPG851779 MZC851779 NIY851779 NSU851779 OCQ851779 OMM851779 OWI851779 PGE851779 PQA851779 PZW851779 QJS851779 QTO851779 RDK851779 RNG851779 RXC851779 SGY851779 SQU851779 TAQ851779 TKM851779 TUI851779 UEE851779 UOA851779 UXW851779 VHS851779 VRO851779 WBK851779 WLG851779 WVC851779 IQ917315 SM917315 ACI917315 AME917315 AWA917315 BFW917315 BPS917315 BZO917315 CJK917315 CTG917315 DDC917315 DMY917315 DWU917315 EGQ917315 EQM917315 FAI917315 FKE917315 FUA917315 GDW917315 GNS917315 GXO917315 HHK917315 HRG917315 IBC917315 IKY917315 IUU917315 JEQ917315 JOM917315 JYI917315 KIE917315 KSA917315 LBW917315 LLS917315 LVO917315 MFK917315 MPG917315 MZC917315 NIY917315 NSU917315 OCQ917315 OMM917315 OWI917315 PGE917315 PQA917315 PZW917315 QJS917315 QTO917315 RDK917315 RNG917315 RXC917315 SGY917315 SQU917315 TAQ917315 TKM917315 TUI917315 UEE917315 UOA917315 UXW917315 VHS917315 VRO917315 WBK917315 WLG917315 WVC917315 IQ982851 SM982851 ACI982851 AME982851 AWA982851 BFW982851 BPS982851 BZO982851 CJK982851 CTG982851 DDC982851 DMY982851 DWU982851 EGQ982851 EQM982851 FAI982851 FKE982851 FUA982851 GDW982851 GNS982851 GXO982851 HHK982851 HRG982851 IBC982851 IKY982851 IUU982851 JEQ982851 JOM982851 JYI982851 KIE982851 KSA982851 LBW982851 LLS982851 LVO982851 MFK982851 MPG982851 MZC982851 NIY982851 NSU982851 OCQ982851 OMM982851 OWI982851 PGE982851 PQA982851 PZW982851 QJS982851 QTO982851 RDK982851 RNG982851 RXC982851 SGY982851 SQU982851 TAQ982851 TKM982851 TUI982851 UEE982851 UOA982851 UXW982851 VHS982851 VRO982851 WBK982851 WLG982851 WVC982851 IQ65297 SM65297 ACI65297 AME65297 AWA65297 BFW65297 BPS65297 BZO65297 CJK65297 CTG65297 DDC65297 DMY65297 DWU65297 EGQ65297 EQM65297 FAI65297 FKE65297 FUA65297 GDW65297 GNS65297 GXO65297 HHK65297 HRG65297 IBC65297 IKY65297 IUU65297 JEQ65297 JOM65297 JYI65297 KIE65297 KSA65297 LBW65297 LLS65297 LVO65297 MFK65297 MPG65297 MZC65297 NIY65297 NSU65297 OCQ65297 OMM65297 OWI65297 PGE65297 PQA65297 PZW65297 QJS65297 QTO65297 RDK65297 RNG65297 RXC65297 SGY65297 SQU65297 TAQ65297 TKM65297 TUI65297 UEE65297 UOA65297 UXW65297 VHS65297 VRO65297 WBK65297 WLG65297 WVC65297 IQ130833 SM130833 ACI130833 AME130833 AWA130833 BFW130833 BPS130833 BZO130833 CJK130833 CTG130833 DDC130833 DMY130833 DWU130833 EGQ130833 EQM130833 FAI130833 FKE130833 FUA130833 GDW130833 GNS130833 GXO130833 HHK130833 HRG130833 IBC130833 IKY130833 IUU130833 JEQ130833 JOM130833 JYI130833 KIE130833 KSA130833 LBW130833 LLS130833 LVO130833 MFK130833 MPG130833 MZC130833 NIY130833 NSU130833 OCQ130833 OMM130833 OWI130833 PGE130833 PQA130833 PZW130833 QJS130833 QTO130833 RDK130833 RNG130833 RXC130833 SGY130833 SQU130833 TAQ130833 TKM130833 TUI130833 UEE130833 UOA130833 UXW130833 VHS130833 VRO130833 WBK130833 WLG130833 WVC130833 IQ196369 SM196369 ACI196369 AME196369 AWA196369 BFW196369 BPS196369 BZO196369 CJK196369 CTG196369 DDC196369 DMY196369 DWU196369 EGQ196369 EQM196369 FAI196369 FKE196369 FUA196369 GDW196369 GNS196369 GXO196369 HHK196369 HRG196369 IBC196369 IKY196369 IUU196369 JEQ196369 JOM196369 JYI196369 KIE196369 KSA196369 LBW196369 LLS196369 LVO196369 MFK196369 MPG196369 MZC196369 NIY196369 NSU196369 OCQ196369 OMM196369 OWI196369 PGE196369 PQA196369 PZW196369 QJS196369 QTO196369 RDK196369 RNG196369 RXC196369 SGY196369 SQU196369 TAQ196369 TKM196369 TUI196369 UEE196369 UOA196369 UXW196369 VHS196369 VRO196369 WBK196369 WLG196369 WVC196369 IQ261905 SM261905 ACI261905 AME261905 AWA261905 BFW261905 BPS261905 BZO261905 CJK261905 CTG261905 DDC261905 DMY261905 DWU261905 EGQ261905 EQM261905 FAI261905 FKE261905 FUA261905 GDW261905 GNS261905 GXO261905 HHK261905 HRG261905 IBC261905 IKY261905 IUU261905 JEQ261905 JOM261905 JYI261905 KIE261905 KSA261905 LBW261905 LLS261905 LVO261905 MFK261905 MPG261905 MZC261905 NIY261905 NSU261905 OCQ261905 OMM261905 OWI261905 PGE261905 PQA261905 PZW261905 QJS261905 QTO261905 RDK261905 RNG261905 RXC261905 SGY261905 SQU261905 TAQ261905 TKM261905 TUI261905 UEE261905 UOA261905 UXW261905 VHS261905 VRO261905 WBK261905 WLG261905 WVC261905 IQ327441 SM327441 ACI327441 AME327441 AWA327441 BFW327441 BPS327441 BZO327441 CJK327441 CTG327441 DDC327441 DMY327441 DWU327441 EGQ327441 EQM327441 FAI327441 FKE327441 FUA327441 GDW327441 GNS327441 GXO327441 HHK327441 HRG327441 IBC327441 IKY327441 IUU327441 JEQ327441 JOM327441 JYI327441 KIE327441 KSA327441 LBW327441 LLS327441 LVO327441 MFK327441 MPG327441 MZC327441 NIY327441 NSU327441 OCQ327441 OMM327441 OWI327441 PGE327441 PQA327441 PZW327441 QJS327441 QTO327441 RDK327441 RNG327441 RXC327441 SGY327441 SQU327441 TAQ327441 TKM327441 TUI327441 UEE327441 UOA327441 UXW327441 VHS327441 VRO327441 WBK327441 WLG327441 WVC327441 IQ392977 SM392977 ACI392977 AME392977 AWA392977 BFW392977 BPS392977 BZO392977 CJK392977 CTG392977 DDC392977 DMY392977 DWU392977 EGQ392977 EQM392977 FAI392977 FKE392977 FUA392977 GDW392977 GNS392977 GXO392977 HHK392977 HRG392977 IBC392977 IKY392977 IUU392977 JEQ392977 JOM392977 JYI392977 KIE392977 KSA392977 LBW392977 LLS392977 LVO392977 MFK392977 MPG392977 MZC392977 NIY392977 NSU392977 OCQ392977 OMM392977 OWI392977 PGE392977 PQA392977 PZW392977 QJS392977 QTO392977 RDK392977 RNG392977 RXC392977 SGY392977 SQU392977 TAQ392977 TKM392977 TUI392977 UEE392977 UOA392977 UXW392977 VHS392977 VRO392977 WBK392977 WLG392977 WVC392977 IQ458513 SM458513 ACI458513 AME458513 AWA458513 BFW458513 BPS458513 BZO458513 CJK458513 CTG458513 DDC458513 DMY458513 DWU458513 EGQ458513 EQM458513 FAI458513 FKE458513 FUA458513 GDW458513 GNS458513 GXO458513 HHK458513 HRG458513 IBC458513 IKY458513 IUU458513 JEQ458513 JOM458513 JYI458513 KIE458513 KSA458513 LBW458513 LLS458513 LVO458513 MFK458513 MPG458513 MZC458513 NIY458513 NSU458513 OCQ458513 OMM458513 OWI458513 PGE458513 PQA458513 PZW458513 QJS458513 QTO458513 RDK458513 RNG458513 RXC458513 SGY458513 SQU458513 TAQ458513 TKM458513 TUI458513 UEE458513 UOA458513 UXW458513 VHS458513 VRO458513 WBK458513 WLG458513 WVC458513 IQ524049 SM524049 ACI524049 AME524049 AWA524049 BFW524049 BPS524049 BZO524049 CJK524049 CTG524049 DDC524049 DMY524049 DWU524049 EGQ524049 EQM524049 FAI524049 FKE524049 FUA524049 GDW524049 GNS524049 GXO524049 HHK524049 HRG524049 IBC524049 IKY524049 IUU524049 JEQ524049 JOM524049 JYI524049 KIE524049 KSA524049 LBW524049 LLS524049 LVO524049 MFK524049 MPG524049 MZC524049 NIY524049 NSU524049 OCQ524049 OMM524049 OWI524049 PGE524049 PQA524049 PZW524049 QJS524049 QTO524049 RDK524049 RNG524049 RXC524049 SGY524049 SQU524049 TAQ524049 TKM524049 TUI524049 UEE524049 UOA524049 UXW524049 VHS524049 VRO524049 WBK524049 WLG524049 WVC524049 IQ589585 SM589585 ACI589585 AME589585 AWA589585 BFW589585 BPS589585 BZO589585 CJK589585 CTG589585 DDC589585 DMY589585 DWU589585 EGQ589585 EQM589585 FAI589585 FKE589585 FUA589585 GDW589585 GNS589585 GXO589585 HHK589585 HRG589585 IBC589585 IKY589585 IUU589585 JEQ589585 JOM589585 JYI589585 KIE589585 KSA589585 LBW589585 LLS589585 LVO589585 MFK589585 MPG589585 MZC589585 NIY589585 NSU589585 OCQ589585 OMM589585 OWI589585 PGE589585 PQA589585 PZW589585 QJS589585 QTO589585 RDK589585 RNG589585 RXC589585 SGY589585 SQU589585 TAQ589585 TKM589585 TUI589585 UEE589585 UOA589585 UXW589585 VHS589585 VRO589585 WBK589585 WLG589585 WVC589585 IQ655121 SM655121 ACI655121 AME655121 AWA655121 BFW655121 BPS655121 BZO655121 CJK655121 CTG655121 DDC655121 DMY655121 DWU655121 EGQ655121 EQM655121 FAI655121 FKE655121 FUA655121 GDW655121 GNS655121 GXO655121 HHK655121 HRG655121 IBC655121 IKY655121 IUU655121 JEQ655121 JOM655121 JYI655121 KIE655121 KSA655121 LBW655121 LLS655121 LVO655121 MFK655121 MPG655121 MZC655121 NIY655121 NSU655121 OCQ655121 OMM655121 OWI655121 PGE655121 PQA655121 PZW655121 QJS655121 QTO655121 RDK655121 RNG655121 RXC655121 SGY655121 SQU655121 TAQ655121 TKM655121 TUI655121 UEE655121 UOA655121 UXW655121 VHS655121 VRO655121 WBK655121 WLG655121 WVC655121 IQ720657 SM720657 ACI720657 AME720657 AWA720657 BFW720657 BPS720657 BZO720657 CJK720657 CTG720657 DDC720657 DMY720657 DWU720657 EGQ720657 EQM720657 FAI720657 FKE720657 FUA720657 GDW720657 GNS720657 GXO720657 HHK720657 HRG720657 IBC720657 IKY720657 IUU720657 JEQ720657 JOM720657 JYI720657 KIE720657 KSA720657 LBW720657 LLS720657 LVO720657 MFK720657 MPG720657 MZC720657 NIY720657 NSU720657 OCQ720657 OMM720657 OWI720657 PGE720657 PQA720657 PZW720657 QJS720657 QTO720657 RDK720657 RNG720657 RXC720657 SGY720657 SQU720657 TAQ720657 TKM720657 TUI720657 UEE720657 UOA720657 UXW720657 VHS720657 VRO720657 WBK720657 WLG720657 WVC720657 IQ786193 SM786193 ACI786193 AME786193 AWA786193 BFW786193 BPS786193 BZO786193 CJK786193 CTG786193 DDC786193 DMY786193 DWU786193 EGQ786193 EQM786193 FAI786193 FKE786193 FUA786193 GDW786193 GNS786193 GXO786193 HHK786193 HRG786193 IBC786193 IKY786193 IUU786193 JEQ786193 JOM786193 JYI786193 KIE786193 KSA786193 LBW786193 LLS786193 LVO786193 MFK786193 MPG786193 MZC786193 NIY786193 NSU786193 OCQ786193 OMM786193 OWI786193 PGE786193 PQA786193 PZW786193 QJS786193 QTO786193 RDK786193 RNG786193 RXC786193 SGY786193 SQU786193 TAQ786193 TKM786193 TUI786193 UEE786193 UOA786193 UXW786193 VHS786193 VRO786193 WBK786193 WLG786193 WVC786193 IQ851729 SM851729 ACI851729 AME851729 AWA851729 BFW851729 BPS851729 BZO851729 CJK851729 CTG851729 DDC851729 DMY851729 DWU851729 EGQ851729 EQM851729 FAI851729 FKE851729 FUA851729 GDW851729 GNS851729 GXO851729 HHK851729 HRG851729 IBC851729 IKY851729 IUU851729 JEQ851729 JOM851729 JYI851729 KIE851729 KSA851729 LBW851729 LLS851729 LVO851729 MFK851729 MPG851729 MZC851729 NIY851729 NSU851729 OCQ851729 OMM851729 OWI851729 PGE851729 PQA851729 PZW851729 QJS851729 QTO851729 RDK851729 RNG851729 RXC851729 SGY851729 SQU851729 TAQ851729 TKM851729 TUI851729 UEE851729 UOA851729 UXW851729 VHS851729 VRO851729 WBK851729 WLG851729 WVC851729 IQ917265 SM917265 ACI917265 AME917265 AWA917265 BFW917265 BPS917265 BZO917265 CJK917265 CTG917265 DDC917265 DMY917265 DWU917265 EGQ917265 EQM917265 FAI917265 FKE917265 FUA917265 GDW917265 GNS917265 GXO917265 HHK917265 HRG917265 IBC917265 IKY917265 IUU917265 JEQ917265 JOM917265 JYI917265 KIE917265 KSA917265 LBW917265 LLS917265 LVO917265 MFK917265 MPG917265 MZC917265 NIY917265 NSU917265 OCQ917265 OMM917265 OWI917265 PGE917265 PQA917265 PZW917265 QJS917265 QTO917265 RDK917265 RNG917265 RXC917265 SGY917265 SQU917265 TAQ917265 TKM917265 TUI917265 UEE917265 UOA917265 UXW917265 VHS917265 VRO917265 WBK917265 WLG917265 WVC917265 IQ982801 SM982801 ACI982801 AME982801 AWA982801 BFW982801 BPS982801 BZO982801 CJK982801 CTG982801 DDC982801 DMY982801 DWU982801 EGQ982801 EQM982801 FAI982801 FKE982801 FUA982801 GDW982801 GNS982801 GXO982801 HHK982801 HRG982801 IBC982801 IKY982801 IUU982801 JEQ982801 JOM982801 JYI982801 KIE982801 KSA982801 LBW982801 LLS982801 LVO982801 MFK982801 MPG982801 MZC982801 NIY982801 NSU982801 OCQ982801 OMM982801 OWI982801 PGE982801 PQA982801 PZW982801 QJS982801 QTO982801 RDK982801 RNG982801 RXC982801 SGY982801 SQU982801 TAQ982801 TKM982801 TUI982801 UEE982801 UOA982801 UXW982801 VHS982801 VRO982801 WBK982801 WLG982801 WVC982801 IQ65271 SM65271 ACI65271 AME65271 AWA65271 BFW65271 BPS65271 BZO65271 CJK65271 CTG65271 DDC65271 DMY65271 DWU65271 EGQ65271 EQM65271 FAI65271 FKE65271 FUA65271 GDW65271 GNS65271 GXO65271 HHK65271 HRG65271 IBC65271 IKY65271 IUU65271 JEQ65271 JOM65271 JYI65271 KIE65271 KSA65271 LBW65271 LLS65271 LVO65271 MFK65271 MPG65271 MZC65271 NIY65271 NSU65271 OCQ65271 OMM65271 OWI65271 PGE65271 PQA65271 PZW65271 QJS65271 QTO65271 RDK65271 RNG65271 RXC65271 SGY65271 SQU65271 TAQ65271 TKM65271 TUI65271 UEE65271 UOA65271 UXW65271 VHS65271 VRO65271 WBK65271 WLG65271 WVC65271 IQ130807 SM130807 ACI130807 AME130807 AWA130807 BFW130807 BPS130807 BZO130807 CJK130807 CTG130807 DDC130807 DMY130807 DWU130807 EGQ130807 EQM130807 FAI130807 FKE130807 FUA130807 GDW130807 GNS130807 GXO130807 HHK130807 HRG130807 IBC130807 IKY130807 IUU130807 JEQ130807 JOM130807 JYI130807 KIE130807 KSA130807 LBW130807 LLS130807 LVO130807 MFK130807 MPG130807 MZC130807 NIY130807 NSU130807 OCQ130807 OMM130807 OWI130807 PGE130807 PQA130807 PZW130807 QJS130807 QTO130807 RDK130807 RNG130807 RXC130807 SGY130807 SQU130807 TAQ130807 TKM130807 TUI130807 UEE130807 UOA130807 UXW130807 VHS130807 VRO130807 WBK130807 WLG130807 WVC130807 IQ196343 SM196343 ACI196343 AME196343 AWA196343 BFW196343 BPS196343 BZO196343 CJK196343 CTG196343 DDC196343 DMY196343 DWU196343 EGQ196343 EQM196343 FAI196343 FKE196343 FUA196343 GDW196343 GNS196343 GXO196343 HHK196343 HRG196343 IBC196343 IKY196343 IUU196343 JEQ196343 JOM196343 JYI196343 KIE196343 KSA196343 LBW196343 LLS196343 LVO196343 MFK196343 MPG196343 MZC196343 NIY196343 NSU196343 OCQ196343 OMM196343 OWI196343 PGE196343 PQA196343 PZW196343 QJS196343 QTO196343 RDK196343 RNG196343 RXC196343 SGY196343 SQU196343 TAQ196343 TKM196343 TUI196343 UEE196343 UOA196343 UXW196343 VHS196343 VRO196343 WBK196343 WLG196343 WVC196343 IQ261879 SM261879 ACI261879 AME261879 AWA261879 BFW261879 BPS261879 BZO261879 CJK261879 CTG261879 DDC261879 DMY261879 DWU261879 EGQ261879 EQM261879 FAI261879 FKE261879 FUA261879 GDW261879 GNS261879 GXO261879 HHK261879 HRG261879 IBC261879 IKY261879 IUU261879 JEQ261879 JOM261879 JYI261879 KIE261879 KSA261879 LBW261879 LLS261879 LVO261879 MFK261879 MPG261879 MZC261879 NIY261879 NSU261879 OCQ261879 OMM261879 OWI261879 PGE261879 PQA261879 PZW261879 QJS261879 QTO261879 RDK261879 RNG261879 RXC261879 SGY261879 SQU261879 TAQ261879 TKM261879 TUI261879 UEE261879 UOA261879 UXW261879 VHS261879 VRO261879 WBK261879 WLG261879 WVC261879 IQ327415 SM327415 ACI327415 AME327415 AWA327415 BFW327415 BPS327415 BZO327415 CJK327415 CTG327415 DDC327415 DMY327415 DWU327415 EGQ327415 EQM327415 FAI327415 FKE327415 FUA327415 GDW327415 GNS327415 GXO327415 HHK327415 HRG327415 IBC327415 IKY327415 IUU327415 JEQ327415 JOM327415 JYI327415 KIE327415 KSA327415 LBW327415 LLS327415 LVO327415 MFK327415 MPG327415 MZC327415 NIY327415 NSU327415 OCQ327415 OMM327415 OWI327415 PGE327415 PQA327415 PZW327415 QJS327415 QTO327415 RDK327415 RNG327415 RXC327415 SGY327415 SQU327415 TAQ327415 TKM327415 TUI327415 UEE327415 UOA327415 UXW327415 VHS327415 VRO327415 WBK327415 WLG327415 WVC327415 IQ392951 SM392951 ACI392951 AME392951 AWA392951 BFW392951 BPS392951 BZO392951 CJK392951 CTG392951 DDC392951 DMY392951 DWU392951 EGQ392951 EQM392951 FAI392951 FKE392951 FUA392951 GDW392951 GNS392951 GXO392951 HHK392951 HRG392951 IBC392951 IKY392951 IUU392951 JEQ392951 JOM392951 JYI392951 KIE392951 KSA392951 LBW392951 LLS392951 LVO392951 MFK392951 MPG392951 MZC392951 NIY392951 NSU392951 OCQ392951 OMM392951 OWI392951 PGE392951 PQA392951 PZW392951 QJS392951 QTO392951 RDK392951 RNG392951 RXC392951 SGY392951 SQU392951 TAQ392951 TKM392951 TUI392951 UEE392951 UOA392951 UXW392951 VHS392951 VRO392951 WBK392951 WLG392951 WVC392951 IQ458487 SM458487 ACI458487 AME458487 AWA458487 BFW458487 BPS458487 BZO458487 CJK458487 CTG458487 DDC458487 DMY458487 DWU458487 EGQ458487 EQM458487 FAI458487 FKE458487 FUA458487 GDW458487 GNS458487 GXO458487 HHK458487 HRG458487 IBC458487 IKY458487 IUU458487 JEQ458487 JOM458487 JYI458487 KIE458487 KSA458487 LBW458487 LLS458487 LVO458487 MFK458487 MPG458487 MZC458487 NIY458487 NSU458487 OCQ458487 OMM458487 OWI458487 PGE458487 PQA458487 PZW458487 QJS458487 QTO458487 RDK458487 RNG458487 RXC458487 SGY458487 SQU458487 TAQ458487 TKM458487 TUI458487 UEE458487 UOA458487 UXW458487 VHS458487 VRO458487 WBK458487 WLG458487 WVC458487 IQ524023 SM524023 ACI524023 AME524023 AWA524023 BFW524023 BPS524023 BZO524023 CJK524023 CTG524023 DDC524023 DMY524023 DWU524023 EGQ524023 EQM524023 FAI524023 FKE524023 FUA524023 GDW524023 GNS524023 GXO524023 HHK524023 HRG524023 IBC524023 IKY524023 IUU524023 JEQ524023 JOM524023 JYI524023 KIE524023 KSA524023 LBW524023 LLS524023 LVO524023 MFK524023 MPG524023 MZC524023 NIY524023 NSU524023 OCQ524023 OMM524023 OWI524023 PGE524023 PQA524023 PZW524023 QJS524023 QTO524023 RDK524023 RNG524023 RXC524023 SGY524023 SQU524023 TAQ524023 TKM524023 TUI524023 UEE524023 UOA524023 UXW524023 VHS524023 VRO524023 WBK524023 WLG524023 WVC524023 IQ589559 SM589559 ACI589559 AME589559 AWA589559 BFW589559 BPS589559 BZO589559 CJK589559 CTG589559 DDC589559 DMY589559 DWU589559 EGQ589559 EQM589559 FAI589559 FKE589559 FUA589559 GDW589559 GNS589559 GXO589559 HHK589559 HRG589559 IBC589559 IKY589559 IUU589559 JEQ589559 JOM589559 JYI589559 KIE589559 KSA589559 LBW589559 LLS589559 LVO589559 MFK589559 MPG589559 MZC589559 NIY589559 NSU589559 OCQ589559 OMM589559 OWI589559 PGE589559 PQA589559 PZW589559 QJS589559 QTO589559 RDK589559 RNG589559 RXC589559 SGY589559 SQU589559 TAQ589559 TKM589559 TUI589559 UEE589559 UOA589559 UXW589559 VHS589559 VRO589559 WBK589559 WLG589559 WVC589559 IQ655095 SM655095 ACI655095 AME655095 AWA655095 BFW655095 BPS655095 BZO655095 CJK655095 CTG655095 DDC655095 DMY655095 DWU655095 EGQ655095 EQM655095 FAI655095 FKE655095 FUA655095 GDW655095 GNS655095 GXO655095 HHK655095 HRG655095 IBC655095 IKY655095 IUU655095 JEQ655095 JOM655095 JYI655095 KIE655095 KSA655095 LBW655095 LLS655095 LVO655095 MFK655095 MPG655095 MZC655095 NIY655095 NSU655095 OCQ655095 OMM655095 OWI655095 PGE655095 PQA655095 PZW655095 QJS655095 QTO655095 RDK655095 RNG655095 RXC655095 SGY655095 SQU655095 TAQ655095 TKM655095 TUI655095 UEE655095 UOA655095 UXW655095 VHS655095 VRO655095 WBK655095 WLG655095 WVC655095 IQ720631 SM720631 ACI720631 AME720631 AWA720631 BFW720631 BPS720631 BZO720631 CJK720631 CTG720631 DDC720631 DMY720631 DWU720631 EGQ720631 EQM720631 FAI720631 FKE720631 FUA720631 GDW720631 GNS720631 GXO720631 HHK720631 HRG720631 IBC720631 IKY720631 IUU720631 JEQ720631 JOM720631 JYI720631 KIE720631 KSA720631 LBW720631 LLS720631 LVO720631 MFK720631 MPG720631 MZC720631 NIY720631 NSU720631 OCQ720631 OMM720631 OWI720631 PGE720631 PQA720631 PZW720631 QJS720631 QTO720631 RDK720631 RNG720631 RXC720631 SGY720631 SQU720631 TAQ720631 TKM720631 TUI720631 UEE720631 UOA720631 UXW720631 VHS720631 VRO720631 WBK720631 WLG720631 WVC720631 IQ786167 SM786167 ACI786167 AME786167 AWA786167 BFW786167 BPS786167 BZO786167 CJK786167 CTG786167 DDC786167 DMY786167 DWU786167 EGQ786167 EQM786167 FAI786167 FKE786167 FUA786167 GDW786167 GNS786167 GXO786167 HHK786167 HRG786167 IBC786167 IKY786167 IUU786167 JEQ786167 JOM786167 JYI786167 KIE786167 KSA786167 LBW786167 LLS786167 LVO786167 MFK786167 MPG786167 MZC786167 NIY786167 NSU786167 OCQ786167 OMM786167 OWI786167 PGE786167 PQA786167 PZW786167 QJS786167 QTO786167 RDK786167 RNG786167 RXC786167 SGY786167 SQU786167 TAQ786167 TKM786167 TUI786167 UEE786167 UOA786167 UXW786167 VHS786167 VRO786167 WBK786167 WLG786167 WVC786167 IQ851703 SM851703 ACI851703 AME851703 AWA851703 BFW851703 BPS851703 BZO851703 CJK851703 CTG851703 DDC851703 DMY851703 DWU851703 EGQ851703 EQM851703 FAI851703 FKE851703 FUA851703 GDW851703 GNS851703 GXO851703 HHK851703 HRG851703 IBC851703 IKY851703 IUU851703 JEQ851703 JOM851703 JYI851703 KIE851703 KSA851703 LBW851703 LLS851703 LVO851703 MFK851703 MPG851703 MZC851703 NIY851703 NSU851703 OCQ851703 OMM851703 OWI851703 PGE851703 PQA851703 PZW851703 QJS851703 QTO851703 RDK851703 RNG851703 RXC851703 SGY851703 SQU851703 TAQ851703 TKM851703 TUI851703 UEE851703 UOA851703 UXW851703 VHS851703 VRO851703 WBK851703 WLG851703 WVC851703 IQ917239 SM917239 ACI917239 AME917239 AWA917239 BFW917239 BPS917239 BZO917239 CJK917239 CTG917239 DDC917239 DMY917239 DWU917239 EGQ917239 EQM917239 FAI917239 FKE917239 FUA917239 GDW917239 GNS917239 GXO917239 HHK917239 HRG917239 IBC917239 IKY917239 IUU917239 JEQ917239 JOM917239 JYI917239 KIE917239 KSA917239 LBW917239 LLS917239 LVO917239 MFK917239 MPG917239 MZC917239 NIY917239 NSU917239 OCQ917239 OMM917239 OWI917239 PGE917239 PQA917239 PZW917239 QJS917239 QTO917239 RDK917239 RNG917239 RXC917239 SGY917239 SQU917239 TAQ917239 TKM917239 TUI917239 UEE917239 UOA917239 UXW917239 VHS917239 VRO917239 WBK917239 WLG917239 WVC917239 IQ982775 SM982775 ACI982775 AME982775 AWA982775 BFW982775 BPS982775 BZO982775 CJK982775 CTG982775 DDC982775 DMY982775 DWU982775 EGQ982775 EQM982775 FAI982775 FKE982775 FUA982775 GDW982775 GNS982775 GXO982775 HHK982775 HRG982775 IBC982775 IKY982775 IUU982775 JEQ982775 JOM982775 JYI982775 KIE982775 KSA982775 LBW982775 LLS982775 LVO982775 MFK982775 MPG982775 MZC982775 NIY982775 NSU982775 OCQ982775 OMM982775 OWI982775 PGE982775 PQA982775 PZW982775 QJS982775 QTO982775 RDK982775 RNG982775 RXC982775 SGY982775 SQU982775 TAQ982775 TKM982775 TUI982775 UEE982775 UOA982775 UXW982775 VHS982775 VRO982775 WBK982775 WLG982775 WVC982775 IQ65246 SM65246 ACI65246 AME65246 AWA65246 BFW65246 BPS65246 BZO65246 CJK65246 CTG65246 DDC65246 DMY65246 DWU65246 EGQ65246 EQM65246 FAI65246 FKE65246 FUA65246 GDW65246 GNS65246 GXO65246 HHK65246 HRG65246 IBC65246 IKY65246 IUU65246 JEQ65246 JOM65246 JYI65246 KIE65246 KSA65246 LBW65246 LLS65246 LVO65246 MFK65246 MPG65246 MZC65246 NIY65246 NSU65246 OCQ65246 OMM65246 OWI65246 PGE65246 PQA65246 PZW65246 QJS65246 QTO65246 RDK65246 RNG65246 RXC65246 SGY65246 SQU65246 TAQ65246 TKM65246 TUI65246 UEE65246 UOA65246 UXW65246 VHS65246 VRO65246 WBK65246 WLG65246 WVC65246 IQ130782 SM130782 ACI130782 AME130782 AWA130782 BFW130782 BPS130782 BZO130782 CJK130782 CTG130782 DDC130782 DMY130782 DWU130782 EGQ130782 EQM130782 FAI130782 FKE130782 FUA130782 GDW130782 GNS130782 GXO130782 HHK130782 HRG130782 IBC130782 IKY130782 IUU130782 JEQ130782 JOM130782 JYI130782 KIE130782 KSA130782 LBW130782 LLS130782 LVO130782 MFK130782 MPG130782 MZC130782 NIY130782 NSU130782 OCQ130782 OMM130782 OWI130782 PGE130782 PQA130782 PZW130782 QJS130782 QTO130782 RDK130782 RNG130782 RXC130782 SGY130782 SQU130782 TAQ130782 TKM130782 TUI130782 UEE130782 UOA130782 UXW130782 VHS130782 VRO130782 WBK130782 WLG130782 WVC130782 IQ196318 SM196318 ACI196318 AME196318 AWA196318 BFW196318 BPS196318 BZO196318 CJK196318 CTG196318 DDC196318 DMY196318 DWU196318 EGQ196318 EQM196318 FAI196318 FKE196318 FUA196318 GDW196318 GNS196318 GXO196318 HHK196318 HRG196318 IBC196318 IKY196318 IUU196318 JEQ196318 JOM196318 JYI196318 KIE196318 KSA196318 LBW196318 LLS196318 LVO196318 MFK196318 MPG196318 MZC196318 NIY196318 NSU196318 OCQ196318 OMM196318 OWI196318 PGE196318 PQA196318 PZW196318 QJS196318 QTO196318 RDK196318 RNG196318 RXC196318 SGY196318 SQU196318 TAQ196318 TKM196318 TUI196318 UEE196318 UOA196318 UXW196318 VHS196318 VRO196318 WBK196318 WLG196318 WVC196318 IQ261854 SM261854 ACI261854 AME261854 AWA261854 BFW261854 BPS261854 BZO261854 CJK261854 CTG261854 DDC261854 DMY261854 DWU261854 EGQ261854 EQM261854 FAI261854 FKE261854 FUA261854 GDW261854 GNS261854 GXO261854 HHK261854 HRG261854 IBC261854 IKY261854 IUU261854 JEQ261854 JOM261854 JYI261854 KIE261854 KSA261854 LBW261854 LLS261854 LVO261854 MFK261854 MPG261854 MZC261854 NIY261854 NSU261854 OCQ261854 OMM261854 OWI261854 PGE261854 PQA261854 PZW261854 QJS261854 QTO261854 RDK261854 RNG261854 RXC261854 SGY261854 SQU261854 TAQ261854 TKM261854 TUI261854 UEE261854 UOA261854 UXW261854 VHS261854 VRO261854 WBK261854 WLG261854 WVC261854 IQ327390 SM327390 ACI327390 AME327390 AWA327390 BFW327390 BPS327390 BZO327390 CJK327390 CTG327390 DDC327390 DMY327390 DWU327390 EGQ327390 EQM327390 FAI327390 FKE327390 FUA327390 GDW327390 GNS327390 GXO327390 HHK327390 HRG327390 IBC327390 IKY327390 IUU327390 JEQ327390 JOM327390 JYI327390 KIE327390 KSA327390 LBW327390 LLS327390 LVO327390 MFK327390 MPG327390 MZC327390 NIY327390 NSU327390 OCQ327390 OMM327390 OWI327390 PGE327390 PQA327390 PZW327390 QJS327390 QTO327390 RDK327390 RNG327390 RXC327390 SGY327390 SQU327390 TAQ327390 TKM327390 TUI327390 UEE327390 UOA327390 UXW327390 VHS327390 VRO327390 WBK327390 WLG327390 WVC327390 IQ392926 SM392926 ACI392926 AME392926 AWA392926 BFW392926 BPS392926 BZO392926 CJK392926 CTG392926 DDC392926 DMY392926 DWU392926 EGQ392926 EQM392926 FAI392926 FKE392926 FUA392926 GDW392926 GNS392926 GXO392926 HHK392926 HRG392926 IBC392926 IKY392926 IUU392926 JEQ392926 JOM392926 JYI392926 KIE392926 KSA392926 LBW392926 LLS392926 LVO392926 MFK392926 MPG392926 MZC392926 NIY392926 NSU392926 OCQ392926 OMM392926 OWI392926 PGE392926 PQA392926 PZW392926 QJS392926 QTO392926 RDK392926 RNG392926 RXC392926 SGY392926 SQU392926 TAQ392926 TKM392926 TUI392926 UEE392926 UOA392926 UXW392926 VHS392926 VRO392926 WBK392926 WLG392926 WVC392926 IQ458462 SM458462 ACI458462 AME458462 AWA458462 BFW458462 BPS458462 BZO458462 CJK458462 CTG458462 DDC458462 DMY458462 DWU458462 EGQ458462 EQM458462 FAI458462 FKE458462 FUA458462 GDW458462 GNS458462 GXO458462 HHK458462 HRG458462 IBC458462 IKY458462 IUU458462 JEQ458462 JOM458462 JYI458462 KIE458462 KSA458462 LBW458462 LLS458462 LVO458462 MFK458462 MPG458462 MZC458462 NIY458462 NSU458462 OCQ458462 OMM458462 OWI458462 PGE458462 PQA458462 PZW458462 QJS458462 QTO458462 RDK458462 RNG458462 RXC458462 SGY458462 SQU458462 TAQ458462 TKM458462 TUI458462 UEE458462 UOA458462 UXW458462 VHS458462 VRO458462 WBK458462 WLG458462 WVC458462 IQ523998 SM523998 ACI523998 AME523998 AWA523998 BFW523998 BPS523998 BZO523998 CJK523998 CTG523998 DDC523998 DMY523998 DWU523998 EGQ523998 EQM523998 FAI523998 FKE523998 FUA523998 GDW523998 GNS523998 GXO523998 HHK523998 HRG523998 IBC523998 IKY523998 IUU523998 JEQ523998 JOM523998 JYI523998 KIE523998 KSA523998 LBW523998 LLS523998 LVO523998 MFK523998 MPG523998 MZC523998 NIY523998 NSU523998 OCQ523998 OMM523998 OWI523998 PGE523998 PQA523998 PZW523998 QJS523998 QTO523998 RDK523998 RNG523998 RXC523998 SGY523998 SQU523998 TAQ523998 TKM523998 TUI523998 UEE523998 UOA523998 UXW523998 VHS523998 VRO523998 WBK523998 WLG523998 WVC523998 IQ589534 SM589534 ACI589534 AME589534 AWA589534 BFW589534 BPS589534 BZO589534 CJK589534 CTG589534 DDC589534 DMY589534 DWU589534 EGQ589534 EQM589534 FAI589534 FKE589534 FUA589534 GDW589534 GNS589534 GXO589534 HHK589534 HRG589534 IBC589534 IKY589534 IUU589534 JEQ589534 JOM589534 JYI589534 KIE589534 KSA589534 LBW589534 LLS589534 LVO589534 MFK589534 MPG589534 MZC589534 NIY589534 NSU589534 OCQ589534 OMM589534 OWI589534 PGE589534 PQA589534 PZW589534 QJS589534 QTO589534 RDK589534 RNG589534 RXC589534 SGY589534 SQU589534 TAQ589534 TKM589534 TUI589534 UEE589534 UOA589534 UXW589534 VHS589534 VRO589534 WBK589534 WLG589534 WVC589534 IQ655070 SM655070 ACI655070 AME655070 AWA655070 BFW655070 BPS655070 BZO655070 CJK655070 CTG655070 DDC655070 DMY655070 DWU655070 EGQ655070 EQM655070 FAI655070 FKE655070 FUA655070 GDW655070 GNS655070 GXO655070 HHK655070 HRG655070 IBC655070 IKY655070 IUU655070 JEQ655070 JOM655070 JYI655070 KIE655070 KSA655070 LBW655070 LLS655070 LVO655070 MFK655070 MPG655070 MZC655070 NIY655070 NSU655070 OCQ655070 OMM655070 OWI655070 PGE655070 PQA655070 PZW655070 QJS655070 QTO655070 RDK655070 RNG655070 RXC655070 SGY655070 SQU655070 TAQ655070 TKM655070 TUI655070 UEE655070 UOA655070 UXW655070 VHS655070 VRO655070 WBK655070 WLG655070 WVC655070 IQ720606 SM720606 ACI720606 AME720606 AWA720606 BFW720606 BPS720606 BZO720606 CJK720606 CTG720606 DDC720606 DMY720606 DWU720606 EGQ720606 EQM720606 FAI720606 FKE720606 FUA720606 GDW720606 GNS720606 GXO720606 HHK720606 HRG720606 IBC720606 IKY720606 IUU720606 JEQ720606 JOM720606 JYI720606 KIE720606 KSA720606 LBW720606 LLS720606 LVO720606 MFK720606 MPG720606 MZC720606 NIY720606 NSU720606 OCQ720606 OMM720606 OWI720606 PGE720606 PQA720606 PZW720606 QJS720606 QTO720606 RDK720606 RNG720606 RXC720606 SGY720606 SQU720606 TAQ720606 TKM720606 TUI720606 UEE720606 UOA720606 UXW720606 VHS720606 VRO720606 WBK720606 WLG720606 WVC720606 IQ786142 SM786142 ACI786142 AME786142 AWA786142 BFW786142 BPS786142 BZO786142 CJK786142 CTG786142 DDC786142 DMY786142 DWU786142 EGQ786142 EQM786142 FAI786142 FKE786142 FUA786142 GDW786142 GNS786142 GXO786142 HHK786142 HRG786142 IBC786142 IKY786142 IUU786142 JEQ786142 JOM786142 JYI786142 KIE786142 KSA786142 LBW786142 LLS786142 LVO786142 MFK786142 MPG786142 MZC786142 NIY786142 NSU786142 OCQ786142 OMM786142 OWI786142 PGE786142 PQA786142 PZW786142 QJS786142 QTO786142 RDK786142 RNG786142 RXC786142 SGY786142 SQU786142 TAQ786142 TKM786142 TUI786142 UEE786142 UOA786142 UXW786142 VHS786142 VRO786142 WBK786142 WLG786142 WVC786142 IQ851678 SM851678 ACI851678 AME851678 AWA851678 BFW851678 BPS851678 BZO851678 CJK851678 CTG851678 DDC851678 DMY851678 DWU851678 EGQ851678 EQM851678 FAI851678 FKE851678 FUA851678 GDW851678 GNS851678 GXO851678 HHK851678 HRG851678 IBC851678 IKY851678 IUU851678 JEQ851678 JOM851678 JYI851678 KIE851678 KSA851678 LBW851678 LLS851678 LVO851678 MFK851678 MPG851678 MZC851678 NIY851678 NSU851678 OCQ851678 OMM851678 OWI851678 PGE851678 PQA851678 PZW851678 QJS851678 QTO851678 RDK851678 RNG851678 RXC851678 SGY851678 SQU851678 TAQ851678 TKM851678 TUI851678 UEE851678 UOA851678 UXW851678 VHS851678 VRO851678 WBK851678 WLG851678 WVC851678 IQ917214 SM917214 ACI917214 AME917214 AWA917214 BFW917214 BPS917214 BZO917214 CJK917214 CTG917214 DDC917214 DMY917214 DWU917214 EGQ917214 EQM917214 FAI917214 FKE917214 FUA917214 GDW917214 GNS917214 GXO917214 HHK917214 HRG917214 IBC917214 IKY917214 IUU917214 JEQ917214 JOM917214 JYI917214 KIE917214 KSA917214 LBW917214 LLS917214 LVO917214 MFK917214 MPG917214 MZC917214 NIY917214 NSU917214 OCQ917214 OMM917214 OWI917214 PGE917214 PQA917214 PZW917214 QJS917214 QTO917214 RDK917214 RNG917214 RXC917214 SGY917214 SQU917214 TAQ917214 TKM917214 TUI917214 UEE917214 UOA917214 UXW917214 VHS917214 VRO917214 WBK917214 WLG917214 WVC917214 IQ982750 SM982750 ACI982750 AME982750 AWA982750 BFW982750 BPS982750 BZO982750 CJK982750 CTG982750 DDC982750 DMY982750 DWU982750 EGQ982750 EQM982750 FAI982750 FKE982750 FUA982750 GDW982750 GNS982750 GXO982750 HHK982750 HRG982750 IBC982750 IKY982750 IUU982750 JEQ982750 JOM982750 JYI982750 KIE982750 KSA982750 LBW982750 LLS982750 LVO982750 MFK982750 MPG982750 MZC982750 NIY982750 NSU982750 OCQ982750 OMM982750 OWI982750 PGE982750 PQA982750 PZW982750 QJS982750 QTO982750 RDK982750 RNG982750 RXC982750 SGY982750 SQU982750 TAQ982750 TKM982750 TUI982750 UEE982750 UOA982750 UXW982750 VHS982750 VRO982750 WBK982750 WLG982750 WVC982750 IQ65474 SM65474 ACI65474 AME65474 AWA65474 BFW65474 BPS65474 BZO65474 CJK65474 CTG65474 DDC65474 DMY65474 DWU65474 EGQ65474 EQM65474 FAI65474 FKE65474 FUA65474 GDW65474 GNS65474 GXO65474 HHK65474 HRG65474 IBC65474 IKY65474 IUU65474 JEQ65474 JOM65474 JYI65474 KIE65474 KSA65474 LBW65474 LLS65474 LVO65474 MFK65474 MPG65474 MZC65474 NIY65474 NSU65474 OCQ65474 OMM65474 OWI65474 PGE65474 PQA65474 PZW65474 QJS65474 QTO65474 RDK65474 RNG65474 RXC65474 SGY65474 SQU65474 TAQ65474 TKM65474 TUI65474 UEE65474 UOA65474 UXW65474 VHS65474 VRO65474 WBK65474 WLG65474 WVC65474 IQ131010 SM131010 ACI131010 AME131010 AWA131010 BFW131010 BPS131010 BZO131010 CJK131010 CTG131010 DDC131010 DMY131010 DWU131010 EGQ131010 EQM131010 FAI131010 FKE131010 FUA131010 GDW131010 GNS131010 GXO131010 HHK131010 HRG131010 IBC131010 IKY131010 IUU131010 JEQ131010 JOM131010 JYI131010 KIE131010 KSA131010 LBW131010 LLS131010 LVO131010 MFK131010 MPG131010 MZC131010 NIY131010 NSU131010 OCQ131010 OMM131010 OWI131010 PGE131010 PQA131010 PZW131010 QJS131010 QTO131010 RDK131010 RNG131010 RXC131010 SGY131010 SQU131010 TAQ131010 TKM131010 TUI131010 UEE131010 UOA131010 UXW131010 VHS131010 VRO131010 WBK131010 WLG131010 WVC131010 IQ196546 SM196546 ACI196546 AME196546 AWA196546 BFW196546 BPS196546 BZO196546 CJK196546 CTG196546 DDC196546 DMY196546 DWU196546 EGQ196546 EQM196546 FAI196546 FKE196546 FUA196546 GDW196546 GNS196546 GXO196546 HHK196546 HRG196546 IBC196546 IKY196546 IUU196546 JEQ196546 JOM196546 JYI196546 KIE196546 KSA196546 LBW196546 LLS196546 LVO196546 MFK196546 MPG196546 MZC196546 NIY196546 NSU196546 OCQ196546 OMM196546 OWI196546 PGE196546 PQA196546 PZW196546 QJS196546 QTO196546 RDK196546 RNG196546 RXC196546 SGY196546 SQU196546 TAQ196546 TKM196546 TUI196546 UEE196546 UOA196546 UXW196546 VHS196546 VRO196546 WBK196546 WLG196546 WVC196546 IQ262082 SM262082 ACI262082 AME262082 AWA262082 BFW262082 BPS262082 BZO262082 CJK262082 CTG262082 DDC262082 DMY262082 DWU262082 EGQ262082 EQM262082 FAI262082 FKE262082 FUA262082 GDW262082 GNS262082 GXO262082 HHK262082 HRG262082 IBC262082 IKY262082 IUU262082 JEQ262082 JOM262082 JYI262082 KIE262082 KSA262082 LBW262082 LLS262082 LVO262082 MFK262082 MPG262082 MZC262082 NIY262082 NSU262082 OCQ262082 OMM262082 OWI262082 PGE262082 PQA262082 PZW262082 QJS262082 QTO262082 RDK262082 RNG262082 RXC262082 SGY262082 SQU262082 TAQ262082 TKM262082 TUI262082 UEE262082 UOA262082 UXW262082 VHS262082 VRO262082 WBK262082 WLG262082 WVC262082 IQ327618 SM327618 ACI327618 AME327618 AWA327618 BFW327618 BPS327618 BZO327618 CJK327618 CTG327618 DDC327618 DMY327618 DWU327618 EGQ327618 EQM327618 FAI327618 FKE327618 FUA327618 GDW327618 GNS327618 GXO327618 HHK327618 HRG327618 IBC327618 IKY327618 IUU327618 JEQ327618 JOM327618 JYI327618 KIE327618 KSA327618 LBW327618 LLS327618 LVO327618 MFK327618 MPG327618 MZC327618 NIY327618 NSU327618 OCQ327618 OMM327618 OWI327618 PGE327618 PQA327618 PZW327618 QJS327618 QTO327618 RDK327618 RNG327618 RXC327618 SGY327618 SQU327618 TAQ327618 TKM327618 TUI327618 UEE327618 UOA327618 UXW327618 VHS327618 VRO327618 WBK327618 WLG327618 WVC327618 IQ393154 SM393154 ACI393154 AME393154 AWA393154 BFW393154 BPS393154 BZO393154 CJK393154 CTG393154 DDC393154 DMY393154 DWU393154 EGQ393154 EQM393154 FAI393154 FKE393154 FUA393154 GDW393154 GNS393154 GXO393154 HHK393154 HRG393154 IBC393154 IKY393154 IUU393154 JEQ393154 JOM393154 JYI393154 KIE393154 KSA393154 LBW393154 LLS393154 LVO393154 MFK393154 MPG393154 MZC393154 NIY393154 NSU393154 OCQ393154 OMM393154 OWI393154 PGE393154 PQA393154 PZW393154 QJS393154 QTO393154 RDK393154 RNG393154 RXC393154 SGY393154 SQU393154 TAQ393154 TKM393154 TUI393154 UEE393154 UOA393154 UXW393154 VHS393154 VRO393154 WBK393154 WLG393154 WVC393154 IQ458690 SM458690 ACI458690 AME458690 AWA458690 BFW458690 BPS458690 BZO458690 CJK458690 CTG458690 DDC458690 DMY458690 DWU458690 EGQ458690 EQM458690 FAI458690 FKE458690 FUA458690 GDW458690 GNS458690 GXO458690 HHK458690 HRG458690 IBC458690 IKY458690 IUU458690 JEQ458690 JOM458690 JYI458690 KIE458690 KSA458690 LBW458690 LLS458690 LVO458690 MFK458690 MPG458690 MZC458690 NIY458690 NSU458690 OCQ458690 OMM458690 OWI458690 PGE458690 PQA458690 PZW458690 QJS458690 QTO458690 RDK458690 RNG458690 RXC458690 SGY458690 SQU458690 TAQ458690 TKM458690 TUI458690 UEE458690 UOA458690 UXW458690 VHS458690 VRO458690 WBK458690 WLG458690 WVC458690 IQ524226 SM524226 ACI524226 AME524226 AWA524226 BFW524226 BPS524226 BZO524226 CJK524226 CTG524226 DDC524226 DMY524226 DWU524226 EGQ524226 EQM524226 FAI524226 FKE524226 FUA524226 GDW524226 GNS524226 GXO524226 HHK524226 HRG524226 IBC524226 IKY524226 IUU524226 JEQ524226 JOM524226 JYI524226 KIE524226 KSA524226 LBW524226 LLS524226 LVO524226 MFK524226 MPG524226 MZC524226 NIY524226 NSU524226 OCQ524226 OMM524226 OWI524226 PGE524226 PQA524226 PZW524226 QJS524226 QTO524226 RDK524226 RNG524226 RXC524226 SGY524226 SQU524226 TAQ524226 TKM524226 TUI524226 UEE524226 UOA524226 UXW524226 VHS524226 VRO524226 WBK524226 WLG524226 WVC524226 IQ589762 SM589762 ACI589762 AME589762 AWA589762 BFW589762 BPS589762 BZO589762 CJK589762 CTG589762 DDC589762 DMY589762 DWU589762 EGQ589762 EQM589762 FAI589762 FKE589762 FUA589762 GDW589762 GNS589762 GXO589762 HHK589762 HRG589762 IBC589762 IKY589762 IUU589762 JEQ589762 JOM589762 JYI589762 KIE589762 KSA589762 LBW589762 LLS589762 LVO589762 MFK589762 MPG589762 MZC589762 NIY589762 NSU589762 OCQ589762 OMM589762 OWI589762 PGE589762 PQA589762 PZW589762 QJS589762 QTO589762 RDK589762 RNG589762 RXC589762 SGY589762 SQU589762 TAQ589762 TKM589762 TUI589762 UEE589762 UOA589762 UXW589762 VHS589762 VRO589762 WBK589762 WLG589762 WVC589762 IQ655298 SM655298 ACI655298 AME655298 AWA655298 BFW655298 BPS655298 BZO655298 CJK655298 CTG655298 DDC655298 DMY655298 DWU655298 EGQ655298 EQM655298 FAI655298 FKE655298 FUA655298 GDW655298 GNS655298 GXO655298 HHK655298 HRG655298 IBC655298 IKY655298 IUU655298 JEQ655298 JOM655298 JYI655298 KIE655298 KSA655298 LBW655298 LLS655298 LVO655298 MFK655298 MPG655298 MZC655298 NIY655298 NSU655298 OCQ655298 OMM655298 OWI655298 PGE655298 PQA655298 PZW655298 QJS655298 QTO655298 RDK655298 RNG655298 RXC655298 SGY655298 SQU655298 TAQ655298 TKM655298 TUI655298 UEE655298 UOA655298 UXW655298 VHS655298 VRO655298 WBK655298 WLG655298 WVC655298 IQ720834 SM720834 ACI720834 AME720834 AWA720834 BFW720834 BPS720834 BZO720834 CJK720834 CTG720834 DDC720834 DMY720834 DWU720834 EGQ720834 EQM720834 FAI720834 FKE720834 FUA720834 GDW720834 GNS720834 GXO720834 HHK720834 HRG720834 IBC720834 IKY720834 IUU720834 JEQ720834 JOM720834 JYI720834 KIE720834 KSA720834 LBW720834 LLS720834 LVO720834 MFK720834 MPG720834 MZC720834 NIY720834 NSU720834 OCQ720834 OMM720834 OWI720834 PGE720834 PQA720834 PZW720834 QJS720834 QTO720834 RDK720834 RNG720834 RXC720834 SGY720834 SQU720834 TAQ720834 TKM720834 TUI720834 UEE720834 UOA720834 UXW720834 VHS720834 VRO720834 WBK720834 WLG720834 WVC720834 IQ786370 SM786370 ACI786370 AME786370 AWA786370 BFW786370 BPS786370 BZO786370 CJK786370 CTG786370 DDC786370 DMY786370 DWU786370 EGQ786370 EQM786370 FAI786370 FKE786370 FUA786370 GDW786370 GNS786370 GXO786370 HHK786370 HRG786370 IBC786370 IKY786370 IUU786370 JEQ786370 JOM786370 JYI786370 KIE786370 KSA786370 LBW786370 LLS786370 LVO786370 MFK786370 MPG786370 MZC786370 NIY786370 NSU786370 OCQ786370 OMM786370 OWI786370 PGE786370 PQA786370 PZW786370 QJS786370 QTO786370 RDK786370 RNG786370 RXC786370 SGY786370 SQU786370 TAQ786370 TKM786370 TUI786370 UEE786370 UOA786370 UXW786370 VHS786370 VRO786370 WBK786370 WLG786370 WVC786370 IQ851906 SM851906 ACI851906 AME851906 AWA851906 BFW851906 BPS851906 BZO851906 CJK851906 CTG851906 DDC851906 DMY851906 DWU851906 EGQ851906 EQM851906 FAI851906 FKE851906 FUA851906 GDW851906 GNS851906 GXO851906 HHK851906 HRG851906 IBC851906 IKY851906 IUU851906 JEQ851906 JOM851906 JYI851906 KIE851906 KSA851906 LBW851906 LLS851906 LVO851906 MFK851906 MPG851906 MZC851906 NIY851906 NSU851906 OCQ851906 OMM851906 OWI851906 PGE851906 PQA851906 PZW851906 QJS851906 QTO851906 RDK851906 RNG851906 RXC851906 SGY851906 SQU851906 TAQ851906 TKM851906 TUI851906 UEE851906 UOA851906 UXW851906 VHS851906 VRO851906 WBK851906 WLG851906 WVC851906 IQ917442 SM917442 ACI917442 AME917442 AWA917442 BFW917442 BPS917442 BZO917442 CJK917442 CTG917442 DDC917442 DMY917442 DWU917442 EGQ917442 EQM917442 FAI917442 FKE917442 FUA917442 GDW917442 GNS917442 GXO917442 HHK917442 HRG917442 IBC917442 IKY917442 IUU917442 JEQ917442 JOM917442 JYI917442 KIE917442 KSA917442 LBW917442 LLS917442 LVO917442 MFK917442 MPG917442 MZC917442 NIY917442 NSU917442 OCQ917442 OMM917442 OWI917442 PGE917442 PQA917442 PZW917442 QJS917442 QTO917442 RDK917442 RNG917442 RXC917442 SGY917442 SQU917442 TAQ917442 TKM917442 TUI917442 UEE917442 UOA917442 UXW917442 VHS917442 VRO917442 WBK917442 WLG917442 WVC917442 IQ982978 SM982978 ACI982978 AME982978 AWA982978 BFW982978 BPS982978 BZO982978 CJK982978 CTG982978 DDC982978 DMY982978 DWU982978 EGQ982978 EQM982978 FAI982978 FKE982978 FUA982978 GDW982978 GNS982978 GXO982978 HHK982978 HRG982978 IBC982978 IKY982978 IUU982978 JEQ982978 JOM982978 JYI982978 KIE982978 KSA982978 LBW982978 LLS982978 LVO982978 MFK982978 MPG982978 MZC982978 NIY982978 NSU982978 OCQ982978 OMM982978 OWI982978 PGE982978 PQA982978 PZW982978 QJS982978 QTO982978 RDK982978 RNG982978 RXC982978 SGY982978 SQU982978 TAQ982978 TKM982978 TUI982978 UEE982978 UOA982978 UXW982978 VHS982978 VRO982978 WBK982978 WLG982978 WVC982978 IQ65479 SM65479 ACI65479 AME65479 AWA65479 BFW65479 BPS65479 BZO65479 CJK65479 CTG65479 DDC65479 DMY65479 DWU65479 EGQ65479 EQM65479 FAI65479 FKE65479 FUA65479 GDW65479 GNS65479 GXO65479 HHK65479 HRG65479 IBC65479 IKY65479 IUU65479 JEQ65479 JOM65479 JYI65479 KIE65479 KSA65479 LBW65479 LLS65479 LVO65479 MFK65479 MPG65479 MZC65479 NIY65479 NSU65479 OCQ65479 OMM65479 OWI65479 PGE65479 PQA65479 PZW65479 QJS65479 QTO65479 RDK65479 RNG65479 RXC65479 SGY65479 SQU65479 TAQ65479 TKM65479 TUI65479 UEE65479 UOA65479 UXW65479 VHS65479 VRO65479 WBK65479 WLG65479 WVC65479 IQ131015 SM131015 ACI131015 AME131015 AWA131015 BFW131015 BPS131015 BZO131015 CJK131015 CTG131015 DDC131015 DMY131015 DWU131015 EGQ131015 EQM131015 FAI131015 FKE131015 FUA131015 GDW131015 GNS131015 GXO131015 HHK131015 HRG131015 IBC131015 IKY131015 IUU131015 JEQ131015 JOM131015 JYI131015 KIE131015 KSA131015 LBW131015 LLS131015 LVO131015 MFK131015 MPG131015 MZC131015 NIY131015 NSU131015 OCQ131015 OMM131015 OWI131015 PGE131015 PQA131015 PZW131015 QJS131015 QTO131015 RDK131015 RNG131015 RXC131015 SGY131015 SQU131015 TAQ131015 TKM131015 TUI131015 UEE131015 UOA131015 UXW131015 VHS131015 VRO131015 WBK131015 WLG131015 WVC131015 IQ196551 SM196551 ACI196551 AME196551 AWA196551 BFW196551 BPS196551 BZO196551 CJK196551 CTG196551 DDC196551 DMY196551 DWU196551 EGQ196551 EQM196551 FAI196551 FKE196551 FUA196551 GDW196551 GNS196551 GXO196551 HHK196551 HRG196551 IBC196551 IKY196551 IUU196551 JEQ196551 JOM196551 JYI196551 KIE196551 KSA196551 LBW196551 LLS196551 LVO196551 MFK196551 MPG196551 MZC196551 NIY196551 NSU196551 OCQ196551 OMM196551 OWI196551 PGE196551 PQA196551 PZW196551 QJS196551 QTO196551 RDK196551 RNG196551 RXC196551 SGY196551 SQU196551 TAQ196551 TKM196551 TUI196551 UEE196551 UOA196551 UXW196551 VHS196551 VRO196551 WBK196551 WLG196551 WVC196551 IQ262087 SM262087 ACI262087 AME262087 AWA262087 BFW262087 BPS262087 BZO262087 CJK262087 CTG262087 DDC262087 DMY262087 DWU262087 EGQ262087 EQM262087 FAI262087 FKE262087 FUA262087 GDW262087 GNS262087 GXO262087 HHK262087 HRG262087 IBC262087 IKY262087 IUU262087 JEQ262087 JOM262087 JYI262087 KIE262087 KSA262087 LBW262087 LLS262087 LVO262087 MFK262087 MPG262087 MZC262087 NIY262087 NSU262087 OCQ262087 OMM262087 OWI262087 PGE262087 PQA262087 PZW262087 QJS262087 QTO262087 RDK262087 RNG262087 RXC262087 SGY262087 SQU262087 TAQ262087 TKM262087 TUI262087 UEE262087 UOA262087 UXW262087 VHS262087 VRO262087 WBK262087 WLG262087 WVC262087 IQ327623 SM327623 ACI327623 AME327623 AWA327623 BFW327623 BPS327623 BZO327623 CJK327623 CTG327623 DDC327623 DMY327623 DWU327623 EGQ327623 EQM327623 FAI327623 FKE327623 FUA327623 GDW327623 GNS327623 GXO327623 HHK327623 HRG327623 IBC327623 IKY327623 IUU327623 JEQ327623 JOM327623 JYI327623 KIE327623 KSA327623 LBW327623 LLS327623 LVO327623 MFK327623 MPG327623 MZC327623 NIY327623 NSU327623 OCQ327623 OMM327623 OWI327623 PGE327623 PQA327623 PZW327623 QJS327623 QTO327623 RDK327623 RNG327623 RXC327623 SGY327623 SQU327623 TAQ327623 TKM327623 TUI327623 UEE327623 UOA327623 UXW327623 VHS327623 VRO327623 WBK327623 WLG327623 WVC327623 IQ393159 SM393159 ACI393159 AME393159 AWA393159 BFW393159 BPS393159 BZO393159 CJK393159 CTG393159 DDC393159 DMY393159 DWU393159 EGQ393159 EQM393159 FAI393159 FKE393159 FUA393159 GDW393159 GNS393159 GXO393159 HHK393159 HRG393159 IBC393159 IKY393159 IUU393159 JEQ393159 JOM393159 JYI393159 KIE393159 KSA393159 LBW393159 LLS393159 LVO393159 MFK393159 MPG393159 MZC393159 NIY393159 NSU393159 OCQ393159 OMM393159 OWI393159 PGE393159 PQA393159 PZW393159 QJS393159 QTO393159 RDK393159 RNG393159 RXC393159 SGY393159 SQU393159 TAQ393159 TKM393159 TUI393159 UEE393159 UOA393159 UXW393159 VHS393159 VRO393159 WBK393159 WLG393159 WVC393159 IQ458695 SM458695 ACI458695 AME458695 AWA458695 BFW458695 BPS458695 BZO458695 CJK458695 CTG458695 DDC458695 DMY458695 DWU458695 EGQ458695 EQM458695 FAI458695 FKE458695 FUA458695 GDW458695 GNS458695 GXO458695 HHK458695 HRG458695 IBC458695 IKY458695 IUU458695 JEQ458695 JOM458695 JYI458695 KIE458695 KSA458695 LBW458695 LLS458695 LVO458695 MFK458695 MPG458695 MZC458695 NIY458695 NSU458695 OCQ458695 OMM458695 OWI458695 PGE458695 PQA458695 PZW458695 QJS458695 QTO458695 RDK458695 RNG458695 RXC458695 SGY458695 SQU458695 TAQ458695 TKM458695 TUI458695 UEE458695 UOA458695 UXW458695 VHS458695 VRO458695 WBK458695 WLG458695 WVC458695 IQ524231 SM524231 ACI524231 AME524231 AWA524231 BFW524231 BPS524231 BZO524231 CJK524231 CTG524231 DDC524231 DMY524231 DWU524231 EGQ524231 EQM524231 FAI524231 FKE524231 FUA524231 GDW524231 GNS524231 GXO524231 HHK524231 HRG524231 IBC524231 IKY524231 IUU524231 JEQ524231 JOM524231 JYI524231 KIE524231 KSA524231 LBW524231 LLS524231 LVO524231 MFK524231 MPG524231 MZC524231 NIY524231 NSU524231 OCQ524231 OMM524231 OWI524231 PGE524231 PQA524231 PZW524231 QJS524231 QTO524231 RDK524231 RNG524231 RXC524231 SGY524231 SQU524231 TAQ524231 TKM524231 TUI524231 UEE524231 UOA524231 UXW524231 VHS524231 VRO524231 WBK524231 WLG524231 WVC524231 IQ589767 SM589767 ACI589767 AME589767 AWA589767 BFW589767 BPS589767 BZO589767 CJK589767 CTG589767 DDC589767 DMY589767 DWU589767 EGQ589767 EQM589767 FAI589767 FKE589767 FUA589767 GDW589767 GNS589767 GXO589767 HHK589767 HRG589767 IBC589767 IKY589767 IUU589767 JEQ589767 JOM589767 JYI589767 KIE589767 KSA589767 LBW589767 LLS589767 LVO589767 MFK589767 MPG589767 MZC589767 NIY589767 NSU589767 OCQ589767 OMM589767 OWI589767 PGE589767 PQA589767 PZW589767 QJS589767 QTO589767 RDK589767 RNG589767 RXC589767 SGY589767 SQU589767 TAQ589767 TKM589767 TUI589767 UEE589767 UOA589767 UXW589767 VHS589767 VRO589767 WBK589767 WLG589767 WVC589767 IQ655303 SM655303 ACI655303 AME655303 AWA655303 BFW655303 BPS655303 BZO655303 CJK655303 CTG655303 DDC655303 DMY655303 DWU655303 EGQ655303 EQM655303 FAI655303 FKE655303 FUA655303 GDW655303 GNS655303 GXO655303 HHK655303 HRG655303 IBC655303 IKY655303 IUU655303 JEQ655303 JOM655303 JYI655303 KIE655303 KSA655303 LBW655303 LLS655303 LVO655303 MFK655303 MPG655303 MZC655303 NIY655303 NSU655303 OCQ655303 OMM655303 OWI655303 PGE655303 PQA655303 PZW655303 QJS655303 QTO655303 RDK655303 RNG655303 RXC655303 SGY655303 SQU655303 TAQ655303 TKM655303 TUI655303 UEE655303 UOA655303 UXW655303 VHS655303 VRO655303 WBK655303 WLG655303 WVC655303 IQ720839 SM720839 ACI720839 AME720839 AWA720839 BFW720839 BPS720839 BZO720839 CJK720839 CTG720839 DDC720839 DMY720839 DWU720839 EGQ720839 EQM720839 FAI720839 FKE720839 FUA720839 GDW720839 GNS720839 GXO720839 HHK720839 HRG720839 IBC720839 IKY720839 IUU720839 JEQ720839 JOM720839 JYI720839 KIE720839 KSA720839 LBW720839 LLS720839 LVO720839 MFK720839 MPG720839 MZC720839 NIY720839 NSU720839 OCQ720839 OMM720839 OWI720839 PGE720839 PQA720839 PZW720839 QJS720839 QTO720839 RDK720839 RNG720839 RXC720839 SGY720839 SQU720839 TAQ720839 TKM720839 TUI720839 UEE720839 UOA720839 UXW720839 VHS720839 VRO720839 WBK720839 WLG720839 WVC720839 IQ786375 SM786375 ACI786375 AME786375 AWA786375 BFW786375 BPS786375 BZO786375 CJK786375 CTG786375 DDC786375 DMY786375 DWU786375 EGQ786375 EQM786375 FAI786375 FKE786375 FUA786375 GDW786375 GNS786375 GXO786375 HHK786375 HRG786375 IBC786375 IKY786375 IUU786375 JEQ786375 JOM786375 JYI786375 KIE786375 KSA786375 LBW786375 LLS786375 LVO786375 MFK786375 MPG786375 MZC786375 NIY786375 NSU786375 OCQ786375 OMM786375 OWI786375 PGE786375 PQA786375 PZW786375 QJS786375 QTO786375 RDK786375 RNG786375 RXC786375 SGY786375 SQU786375 TAQ786375 TKM786375 TUI786375 UEE786375 UOA786375 UXW786375 VHS786375 VRO786375 WBK786375 WLG786375 WVC786375 IQ851911 SM851911 ACI851911 AME851911 AWA851911 BFW851911 BPS851911 BZO851911 CJK851911 CTG851911 DDC851911 DMY851911 DWU851911 EGQ851911 EQM851911 FAI851911 FKE851911 FUA851911 GDW851911 GNS851911 GXO851911 HHK851911 HRG851911 IBC851911 IKY851911 IUU851911 JEQ851911 JOM851911 JYI851911 KIE851911 KSA851911 LBW851911 LLS851911 LVO851911 MFK851911 MPG851911 MZC851911 NIY851911 NSU851911 OCQ851911 OMM851911 OWI851911 PGE851911 PQA851911 PZW851911 QJS851911 QTO851911 RDK851911 RNG851911 RXC851911 SGY851911 SQU851911 TAQ851911 TKM851911 TUI851911 UEE851911 UOA851911 UXW851911 VHS851911 VRO851911 WBK851911 WLG851911 WVC851911 IQ917447 SM917447 ACI917447 AME917447 AWA917447 BFW917447 BPS917447 BZO917447 CJK917447 CTG917447 DDC917447 DMY917447 DWU917447 EGQ917447 EQM917447 FAI917447 FKE917447 FUA917447 GDW917447 GNS917447 GXO917447 HHK917447 HRG917447 IBC917447 IKY917447 IUU917447 JEQ917447 JOM917447 JYI917447 KIE917447 KSA917447 LBW917447 LLS917447 LVO917447 MFK917447 MPG917447 MZC917447 NIY917447 NSU917447 OCQ917447 OMM917447 OWI917447 PGE917447 PQA917447 PZW917447 QJS917447 QTO917447 RDK917447 RNG917447 RXC917447 SGY917447 SQU917447 TAQ917447 TKM917447 TUI917447 UEE917447 UOA917447 UXW917447 VHS917447 VRO917447 WBK917447 WLG917447 WVC917447 IQ982983 SM982983 ACI982983 AME982983 AWA982983 BFW982983 BPS982983 BZO982983 CJK982983 CTG982983 DDC982983 DMY982983 DWU982983 EGQ982983 EQM982983 FAI982983 FKE982983 FUA982983 GDW982983 GNS982983 GXO982983 HHK982983 HRG982983 IBC982983 IKY982983 IUU982983 JEQ982983 JOM982983 JYI982983 KIE982983 KSA982983 LBW982983 LLS982983 LVO982983 MFK982983 MPG982983 MZC982983 NIY982983 NSU982983 OCQ982983 OMM982983 OWI982983 PGE982983 PQA982983 PZW982983 QJS982983 QTO982983 RDK982983 RNG982983 RXC982983 SGY982983 SQU982983 TAQ982983 TKM982983 TUI982983 UEE982983 UOA982983 UXW982983 VHS982983 VRO982983 WBK982983 WLG982983 WVC982983 IQ65495 SM65495 ACI65495 AME65495 AWA65495 BFW65495 BPS65495 BZO65495 CJK65495 CTG65495 DDC65495 DMY65495 DWU65495 EGQ65495 EQM65495 FAI65495 FKE65495 FUA65495 GDW65495 GNS65495 GXO65495 HHK65495 HRG65495 IBC65495 IKY65495 IUU65495 JEQ65495 JOM65495 JYI65495 KIE65495 KSA65495 LBW65495 LLS65495 LVO65495 MFK65495 MPG65495 MZC65495 NIY65495 NSU65495 OCQ65495 OMM65495 OWI65495 PGE65495 PQA65495 PZW65495 QJS65495 QTO65495 RDK65495 RNG65495 RXC65495 SGY65495 SQU65495 TAQ65495 TKM65495 TUI65495 UEE65495 UOA65495 UXW65495 VHS65495 VRO65495 WBK65495 WLG65495 WVC65495 IQ131031 SM131031 ACI131031 AME131031 AWA131031 BFW131031 BPS131031 BZO131031 CJK131031 CTG131031 DDC131031 DMY131031 DWU131031 EGQ131031 EQM131031 FAI131031 FKE131031 FUA131031 GDW131031 GNS131031 GXO131031 HHK131031 HRG131031 IBC131031 IKY131031 IUU131031 JEQ131031 JOM131031 JYI131031 KIE131031 KSA131031 LBW131031 LLS131031 LVO131031 MFK131031 MPG131031 MZC131031 NIY131031 NSU131031 OCQ131031 OMM131031 OWI131031 PGE131031 PQA131031 PZW131031 QJS131031 QTO131031 RDK131031 RNG131031 RXC131031 SGY131031 SQU131031 TAQ131031 TKM131031 TUI131031 UEE131031 UOA131031 UXW131031 VHS131031 VRO131031 WBK131031 WLG131031 WVC131031 IQ196567 SM196567 ACI196567 AME196567 AWA196567 BFW196567 BPS196567 BZO196567 CJK196567 CTG196567 DDC196567 DMY196567 DWU196567 EGQ196567 EQM196567 FAI196567 FKE196567 FUA196567 GDW196567 GNS196567 GXO196567 HHK196567 HRG196567 IBC196567 IKY196567 IUU196567 JEQ196567 JOM196567 JYI196567 KIE196567 KSA196567 LBW196567 LLS196567 LVO196567 MFK196567 MPG196567 MZC196567 NIY196567 NSU196567 OCQ196567 OMM196567 OWI196567 PGE196567 PQA196567 PZW196567 QJS196567 QTO196567 RDK196567 RNG196567 RXC196567 SGY196567 SQU196567 TAQ196567 TKM196567 TUI196567 UEE196567 UOA196567 UXW196567 VHS196567 VRO196567 WBK196567 WLG196567 WVC196567 IQ262103 SM262103 ACI262103 AME262103 AWA262103 BFW262103 BPS262103 BZO262103 CJK262103 CTG262103 DDC262103 DMY262103 DWU262103 EGQ262103 EQM262103 FAI262103 FKE262103 FUA262103 GDW262103 GNS262103 GXO262103 HHK262103 HRG262103 IBC262103 IKY262103 IUU262103 JEQ262103 JOM262103 JYI262103 KIE262103 KSA262103 LBW262103 LLS262103 LVO262103 MFK262103 MPG262103 MZC262103 NIY262103 NSU262103 OCQ262103 OMM262103 OWI262103 PGE262103 PQA262103 PZW262103 QJS262103 QTO262103 RDK262103 RNG262103 RXC262103 SGY262103 SQU262103 TAQ262103 TKM262103 TUI262103 UEE262103 UOA262103 UXW262103 VHS262103 VRO262103 WBK262103 WLG262103 WVC262103 IQ327639 SM327639 ACI327639 AME327639 AWA327639 BFW327639 BPS327639 BZO327639 CJK327639 CTG327639 DDC327639 DMY327639 DWU327639 EGQ327639 EQM327639 FAI327639 FKE327639 FUA327639 GDW327639 GNS327639 GXO327639 HHK327639 HRG327639 IBC327639 IKY327639 IUU327639 JEQ327639 JOM327639 JYI327639 KIE327639 KSA327639 LBW327639 LLS327639 LVO327639 MFK327639 MPG327639 MZC327639 NIY327639 NSU327639 OCQ327639 OMM327639 OWI327639 PGE327639 PQA327639 PZW327639 QJS327639 QTO327639 RDK327639 RNG327639 RXC327639 SGY327639 SQU327639 TAQ327639 TKM327639 TUI327639 UEE327639 UOA327639 UXW327639 VHS327639 VRO327639 WBK327639 WLG327639 WVC327639 IQ393175 SM393175 ACI393175 AME393175 AWA393175 BFW393175 BPS393175 BZO393175 CJK393175 CTG393175 DDC393175 DMY393175 DWU393175 EGQ393175 EQM393175 FAI393175 FKE393175 FUA393175 GDW393175 GNS393175 GXO393175 HHK393175 HRG393175 IBC393175 IKY393175 IUU393175 JEQ393175 JOM393175 JYI393175 KIE393175 KSA393175 LBW393175 LLS393175 LVO393175 MFK393175 MPG393175 MZC393175 NIY393175 NSU393175 OCQ393175 OMM393175 OWI393175 PGE393175 PQA393175 PZW393175 QJS393175 QTO393175 RDK393175 RNG393175 RXC393175 SGY393175 SQU393175 TAQ393175 TKM393175 TUI393175 UEE393175 UOA393175 UXW393175 VHS393175 VRO393175 WBK393175 WLG393175 WVC393175 IQ458711 SM458711 ACI458711 AME458711 AWA458711 BFW458711 BPS458711 BZO458711 CJK458711 CTG458711 DDC458711 DMY458711 DWU458711 EGQ458711 EQM458711 FAI458711 FKE458711 FUA458711 GDW458711 GNS458711 GXO458711 HHK458711 HRG458711 IBC458711 IKY458711 IUU458711 JEQ458711 JOM458711 JYI458711 KIE458711 KSA458711 LBW458711 LLS458711 LVO458711 MFK458711 MPG458711 MZC458711 NIY458711 NSU458711 OCQ458711 OMM458711 OWI458711 PGE458711 PQA458711 PZW458711 QJS458711 QTO458711 RDK458711 RNG458711 RXC458711 SGY458711 SQU458711 TAQ458711 TKM458711 TUI458711 UEE458711 UOA458711 UXW458711 VHS458711 VRO458711 WBK458711 WLG458711 WVC458711 IQ524247 SM524247 ACI524247 AME524247 AWA524247 BFW524247 BPS524247 BZO524247 CJK524247 CTG524247 DDC524247 DMY524247 DWU524247 EGQ524247 EQM524247 FAI524247 FKE524247 FUA524247 GDW524247 GNS524247 GXO524247 HHK524247 HRG524247 IBC524247 IKY524247 IUU524247 JEQ524247 JOM524247 JYI524247 KIE524247 KSA524247 LBW524247 LLS524247 LVO524247 MFK524247 MPG524247 MZC524247 NIY524247 NSU524247 OCQ524247 OMM524247 OWI524247 PGE524247 PQA524247 PZW524247 QJS524247 QTO524247 RDK524247 RNG524247 RXC524247 SGY524247 SQU524247 TAQ524247 TKM524247 TUI524247 UEE524247 UOA524247 UXW524247 VHS524247 VRO524247 WBK524247 WLG524247 WVC524247 IQ589783 SM589783 ACI589783 AME589783 AWA589783 BFW589783 BPS589783 BZO589783 CJK589783 CTG589783 DDC589783 DMY589783 DWU589783 EGQ589783 EQM589783 FAI589783 FKE589783 FUA589783 GDW589783 GNS589783 GXO589783 HHK589783 HRG589783 IBC589783 IKY589783 IUU589783 JEQ589783 JOM589783 JYI589783 KIE589783 KSA589783 LBW589783 LLS589783 LVO589783 MFK589783 MPG589783 MZC589783 NIY589783 NSU589783 OCQ589783 OMM589783 OWI589783 PGE589783 PQA589783 PZW589783 QJS589783 QTO589783 RDK589783 RNG589783 RXC589783 SGY589783 SQU589783 TAQ589783 TKM589783 TUI589783 UEE589783 UOA589783 UXW589783 VHS589783 VRO589783 WBK589783 WLG589783 WVC589783 IQ655319 SM655319 ACI655319 AME655319 AWA655319 BFW655319 BPS655319 BZO655319 CJK655319 CTG655319 DDC655319 DMY655319 DWU655319 EGQ655319 EQM655319 FAI655319 FKE655319 FUA655319 GDW655319 GNS655319 GXO655319 HHK655319 HRG655319 IBC655319 IKY655319 IUU655319 JEQ655319 JOM655319 JYI655319 KIE655319 KSA655319 LBW655319 LLS655319 LVO655319 MFK655319 MPG655319 MZC655319 NIY655319 NSU655319 OCQ655319 OMM655319 OWI655319 PGE655319 PQA655319 PZW655319 QJS655319 QTO655319 RDK655319 RNG655319 RXC655319 SGY655319 SQU655319 TAQ655319 TKM655319 TUI655319 UEE655319 UOA655319 UXW655319 VHS655319 VRO655319 WBK655319 WLG655319 WVC655319 IQ720855 SM720855 ACI720855 AME720855 AWA720855 BFW720855 BPS720855 BZO720855 CJK720855 CTG720855 DDC720855 DMY720855 DWU720855 EGQ720855 EQM720855 FAI720855 FKE720855 FUA720855 GDW720855 GNS720855 GXO720855 HHK720855 HRG720855 IBC720855 IKY720855 IUU720855 JEQ720855 JOM720855 JYI720855 KIE720855 KSA720855 LBW720855 LLS720855 LVO720855 MFK720855 MPG720855 MZC720855 NIY720855 NSU720855 OCQ720855 OMM720855 OWI720855 PGE720855 PQA720855 PZW720855 QJS720855 QTO720855 RDK720855 RNG720855 RXC720855 SGY720855 SQU720855 TAQ720855 TKM720855 TUI720855 UEE720855 UOA720855 UXW720855 VHS720855 VRO720855 WBK720855 WLG720855 WVC720855 IQ786391 SM786391 ACI786391 AME786391 AWA786391 BFW786391 BPS786391 BZO786391 CJK786391 CTG786391 DDC786391 DMY786391 DWU786391 EGQ786391 EQM786391 FAI786391 FKE786391 FUA786391 GDW786391 GNS786391 GXO786391 HHK786391 HRG786391 IBC786391 IKY786391 IUU786391 JEQ786391 JOM786391 JYI786391 KIE786391 KSA786391 LBW786391 LLS786391 LVO786391 MFK786391 MPG786391 MZC786391 NIY786391 NSU786391 OCQ786391 OMM786391 OWI786391 PGE786391 PQA786391 PZW786391 QJS786391 QTO786391 RDK786391 RNG786391 RXC786391 SGY786391 SQU786391 TAQ786391 TKM786391 TUI786391 UEE786391 UOA786391 UXW786391 VHS786391 VRO786391 WBK786391 WLG786391 WVC786391 IQ851927 SM851927 ACI851927 AME851927 AWA851927 BFW851927 BPS851927 BZO851927 CJK851927 CTG851927 DDC851927 DMY851927 DWU851927 EGQ851927 EQM851927 FAI851927 FKE851927 FUA851927 GDW851927 GNS851927 GXO851927 HHK851927 HRG851927 IBC851927 IKY851927 IUU851927 JEQ851927 JOM851927 JYI851927 KIE851927 KSA851927 LBW851927 LLS851927 LVO851927 MFK851927 MPG851927 MZC851927 NIY851927 NSU851927 OCQ851927 OMM851927 OWI851927 PGE851927 PQA851927 PZW851927 QJS851927 QTO851927 RDK851927 RNG851927 RXC851927 SGY851927 SQU851927 TAQ851927 TKM851927 TUI851927 UEE851927 UOA851927 UXW851927 VHS851927 VRO851927 WBK851927 WLG851927 WVC851927 IQ917463 SM917463 ACI917463 AME917463 AWA917463 BFW917463 BPS917463 BZO917463 CJK917463 CTG917463 DDC917463 DMY917463 DWU917463 EGQ917463 EQM917463 FAI917463 FKE917463 FUA917463 GDW917463 GNS917463 GXO917463 HHK917463 HRG917463 IBC917463 IKY917463 IUU917463 JEQ917463 JOM917463 JYI917463 KIE917463 KSA917463 LBW917463 LLS917463 LVO917463 MFK917463 MPG917463 MZC917463 NIY917463 NSU917463 OCQ917463 OMM917463 OWI917463 PGE917463 PQA917463 PZW917463 QJS917463 QTO917463 RDK917463 RNG917463 RXC917463 SGY917463 SQU917463 TAQ917463 TKM917463 TUI917463 UEE917463 UOA917463 UXW917463 VHS917463 VRO917463 WBK917463 WLG917463 WVC917463 IQ982999 SM982999 ACI982999 AME982999 AWA982999 BFW982999 BPS982999 BZO982999 CJK982999 CTG982999 DDC982999 DMY982999 DWU982999 EGQ982999 EQM982999 FAI982999 FKE982999 FUA982999 GDW982999 GNS982999 GXO982999 HHK982999 HRG982999 IBC982999 IKY982999 IUU982999 JEQ982999 JOM982999 JYI982999 KIE982999 KSA982999 LBW982999 LLS982999 LVO982999 MFK982999 MPG982999 MZC982999 NIY982999 NSU982999 OCQ982999 OMM982999 OWI982999 PGE982999 PQA982999 PZW982999 QJS982999 QTO982999 RDK982999 RNG982999 RXC982999 SGY982999 SQU982999 TAQ982999 TKM982999 TUI982999 UEE982999 UOA982999 UXW982999 VHS982999 VRO982999 WBK982999 WLG982999 WVC982999 IQ65500 SM65500 ACI65500 AME65500 AWA65500 BFW65500 BPS65500 BZO65500 CJK65500 CTG65500 DDC65500 DMY65500 DWU65500 EGQ65500 EQM65500 FAI65500 FKE65500 FUA65500 GDW65500 GNS65500 GXO65500 HHK65500 HRG65500 IBC65500 IKY65500 IUU65500 JEQ65500 JOM65500 JYI65500 KIE65500 KSA65500 LBW65500 LLS65500 LVO65500 MFK65500 MPG65500 MZC65500 NIY65500 NSU65500 OCQ65500 OMM65500 OWI65500 PGE65500 PQA65500 PZW65500 QJS65500 QTO65500 RDK65500 RNG65500 RXC65500 SGY65500 SQU65500 TAQ65500 TKM65500 TUI65500 UEE65500 UOA65500 UXW65500 VHS65500 VRO65500 WBK65500 WLG65500 WVC65500 IQ131036 SM131036 ACI131036 AME131036 AWA131036 BFW131036 BPS131036 BZO131036 CJK131036 CTG131036 DDC131036 DMY131036 DWU131036 EGQ131036 EQM131036 FAI131036 FKE131036 FUA131036 GDW131036 GNS131036 GXO131036 HHK131036 HRG131036 IBC131036 IKY131036 IUU131036 JEQ131036 JOM131036 JYI131036 KIE131036 KSA131036 LBW131036 LLS131036 LVO131036 MFK131036 MPG131036 MZC131036 NIY131036 NSU131036 OCQ131036 OMM131036 OWI131036 PGE131036 PQA131036 PZW131036 QJS131036 QTO131036 RDK131036 RNG131036 RXC131036 SGY131036 SQU131036 TAQ131036 TKM131036 TUI131036 UEE131036 UOA131036 UXW131036 VHS131036 VRO131036 WBK131036 WLG131036 WVC131036 IQ196572 SM196572 ACI196572 AME196572 AWA196572 BFW196572 BPS196572 BZO196572 CJK196572 CTG196572 DDC196572 DMY196572 DWU196572 EGQ196572 EQM196572 FAI196572 FKE196572 FUA196572 GDW196572 GNS196572 GXO196572 HHK196572 HRG196572 IBC196572 IKY196572 IUU196572 JEQ196572 JOM196572 JYI196572 KIE196572 KSA196572 LBW196572 LLS196572 LVO196572 MFK196572 MPG196572 MZC196572 NIY196572 NSU196572 OCQ196572 OMM196572 OWI196572 PGE196572 PQA196572 PZW196572 QJS196572 QTO196572 RDK196572 RNG196572 RXC196572 SGY196572 SQU196572 TAQ196572 TKM196572 TUI196572 UEE196572 UOA196572 UXW196572 VHS196572 VRO196572 WBK196572 WLG196572 WVC196572 IQ262108 SM262108 ACI262108 AME262108 AWA262108 BFW262108 BPS262108 BZO262108 CJK262108 CTG262108 DDC262108 DMY262108 DWU262108 EGQ262108 EQM262108 FAI262108 FKE262108 FUA262108 GDW262108 GNS262108 GXO262108 HHK262108 HRG262108 IBC262108 IKY262108 IUU262108 JEQ262108 JOM262108 JYI262108 KIE262108 KSA262108 LBW262108 LLS262108 LVO262108 MFK262108 MPG262108 MZC262108 NIY262108 NSU262108 OCQ262108 OMM262108 OWI262108 PGE262108 PQA262108 PZW262108 QJS262108 QTO262108 RDK262108 RNG262108 RXC262108 SGY262108 SQU262108 TAQ262108 TKM262108 TUI262108 UEE262108 UOA262108 UXW262108 VHS262108 VRO262108 WBK262108 WLG262108 WVC262108 IQ327644 SM327644 ACI327644 AME327644 AWA327644 BFW327644 BPS327644 BZO327644 CJK327644 CTG327644 DDC327644 DMY327644 DWU327644 EGQ327644 EQM327644 FAI327644 FKE327644 FUA327644 GDW327644 GNS327644 GXO327644 HHK327644 HRG327644 IBC327644 IKY327644 IUU327644 JEQ327644 JOM327644 JYI327644 KIE327644 KSA327644 LBW327644 LLS327644 LVO327644 MFK327644 MPG327644 MZC327644 NIY327644 NSU327644 OCQ327644 OMM327644 OWI327644 PGE327644 PQA327644 PZW327644 QJS327644 QTO327644 RDK327644 RNG327644 RXC327644 SGY327644 SQU327644 TAQ327644 TKM327644 TUI327644 UEE327644 UOA327644 UXW327644 VHS327644 VRO327644 WBK327644 WLG327644 WVC327644 IQ393180 SM393180 ACI393180 AME393180 AWA393180 BFW393180 BPS393180 BZO393180 CJK393180 CTG393180 DDC393180 DMY393180 DWU393180 EGQ393180 EQM393180 FAI393180 FKE393180 FUA393180 GDW393180 GNS393180 GXO393180 HHK393180 HRG393180 IBC393180 IKY393180 IUU393180 JEQ393180 JOM393180 JYI393180 KIE393180 KSA393180 LBW393180 LLS393180 LVO393180 MFK393180 MPG393180 MZC393180 NIY393180 NSU393180 OCQ393180 OMM393180 OWI393180 PGE393180 PQA393180 PZW393180 QJS393180 QTO393180 RDK393180 RNG393180 RXC393180 SGY393180 SQU393180 TAQ393180 TKM393180 TUI393180 UEE393180 UOA393180 UXW393180 VHS393180 VRO393180 WBK393180 WLG393180 WVC393180 IQ458716 SM458716 ACI458716 AME458716 AWA458716 BFW458716 BPS458716 BZO458716 CJK458716 CTG458716 DDC458716 DMY458716 DWU458716 EGQ458716 EQM458716 FAI458716 FKE458716 FUA458716 GDW458716 GNS458716 GXO458716 HHK458716 HRG458716 IBC458716 IKY458716 IUU458716 JEQ458716 JOM458716 JYI458716 KIE458716 KSA458716 LBW458716 LLS458716 LVO458716 MFK458716 MPG458716 MZC458716 NIY458716 NSU458716 OCQ458716 OMM458716 OWI458716 PGE458716 PQA458716 PZW458716 QJS458716 QTO458716 RDK458716 RNG458716 RXC458716 SGY458716 SQU458716 TAQ458716 TKM458716 TUI458716 UEE458716 UOA458716 UXW458716 VHS458716 VRO458716 WBK458716 WLG458716 WVC458716 IQ524252 SM524252 ACI524252 AME524252 AWA524252 BFW524252 BPS524252 BZO524252 CJK524252 CTG524252 DDC524252 DMY524252 DWU524252 EGQ524252 EQM524252 FAI524252 FKE524252 FUA524252 GDW524252 GNS524252 GXO524252 HHK524252 HRG524252 IBC524252 IKY524252 IUU524252 JEQ524252 JOM524252 JYI524252 KIE524252 KSA524252 LBW524252 LLS524252 LVO524252 MFK524252 MPG524252 MZC524252 NIY524252 NSU524252 OCQ524252 OMM524252 OWI524252 PGE524252 PQA524252 PZW524252 QJS524252 QTO524252 RDK524252 RNG524252 RXC524252 SGY524252 SQU524252 TAQ524252 TKM524252 TUI524252 UEE524252 UOA524252 UXW524252 VHS524252 VRO524252 WBK524252 WLG524252 WVC524252 IQ589788 SM589788 ACI589788 AME589788 AWA589788 BFW589788 BPS589788 BZO589788 CJK589788 CTG589788 DDC589788 DMY589788 DWU589788 EGQ589788 EQM589788 FAI589788 FKE589788 FUA589788 GDW589788 GNS589788 GXO589788 HHK589788 HRG589788 IBC589788 IKY589788 IUU589788 JEQ589788 JOM589788 JYI589788 KIE589788 KSA589788 LBW589788 LLS589788 LVO589788 MFK589788 MPG589788 MZC589788 NIY589788 NSU589788 OCQ589788 OMM589788 OWI589788 PGE589788 PQA589788 PZW589788 QJS589788 QTO589788 RDK589788 RNG589788 RXC589788 SGY589788 SQU589788 TAQ589788 TKM589788 TUI589788 UEE589788 UOA589788 UXW589788 VHS589788 VRO589788 WBK589788 WLG589788 WVC589788 IQ655324 SM655324 ACI655324 AME655324 AWA655324 BFW655324 BPS655324 BZO655324 CJK655324 CTG655324 DDC655324 DMY655324 DWU655324 EGQ655324 EQM655324 FAI655324 FKE655324 FUA655324 GDW655324 GNS655324 GXO655324 HHK655324 HRG655324 IBC655324 IKY655324 IUU655324 JEQ655324 JOM655324 JYI655324 KIE655324 KSA655324 LBW655324 LLS655324 LVO655324 MFK655324 MPG655324 MZC655324 NIY655324 NSU655324 OCQ655324 OMM655324 OWI655324 PGE655324 PQA655324 PZW655324 QJS655324 QTO655324 RDK655324 RNG655324 RXC655324 SGY655324 SQU655324 TAQ655324 TKM655324 TUI655324 UEE655324 UOA655324 UXW655324 VHS655324 VRO655324 WBK655324 WLG655324 WVC655324 IQ720860 SM720860 ACI720860 AME720860 AWA720860 BFW720860 BPS720860 BZO720860 CJK720860 CTG720860 DDC720860 DMY720860 DWU720860 EGQ720860 EQM720860 FAI720860 FKE720860 FUA720860 GDW720860 GNS720860 GXO720860 HHK720860 HRG720860 IBC720860 IKY720860 IUU720860 JEQ720860 JOM720860 JYI720860 KIE720860 KSA720860 LBW720860 LLS720860 LVO720860 MFK720860 MPG720860 MZC720860 NIY720860 NSU720860 OCQ720860 OMM720860 OWI720860 PGE720860 PQA720860 PZW720860 QJS720860 QTO720860 RDK720860 RNG720860 RXC720860 SGY720860 SQU720860 TAQ720860 TKM720860 TUI720860 UEE720860 UOA720860 UXW720860 VHS720860 VRO720860 WBK720860 WLG720860 WVC720860 IQ786396 SM786396 ACI786396 AME786396 AWA786396 BFW786396 BPS786396 BZO786396 CJK786396 CTG786396 DDC786396 DMY786396 DWU786396 EGQ786396 EQM786396 FAI786396 FKE786396 FUA786396 GDW786396 GNS786396 GXO786396 HHK786396 HRG786396 IBC786396 IKY786396 IUU786396 JEQ786396 JOM786396 JYI786396 KIE786396 KSA786396 LBW786396 LLS786396 LVO786396 MFK786396 MPG786396 MZC786396 NIY786396 NSU786396 OCQ786396 OMM786396 OWI786396 PGE786396 PQA786396 PZW786396 QJS786396 QTO786396 RDK786396 RNG786396 RXC786396 SGY786396 SQU786396 TAQ786396 TKM786396 TUI786396 UEE786396 UOA786396 UXW786396 VHS786396 VRO786396 WBK786396 WLG786396 WVC786396 IQ851932 SM851932 ACI851932 AME851932 AWA851932 BFW851932 BPS851932 BZO851932 CJK851932 CTG851932 DDC851932 DMY851932 DWU851932 EGQ851932 EQM851932 FAI851932 FKE851932 FUA851932 GDW851932 GNS851932 GXO851932 HHK851932 HRG851932 IBC851932 IKY851932 IUU851932 JEQ851932 JOM851932 JYI851932 KIE851932 KSA851932 LBW851932 LLS851932 LVO851932 MFK851932 MPG851932 MZC851932 NIY851932 NSU851932 OCQ851932 OMM851932 OWI851932 PGE851932 PQA851932 PZW851932 QJS851932 QTO851932 RDK851932 RNG851932 RXC851932 SGY851932 SQU851932 TAQ851932 TKM851932 TUI851932 UEE851932 UOA851932 UXW851932 VHS851932 VRO851932 WBK851932 WLG851932 WVC851932 IQ917468 SM917468 ACI917468 AME917468 AWA917468 BFW917468 BPS917468 BZO917468 CJK917468 CTG917468 DDC917468 DMY917468 DWU917468 EGQ917468 EQM917468 FAI917468 FKE917468 FUA917468 GDW917468 GNS917468 GXO917468 HHK917468 HRG917468 IBC917468 IKY917468 IUU917468 JEQ917468 JOM917468 JYI917468 KIE917468 KSA917468 LBW917468 LLS917468 LVO917468 MFK917468 MPG917468 MZC917468 NIY917468 NSU917468 OCQ917468 OMM917468 OWI917468 PGE917468 PQA917468 PZW917468 QJS917468 QTO917468 RDK917468 RNG917468 RXC917468 SGY917468 SQU917468 TAQ917468 TKM917468 TUI917468 UEE917468 UOA917468 UXW917468 VHS917468 VRO917468 WBK917468 WLG917468 WVC917468 IQ983004 SM983004 ACI983004 AME983004 AWA983004 BFW983004 BPS983004 BZO983004 CJK983004 CTG983004 DDC983004 DMY983004 DWU983004 EGQ983004 EQM983004 FAI983004 FKE983004 FUA983004 GDW983004 GNS983004 GXO983004 HHK983004 HRG983004 IBC983004 IKY983004 IUU983004 JEQ983004 JOM983004 JYI983004 KIE983004 KSA983004 LBW983004 LLS983004 LVO983004 MFK983004 MPG983004 MZC983004 NIY983004 NSU983004 OCQ983004 OMM983004 OWI983004 PGE983004 PQA983004 PZW983004 QJS983004 QTO983004 RDK983004 RNG983004 RXC983004 SGY983004 SQU983004 TAQ983004 TKM983004 TUI983004 UEE983004 UOA983004 UXW983004 VHS983004 VRO983004 WBK983004 WLG983004 WVC983004 IQ65502 SM65502 ACI65502 AME65502 AWA65502 BFW65502 BPS65502 BZO65502 CJK65502 CTG65502 DDC65502 DMY65502 DWU65502 EGQ65502 EQM65502 FAI65502 FKE65502 FUA65502 GDW65502 GNS65502 GXO65502 HHK65502 HRG65502 IBC65502 IKY65502 IUU65502 JEQ65502 JOM65502 JYI65502 KIE65502 KSA65502 LBW65502 LLS65502 LVO65502 MFK65502 MPG65502 MZC65502 NIY65502 NSU65502 OCQ65502 OMM65502 OWI65502 PGE65502 PQA65502 PZW65502 QJS65502 QTO65502 RDK65502 RNG65502 RXC65502 SGY65502 SQU65502 TAQ65502 TKM65502 TUI65502 UEE65502 UOA65502 UXW65502 VHS65502 VRO65502 WBK65502 WLG65502 WVC65502 IQ131038 SM131038 ACI131038 AME131038 AWA131038 BFW131038 BPS131038 BZO131038 CJK131038 CTG131038 DDC131038 DMY131038 DWU131038 EGQ131038 EQM131038 FAI131038 FKE131038 FUA131038 GDW131038 GNS131038 GXO131038 HHK131038 HRG131038 IBC131038 IKY131038 IUU131038 JEQ131038 JOM131038 JYI131038 KIE131038 KSA131038 LBW131038 LLS131038 LVO131038 MFK131038 MPG131038 MZC131038 NIY131038 NSU131038 OCQ131038 OMM131038 OWI131038 PGE131038 PQA131038 PZW131038 QJS131038 QTO131038 RDK131038 RNG131038 RXC131038 SGY131038 SQU131038 TAQ131038 TKM131038 TUI131038 UEE131038 UOA131038 UXW131038 VHS131038 VRO131038 WBK131038 WLG131038 WVC131038 IQ196574 SM196574 ACI196574 AME196574 AWA196574 BFW196574 BPS196574 BZO196574 CJK196574 CTG196574 DDC196574 DMY196574 DWU196574 EGQ196574 EQM196574 FAI196574 FKE196574 FUA196574 GDW196574 GNS196574 GXO196574 HHK196574 HRG196574 IBC196574 IKY196574 IUU196574 JEQ196574 JOM196574 JYI196574 KIE196574 KSA196574 LBW196574 LLS196574 LVO196574 MFK196574 MPG196574 MZC196574 NIY196574 NSU196574 OCQ196574 OMM196574 OWI196574 PGE196574 PQA196574 PZW196574 QJS196574 QTO196574 RDK196574 RNG196574 RXC196574 SGY196574 SQU196574 TAQ196574 TKM196574 TUI196574 UEE196574 UOA196574 UXW196574 VHS196574 VRO196574 WBK196574 WLG196574 WVC196574 IQ262110 SM262110 ACI262110 AME262110 AWA262110 BFW262110 BPS262110 BZO262110 CJK262110 CTG262110 DDC262110 DMY262110 DWU262110 EGQ262110 EQM262110 FAI262110 FKE262110 FUA262110 GDW262110 GNS262110 GXO262110 HHK262110 HRG262110 IBC262110 IKY262110 IUU262110 JEQ262110 JOM262110 JYI262110 KIE262110 KSA262110 LBW262110 LLS262110 LVO262110 MFK262110 MPG262110 MZC262110 NIY262110 NSU262110 OCQ262110 OMM262110 OWI262110 PGE262110 PQA262110 PZW262110 QJS262110 QTO262110 RDK262110 RNG262110 RXC262110 SGY262110 SQU262110 TAQ262110 TKM262110 TUI262110 UEE262110 UOA262110 UXW262110 VHS262110 VRO262110 WBK262110 WLG262110 WVC262110 IQ327646 SM327646 ACI327646 AME327646 AWA327646 BFW327646 BPS327646 BZO327646 CJK327646 CTG327646 DDC327646 DMY327646 DWU327646 EGQ327646 EQM327646 FAI327646 FKE327646 FUA327646 GDW327646 GNS327646 GXO327646 HHK327646 HRG327646 IBC327646 IKY327646 IUU327646 JEQ327646 JOM327646 JYI327646 KIE327646 KSA327646 LBW327646 LLS327646 LVO327646 MFK327646 MPG327646 MZC327646 NIY327646 NSU327646 OCQ327646 OMM327646 OWI327646 PGE327646 PQA327646 PZW327646 QJS327646 QTO327646 RDK327646 RNG327646 RXC327646 SGY327646 SQU327646 TAQ327646 TKM327646 TUI327646 UEE327646 UOA327646 UXW327646 VHS327646 VRO327646 WBK327646 WLG327646 WVC327646 IQ393182 SM393182 ACI393182 AME393182 AWA393182 BFW393182 BPS393182 BZO393182 CJK393182 CTG393182 DDC393182 DMY393182 DWU393182 EGQ393182 EQM393182 FAI393182 FKE393182 FUA393182 GDW393182 GNS393182 GXO393182 HHK393182 HRG393182 IBC393182 IKY393182 IUU393182 JEQ393182 JOM393182 JYI393182 KIE393182 KSA393182 LBW393182 LLS393182 LVO393182 MFK393182 MPG393182 MZC393182 NIY393182 NSU393182 OCQ393182 OMM393182 OWI393182 PGE393182 PQA393182 PZW393182 QJS393182 QTO393182 RDK393182 RNG393182 RXC393182 SGY393182 SQU393182 TAQ393182 TKM393182 TUI393182 UEE393182 UOA393182 UXW393182 VHS393182 VRO393182 WBK393182 WLG393182 WVC393182 IQ458718 SM458718 ACI458718 AME458718 AWA458718 BFW458718 BPS458718 BZO458718 CJK458718 CTG458718 DDC458718 DMY458718 DWU458718 EGQ458718 EQM458718 FAI458718 FKE458718 FUA458718 GDW458718 GNS458718 GXO458718 HHK458718 HRG458718 IBC458718 IKY458718 IUU458718 JEQ458718 JOM458718 JYI458718 KIE458718 KSA458718 LBW458718 LLS458718 LVO458718 MFK458718 MPG458718 MZC458718 NIY458718 NSU458718 OCQ458718 OMM458718 OWI458718 PGE458718 PQA458718 PZW458718 QJS458718 QTO458718 RDK458718 RNG458718 RXC458718 SGY458718 SQU458718 TAQ458718 TKM458718 TUI458718 UEE458718 UOA458718 UXW458718 VHS458718 VRO458718 WBK458718 WLG458718 WVC458718 IQ524254 SM524254 ACI524254 AME524254 AWA524254 BFW524254 BPS524254 BZO524254 CJK524254 CTG524254 DDC524254 DMY524254 DWU524254 EGQ524254 EQM524254 FAI524254 FKE524254 FUA524254 GDW524254 GNS524254 GXO524254 HHK524254 HRG524254 IBC524254 IKY524254 IUU524254 JEQ524254 JOM524254 JYI524254 KIE524254 KSA524254 LBW524254 LLS524254 LVO524254 MFK524254 MPG524254 MZC524254 NIY524254 NSU524254 OCQ524254 OMM524254 OWI524254 PGE524254 PQA524254 PZW524254 QJS524254 QTO524254 RDK524254 RNG524254 RXC524254 SGY524254 SQU524254 TAQ524254 TKM524254 TUI524254 UEE524254 UOA524254 UXW524254 VHS524254 VRO524254 WBK524254 WLG524254 WVC524254 IQ589790 SM589790 ACI589790 AME589790 AWA589790 BFW589790 BPS589790 BZO589790 CJK589790 CTG589790 DDC589790 DMY589790 DWU589790 EGQ589790 EQM589790 FAI589790 FKE589790 FUA589790 GDW589790 GNS589790 GXO589790 HHK589790 HRG589790 IBC589790 IKY589790 IUU589790 JEQ589790 JOM589790 JYI589790 KIE589790 KSA589790 LBW589790 LLS589790 LVO589790 MFK589790 MPG589790 MZC589790 NIY589790 NSU589790 OCQ589790 OMM589790 OWI589790 PGE589790 PQA589790 PZW589790 QJS589790 QTO589790 RDK589790 RNG589790 RXC589790 SGY589790 SQU589790 TAQ589790 TKM589790 TUI589790 UEE589790 UOA589790 UXW589790 VHS589790 VRO589790 WBK589790 WLG589790 WVC589790 IQ655326 SM655326 ACI655326 AME655326 AWA655326 BFW655326 BPS655326 BZO655326 CJK655326 CTG655326 DDC655326 DMY655326 DWU655326 EGQ655326 EQM655326 FAI655326 FKE655326 FUA655326 GDW655326 GNS655326 GXO655326 HHK655326 HRG655326 IBC655326 IKY655326 IUU655326 JEQ655326 JOM655326 JYI655326 KIE655326 KSA655326 LBW655326 LLS655326 LVO655326 MFK655326 MPG655326 MZC655326 NIY655326 NSU655326 OCQ655326 OMM655326 OWI655326 PGE655326 PQA655326 PZW655326 QJS655326 QTO655326 RDK655326 RNG655326 RXC655326 SGY655326 SQU655326 TAQ655326 TKM655326 TUI655326 UEE655326 UOA655326 UXW655326 VHS655326 VRO655326 WBK655326 WLG655326 WVC655326 IQ720862 SM720862 ACI720862 AME720862 AWA720862 BFW720862 BPS720862 BZO720862 CJK720862 CTG720862 DDC720862 DMY720862 DWU720862 EGQ720862 EQM720862 FAI720862 FKE720862 FUA720862 GDW720862 GNS720862 GXO720862 HHK720862 HRG720862 IBC720862 IKY720862 IUU720862 JEQ720862 JOM720862 JYI720862 KIE720862 KSA720862 LBW720862 LLS720862 LVO720862 MFK720862 MPG720862 MZC720862 NIY720862 NSU720862 OCQ720862 OMM720862 OWI720862 PGE720862 PQA720862 PZW720862 QJS720862 QTO720862 RDK720862 RNG720862 RXC720862 SGY720862 SQU720862 TAQ720862 TKM720862 TUI720862 UEE720862 UOA720862 UXW720862 VHS720862 VRO720862 WBK720862 WLG720862 WVC720862 IQ786398 SM786398 ACI786398 AME786398 AWA786398 BFW786398 BPS786398 BZO786398 CJK786398 CTG786398 DDC786398 DMY786398 DWU786398 EGQ786398 EQM786398 FAI786398 FKE786398 FUA786398 GDW786398 GNS786398 GXO786398 HHK786398 HRG786398 IBC786398 IKY786398 IUU786398 JEQ786398 JOM786398 JYI786398 KIE786398 KSA786398 LBW786398 LLS786398 LVO786398 MFK786398 MPG786398 MZC786398 NIY786398 NSU786398 OCQ786398 OMM786398 OWI786398 PGE786398 PQA786398 PZW786398 QJS786398 QTO786398 RDK786398 RNG786398 RXC786398 SGY786398 SQU786398 TAQ786398 TKM786398 TUI786398 UEE786398 UOA786398 UXW786398 VHS786398 VRO786398 WBK786398 WLG786398 WVC786398 IQ851934 SM851934 ACI851934 AME851934 AWA851934 BFW851934 BPS851934 BZO851934 CJK851934 CTG851934 DDC851934 DMY851934 DWU851934 EGQ851934 EQM851934 FAI851934 FKE851934 FUA851934 GDW851934 GNS851934 GXO851934 HHK851934 HRG851934 IBC851934 IKY851934 IUU851934 JEQ851934 JOM851934 JYI851934 KIE851934 KSA851934 LBW851934 LLS851934 LVO851934 MFK851934 MPG851934 MZC851934 NIY851934 NSU851934 OCQ851934 OMM851934 OWI851934 PGE851934 PQA851934 PZW851934 QJS851934 QTO851934 RDK851934 RNG851934 RXC851934 SGY851934 SQU851934 TAQ851934 TKM851934 TUI851934 UEE851934 UOA851934 UXW851934 VHS851934 VRO851934 WBK851934 WLG851934 WVC851934 IQ917470 SM917470 ACI917470 AME917470 AWA917470 BFW917470 BPS917470 BZO917470 CJK917470 CTG917470 DDC917470 DMY917470 DWU917470 EGQ917470 EQM917470 FAI917470 FKE917470 FUA917470 GDW917470 GNS917470 GXO917470 HHK917470 HRG917470 IBC917470 IKY917470 IUU917470 JEQ917470 JOM917470 JYI917470 KIE917470 KSA917470 LBW917470 LLS917470 LVO917470 MFK917470 MPG917470 MZC917470 NIY917470 NSU917470 OCQ917470 OMM917470 OWI917470 PGE917470 PQA917470 PZW917470 QJS917470 QTO917470 RDK917470 RNG917470 RXC917470 SGY917470 SQU917470 TAQ917470 TKM917470 TUI917470 UEE917470 UOA917470 UXW917470 VHS917470 VRO917470 WBK917470 WLG917470 WVC917470 IQ983006 SM983006 ACI983006 AME983006 AWA983006 BFW983006 BPS983006 BZO983006 CJK983006 CTG983006 DDC983006 DMY983006 DWU983006 EGQ983006 EQM983006 FAI983006 FKE983006 FUA983006 GDW983006 GNS983006 GXO983006 HHK983006 HRG983006 IBC983006 IKY983006 IUU983006 JEQ983006 JOM983006 JYI983006 KIE983006 KSA983006 LBW983006 LLS983006 LVO983006 MFK983006 MPG983006 MZC983006 NIY983006 NSU983006 OCQ983006 OMM983006 OWI983006 PGE983006 PQA983006 PZW983006 QJS983006 QTO983006 RDK983006 RNG983006 RXC983006 SGY983006 SQU983006 TAQ983006 TKM983006 TUI983006 UEE983006 UOA983006 UXW983006 VHS983006 VRO983006 WBK983006 WLG983006 WVC983006 IQ65524 SM65524 ACI65524 AME65524 AWA65524 BFW65524 BPS65524 BZO65524 CJK65524 CTG65524 DDC65524 DMY65524 DWU65524 EGQ65524 EQM65524 FAI65524 FKE65524 FUA65524 GDW65524 GNS65524 GXO65524 HHK65524 HRG65524 IBC65524 IKY65524 IUU65524 JEQ65524 JOM65524 JYI65524 KIE65524 KSA65524 LBW65524 LLS65524 LVO65524 MFK65524 MPG65524 MZC65524 NIY65524 NSU65524 OCQ65524 OMM65524 OWI65524 PGE65524 PQA65524 PZW65524 QJS65524 QTO65524 RDK65524 RNG65524 RXC65524 SGY65524 SQU65524 TAQ65524 TKM65524 TUI65524 UEE65524 UOA65524 UXW65524 VHS65524 VRO65524 WBK65524 WLG65524 WVC65524 IQ131060 SM131060 ACI131060 AME131060 AWA131060 BFW131060 BPS131060 BZO131060 CJK131060 CTG131060 DDC131060 DMY131060 DWU131060 EGQ131060 EQM131060 FAI131060 FKE131060 FUA131060 GDW131060 GNS131060 GXO131060 HHK131060 HRG131060 IBC131060 IKY131060 IUU131060 JEQ131060 JOM131060 JYI131060 KIE131060 KSA131060 LBW131060 LLS131060 LVO131060 MFK131060 MPG131060 MZC131060 NIY131060 NSU131060 OCQ131060 OMM131060 OWI131060 PGE131060 PQA131060 PZW131060 QJS131060 QTO131060 RDK131060 RNG131060 RXC131060 SGY131060 SQU131060 TAQ131060 TKM131060 TUI131060 UEE131060 UOA131060 UXW131060 VHS131060 VRO131060 WBK131060 WLG131060 WVC131060 IQ196596 SM196596 ACI196596 AME196596 AWA196596 BFW196596 BPS196596 BZO196596 CJK196596 CTG196596 DDC196596 DMY196596 DWU196596 EGQ196596 EQM196596 FAI196596 FKE196596 FUA196596 GDW196596 GNS196596 GXO196596 HHK196596 HRG196596 IBC196596 IKY196596 IUU196596 JEQ196596 JOM196596 JYI196596 KIE196596 KSA196596 LBW196596 LLS196596 LVO196596 MFK196596 MPG196596 MZC196596 NIY196596 NSU196596 OCQ196596 OMM196596 OWI196596 PGE196596 PQA196596 PZW196596 QJS196596 QTO196596 RDK196596 RNG196596 RXC196596 SGY196596 SQU196596 TAQ196596 TKM196596 TUI196596 UEE196596 UOA196596 UXW196596 VHS196596 VRO196596 WBK196596 WLG196596 WVC196596 IQ262132 SM262132 ACI262132 AME262132 AWA262132 BFW262132 BPS262132 BZO262132 CJK262132 CTG262132 DDC262132 DMY262132 DWU262132 EGQ262132 EQM262132 FAI262132 FKE262132 FUA262132 GDW262132 GNS262132 GXO262132 HHK262132 HRG262132 IBC262132 IKY262132 IUU262132 JEQ262132 JOM262132 JYI262132 KIE262132 KSA262132 LBW262132 LLS262132 LVO262132 MFK262132 MPG262132 MZC262132 NIY262132 NSU262132 OCQ262132 OMM262132 OWI262132 PGE262132 PQA262132 PZW262132 QJS262132 QTO262132 RDK262132 RNG262132 RXC262132 SGY262132 SQU262132 TAQ262132 TKM262132 TUI262132 UEE262132 UOA262132 UXW262132 VHS262132 VRO262132 WBK262132 WLG262132 WVC262132 IQ327668 SM327668 ACI327668 AME327668 AWA327668 BFW327668 BPS327668 BZO327668 CJK327668 CTG327668 DDC327668 DMY327668 DWU327668 EGQ327668 EQM327668 FAI327668 FKE327668 FUA327668 GDW327668 GNS327668 GXO327668 HHK327668 HRG327668 IBC327668 IKY327668 IUU327668 JEQ327668 JOM327668 JYI327668 KIE327668 KSA327668 LBW327668 LLS327668 LVO327668 MFK327668 MPG327668 MZC327668 NIY327668 NSU327668 OCQ327668 OMM327668 OWI327668 PGE327668 PQA327668 PZW327668 QJS327668 QTO327668 RDK327668 RNG327668 RXC327668 SGY327668 SQU327668 TAQ327668 TKM327668 TUI327668 UEE327668 UOA327668 UXW327668 VHS327668 VRO327668 WBK327668 WLG327668 WVC327668 IQ393204 SM393204 ACI393204 AME393204 AWA393204 BFW393204 BPS393204 BZO393204 CJK393204 CTG393204 DDC393204 DMY393204 DWU393204 EGQ393204 EQM393204 FAI393204 FKE393204 FUA393204 GDW393204 GNS393204 GXO393204 HHK393204 HRG393204 IBC393204 IKY393204 IUU393204 JEQ393204 JOM393204 JYI393204 KIE393204 KSA393204 LBW393204 LLS393204 LVO393204 MFK393204 MPG393204 MZC393204 NIY393204 NSU393204 OCQ393204 OMM393204 OWI393204 PGE393204 PQA393204 PZW393204 QJS393204 QTO393204 RDK393204 RNG393204 RXC393204 SGY393204 SQU393204 TAQ393204 TKM393204 TUI393204 UEE393204 UOA393204 UXW393204 VHS393204 VRO393204 WBK393204 WLG393204 WVC393204 IQ458740 SM458740 ACI458740 AME458740 AWA458740 BFW458740 BPS458740 BZO458740 CJK458740 CTG458740 DDC458740 DMY458740 DWU458740 EGQ458740 EQM458740 FAI458740 FKE458740 FUA458740 GDW458740 GNS458740 GXO458740 HHK458740 HRG458740 IBC458740 IKY458740 IUU458740 JEQ458740 JOM458740 JYI458740 KIE458740 KSA458740 LBW458740 LLS458740 LVO458740 MFK458740 MPG458740 MZC458740 NIY458740 NSU458740 OCQ458740 OMM458740 OWI458740 PGE458740 PQA458740 PZW458740 QJS458740 QTO458740 RDK458740 RNG458740 RXC458740 SGY458740 SQU458740 TAQ458740 TKM458740 TUI458740 UEE458740 UOA458740 UXW458740 VHS458740 VRO458740 WBK458740 WLG458740 WVC458740 IQ524276 SM524276 ACI524276 AME524276 AWA524276 BFW524276 BPS524276 BZO524276 CJK524276 CTG524276 DDC524276 DMY524276 DWU524276 EGQ524276 EQM524276 FAI524276 FKE524276 FUA524276 GDW524276 GNS524276 GXO524276 HHK524276 HRG524276 IBC524276 IKY524276 IUU524276 JEQ524276 JOM524276 JYI524276 KIE524276 KSA524276 LBW524276 LLS524276 LVO524276 MFK524276 MPG524276 MZC524276 NIY524276 NSU524276 OCQ524276 OMM524276 OWI524276 PGE524276 PQA524276 PZW524276 QJS524276 QTO524276 RDK524276 RNG524276 RXC524276 SGY524276 SQU524276 TAQ524276 TKM524276 TUI524276 UEE524276 UOA524276 UXW524276 VHS524276 VRO524276 WBK524276 WLG524276 WVC524276 IQ589812 SM589812 ACI589812 AME589812 AWA589812 BFW589812 BPS589812 BZO589812 CJK589812 CTG589812 DDC589812 DMY589812 DWU589812 EGQ589812 EQM589812 FAI589812 FKE589812 FUA589812 GDW589812 GNS589812 GXO589812 HHK589812 HRG589812 IBC589812 IKY589812 IUU589812 JEQ589812 JOM589812 JYI589812 KIE589812 KSA589812 LBW589812 LLS589812 LVO589812 MFK589812 MPG589812 MZC589812 NIY589812 NSU589812 OCQ589812 OMM589812 OWI589812 PGE589812 PQA589812 PZW589812 QJS589812 QTO589812 RDK589812 RNG589812 RXC589812 SGY589812 SQU589812 TAQ589812 TKM589812 TUI589812 UEE589812 UOA589812 UXW589812 VHS589812 VRO589812 WBK589812 WLG589812 WVC589812 IQ655348 SM655348 ACI655348 AME655348 AWA655348 BFW655348 BPS655348 BZO655348 CJK655348 CTG655348 DDC655348 DMY655348 DWU655348 EGQ655348 EQM655348 FAI655348 FKE655348 FUA655348 GDW655348 GNS655348 GXO655348 HHK655348 HRG655348 IBC655348 IKY655348 IUU655348 JEQ655348 JOM655348 JYI655348 KIE655348 KSA655348 LBW655348 LLS655348 LVO655348 MFK655348 MPG655348 MZC655348 NIY655348 NSU655348 OCQ655348 OMM655348 OWI655348 PGE655348 PQA655348 PZW655348 QJS655348 QTO655348 RDK655348 RNG655348 RXC655348 SGY655348 SQU655348 TAQ655348 TKM655348 TUI655348 UEE655348 UOA655348 UXW655348 VHS655348 VRO655348 WBK655348 WLG655348 WVC655348 IQ720884 SM720884 ACI720884 AME720884 AWA720884 BFW720884 BPS720884 BZO720884 CJK720884 CTG720884 DDC720884 DMY720884 DWU720884 EGQ720884 EQM720884 FAI720884 FKE720884 FUA720884 GDW720884 GNS720884 GXO720884 HHK720884 HRG720884 IBC720884 IKY720884 IUU720884 JEQ720884 JOM720884 JYI720884 KIE720884 KSA720884 LBW720884 LLS720884 LVO720884 MFK720884 MPG720884 MZC720884 NIY720884 NSU720884 OCQ720884 OMM720884 OWI720884 PGE720884 PQA720884 PZW720884 QJS720884 QTO720884 RDK720884 RNG720884 RXC720884 SGY720884 SQU720884 TAQ720884 TKM720884 TUI720884 UEE720884 UOA720884 UXW720884 VHS720884 VRO720884 WBK720884 WLG720884 WVC720884 IQ786420 SM786420 ACI786420 AME786420 AWA786420 BFW786420 BPS786420 BZO786420 CJK786420 CTG786420 DDC786420 DMY786420 DWU786420 EGQ786420 EQM786420 FAI786420 FKE786420 FUA786420 GDW786420 GNS786420 GXO786420 HHK786420 HRG786420 IBC786420 IKY786420 IUU786420 JEQ786420 JOM786420 JYI786420 KIE786420 KSA786420 LBW786420 LLS786420 LVO786420 MFK786420 MPG786420 MZC786420 NIY786420 NSU786420 OCQ786420 OMM786420 OWI786420 PGE786420 PQA786420 PZW786420 QJS786420 QTO786420 RDK786420 RNG786420 RXC786420 SGY786420 SQU786420 TAQ786420 TKM786420 TUI786420 UEE786420 UOA786420 UXW786420 VHS786420 VRO786420 WBK786420 WLG786420 WVC786420 IQ851956 SM851956 ACI851956 AME851956 AWA851956 BFW851956 BPS851956 BZO851956 CJK851956 CTG851956 DDC851956 DMY851956 DWU851956 EGQ851956 EQM851956 FAI851956 FKE851956 FUA851956 GDW851956 GNS851956 GXO851956 HHK851956 HRG851956 IBC851956 IKY851956 IUU851956 JEQ851956 JOM851956 JYI851956 KIE851956 KSA851956 LBW851956 LLS851956 LVO851956 MFK851956 MPG851956 MZC851956 NIY851956 NSU851956 OCQ851956 OMM851956 OWI851956 PGE851956 PQA851956 PZW851956 QJS851956 QTO851956 RDK851956 RNG851956 RXC851956 SGY851956 SQU851956 TAQ851956 TKM851956 TUI851956 UEE851956 UOA851956 UXW851956 VHS851956 VRO851956 WBK851956 WLG851956 WVC851956 IQ917492 SM917492 ACI917492 AME917492 AWA917492 BFW917492 BPS917492 BZO917492 CJK917492 CTG917492 DDC917492 DMY917492 DWU917492 EGQ917492 EQM917492 FAI917492 FKE917492 FUA917492 GDW917492 GNS917492 GXO917492 HHK917492 HRG917492 IBC917492 IKY917492 IUU917492 JEQ917492 JOM917492 JYI917492 KIE917492 KSA917492 LBW917492 LLS917492 LVO917492 MFK917492 MPG917492 MZC917492 NIY917492 NSU917492 OCQ917492 OMM917492 OWI917492 PGE917492 PQA917492 PZW917492 QJS917492 QTO917492 RDK917492 RNG917492 RXC917492 SGY917492 SQU917492 TAQ917492 TKM917492 TUI917492 UEE917492 UOA917492 UXW917492 VHS917492 VRO917492 WBK917492 WLG917492 WVC917492 IQ983028 SM983028 ACI983028 AME983028 AWA983028 BFW983028 BPS983028 BZO983028 CJK983028 CTG983028 DDC983028 DMY983028 DWU983028 EGQ983028 EQM983028 FAI983028 FKE983028 FUA983028 GDW983028 GNS983028 GXO983028 HHK983028 HRG983028 IBC983028 IKY983028 IUU983028 JEQ983028 JOM983028 JYI983028 KIE983028 KSA983028 LBW983028 LLS983028 LVO983028 MFK983028 MPG983028 MZC983028 NIY983028 NSU983028 OCQ983028 OMM983028 OWI983028 PGE983028 PQA983028 PZW983028 QJS983028 QTO983028 RDK983028 RNG983028 RXC983028 SGY983028 SQU983028 TAQ983028 TKM983028 TUI983028 UEE983028 UOA983028 UXW983028 VHS983028 VRO983028 WBK983028 WLG983028 WVC983028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WVC983036</xm:sqref>
        </x14:dataValidation>
        <x14:dataValidation type="list" allowBlank="1" showInputMessage="1" showErrorMessage="1">
          <x14:formula1>
            <xm:f>"建档立卡贫困家庭学生,低保家庭学生,特困供养学生,烈士子女,孤儿,残疾学生,低收入困难家庭学生"</xm:f>
          </x14:formula1>
          <xm:sqref>IQ65461:IQ65465 SM65461:SM65465 ACI65461:ACI65465 AME65461:AME65465 AWA65461:AWA65465 BFW65461:BFW65465 BPS65461:BPS65465 BZO65461:BZO65465 CJK65461:CJK65465 CTG65461:CTG65465 DDC65461:DDC65465 DMY65461:DMY65465 DWU65461:DWU65465 EGQ65461:EGQ65465 EQM65461:EQM65465 FAI65461:FAI65465 FKE65461:FKE65465 FUA65461:FUA65465 GDW65461:GDW65465 GNS65461:GNS65465 GXO65461:GXO65465 HHK65461:HHK65465 HRG65461:HRG65465 IBC65461:IBC65465 IKY65461:IKY65465 IUU65461:IUU65465 JEQ65461:JEQ65465 JOM65461:JOM65465 JYI65461:JYI65465 KIE65461:KIE65465 KSA65461:KSA65465 LBW65461:LBW65465 LLS65461:LLS65465 LVO65461:LVO65465 MFK65461:MFK65465 MPG65461:MPG65465 MZC65461:MZC65465 NIY65461:NIY65465 NSU65461:NSU65465 OCQ65461:OCQ65465 OMM65461:OMM65465 OWI65461:OWI65465 PGE65461:PGE65465 PQA65461:PQA65465 PZW65461:PZW65465 QJS65461:QJS65465 QTO65461:QTO65465 RDK65461:RDK65465 RNG65461:RNG65465 RXC65461:RXC65465 SGY65461:SGY65465 SQU65461:SQU65465 TAQ65461:TAQ65465 TKM65461:TKM65465 TUI65461:TUI65465 UEE65461:UEE65465 UOA65461:UOA65465 UXW65461:UXW65465 VHS65461:VHS65465 VRO65461:VRO65465 WBK65461:WBK65465 WLG65461:WLG65465 WVC65461:WVC65465 IQ130997:IQ131001 SM130997:SM131001 ACI130997:ACI131001 AME130997:AME131001 AWA130997:AWA131001 BFW130997:BFW131001 BPS130997:BPS131001 BZO130997:BZO131001 CJK130997:CJK131001 CTG130997:CTG131001 DDC130997:DDC131001 DMY130997:DMY131001 DWU130997:DWU131001 EGQ130997:EGQ131001 EQM130997:EQM131001 FAI130997:FAI131001 FKE130997:FKE131001 FUA130997:FUA131001 GDW130997:GDW131001 GNS130997:GNS131001 GXO130997:GXO131001 HHK130997:HHK131001 HRG130997:HRG131001 IBC130997:IBC131001 IKY130997:IKY131001 IUU130997:IUU131001 JEQ130997:JEQ131001 JOM130997:JOM131001 JYI130997:JYI131001 KIE130997:KIE131001 KSA130997:KSA131001 LBW130997:LBW131001 LLS130997:LLS131001 LVO130997:LVO131001 MFK130997:MFK131001 MPG130997:MPG131001 MZC130997:MZC131001 NIY130997:NIY131001 NSU130997:NSU131001 OCQ130997:OCQ131001 OMM130997:OMM131001 OWI130997:OWI131001 PGE130997:PGE131001 PQA130997:PQA131001 PZW130997:PZW131001 QJS130997:QJS131001 QTO130997:QTO131001 RDK130997:RDK131001 RNG130997:RNG131001 RXC130997:RXC131001 SGY130997:SGY131001 SQU130997:SQU131001 TAQ130997:TAQ131001 TKM130997:TKM131001 TUI130997:TUI131001 UEE130997:UEE131001 UOA130997:UOA131001 UXW130997:UXW131001 VHS130997:VHS131001 VRO130997:VRO131001 WBK130997:WBK131001 WLG130997:WLG131001 WVC130997:WVC131001 IQ196533:IQ196537 SM196533:SM196537 ACI196533:ACI196537 AME196533:AME196537 AWA196533:AWA196537 BFW196533:BFW196537 BPS196533:BPS196537 BZO196533:BZO196537 CJK196533:CJK196537 CTG196533:CTG196537 DDC196533:DDC196537 DMY196533:DMY196537 DWU196533:DWU196537 EGQ196533:EGQ196537 EQM196533:EQM196537 FAI196533:FAI196537 FKE196533:FKE196537 FUA196533:FUA196537 GDW196533:GDW196537 GNS196533:GNS196537 GXO196533:GXO196537 HHK196533:HHK196537 HRG196533:HRG196537 IBC196533:IBC196537 IKY196533:IKY196537 IUU196533:IUU196537 JEQ196533:JEQ196537 JOM196533:JOM196537 JYI196533:JYI196537 KIE196533:KIE196537 KSA196533:KSA196537 LBW196533:LBW196537 LLS196533:LLS196537 LVO196533:LVO196537 MFK196533:MFK196537 MPG196533:MPG196537 MZC196533:MZC196537 NIY196533:NIY196537 NSU196533:NSU196537 OCQ196533:OCQ196537 OMM196533:OMM196537 OWI196533:OWI196537 PGE196533:PGE196537 PQA196533:PQA196537 PZW196533:PZW196537 QJS196533:QJS196537 QTO196533:QTO196537 RDK196533:RDK196537 RNG196533:RNG196537 RXC196533:RXC196537 SGY196533:SGY196537 SQU196533:SQU196537 TAQ196533:TAQ196537 TKM196533:TKM196537 TUI196533:TUI196537 UEE196533:UEE196537 UOA196533:UOA196537 UXW196533:UXW196537 VHS196533:VHS196537 VRO196533:VRO196537 WBK196533:WBK196537 WLG196533:WLG196537 WVC196533:WVC196537 IQ262069:IQ262073 SM262069:SM262073 ACI262069:ACI262073 AME262069:AME262073 AWA262069:AWA262073 BFW262069:BFW262073 BPS262069:BPS262073 BZO262069:BZO262073 CJK262069:CJK262073 CTG262069:CTG262073 DDC262069:DDC262073 DMY262069:DMY262073 DWU262069:DWU262073 EGQ262069:EGQ262073 EQM262069:EQM262073 FAI262069:FAI262073 FKE262069:FKE262073 FUA262069:FUA262073 GDW262069:GDW262073 GNS262069:GNS262073 GXO262069:GXO262073 HHK262069:HHK262073 HRG262069:HRG262073 IBC262069:IBC262073 IKY262069:IKY262073 IUU262069:IUU262073 JEQ262069:JEQ262073 JOM262069:JOM262073 JYI262069:JYI262073 KIE262069:KIE262073 KSA262069:KSA262073 LBW262069:LBW262073 LLS262069:LLS262073 LVO262069:LVO262073 MFK262069:MFK262073 MPG262069:MPG262073 MZC262069:MZC262073 NIY262069:NIY262073 NSU262069:NSU262073 OCQ262069:OCQ262073 OMM262069:OMM262073 OWI262069:OWI262073 PGE262069:PGE262073 PQA262069:PQA262073 PZW262069:PZW262073 QJS262069:QJS262073 QTO262069:QTO262073 RDK262069:RDK262073 RNG262069:RNG262073 RXC262069:RXC262073 SGY262069:SGY262073 SQU262069:SQU262073 TAQ262069:TAQ262073 TKM262069:TKM262073 TUI262069:TUI262073 UEE262069:UEE262073 UOA262069:UOA262073 UXW262069:UXW262073 VHS262069:VHS262073 VRO262069:VRO262073 WBK262069:WBK262073 WLG262069:WLG262073 WVC262069:WVC262073 IQ327605:IQ327609 SM327605:SM327609 ACI327605:ACI327609 AME327605:AME327609 AWA327605:AWA327609 BFW327605:BFW327609 BPS327605:BPS327609 BZO327605:BZO327609 CJK327605:CJK327609 CTG327605:CTG327609 DDC327605:DDC327609 DMY327605:DMY327609 DWU327605:DWU327609 EGQ327605:EGQ327609 EQM327605:EQM327609 FAI327605:FAI327609 FKE327605:FKE327609 FUA327605:FUA327609 GDW327605:GDW327609 GNS327605:GNS327609 GXO327605:GXO327609 HHK327605:HHK327609 HRG327605:HRG327609 IBC327605:IBC327609 IKY327605:IKY327609 IUU327605:IUU327609 JEQ327605:JEQ327609 JOM327605:JOM327609 JYI327605:JYI327609 KIE327605:KIE327609 KSA327605:KSA327609 LBW327605:LBW327609 LLS327605:LLS327609 LVO327605:LVO327609 MFK327605:MFK327609 MPG327605:MPG327609 MZC327605:MZC327609 NIY327605:NIY327609 NSU327605:NSU327609 OCQ327605:OCQ327609 OMM327605:OMM327609 OWI327605:OWI327609 PGE327605:PGE327609 PQA327605:PQA327609 PZW327605:PZW327609 QJS327605:QJS327609 QTO327605:QTO327609 RDK327605:RDK327609 RNG327605:RNG327609 RXC327605:RXC327609 SGY327605:SGY327609 SQU327605:SQU327609 TAQ327605:TAQ327609 TKM327605:TKM327609 TUI327605:TUI327609 UEE327605:UEE327609 UOA327605:UOA327609 UXW327605:UXW327609 VHS327605:VHS327609 VRO327605:VRO327609 WBK327605:WBK327609 WLG327605:WLG327609 WVC327605:WVC327609 IQ393141:IQ393145 SM393141:SM393145 ACI393141:ACI393145 AME393141:AME393145 AWA393141:AWA393145 BFW393141:BFW393145 BPS393141:BPS393145 BZO393141:BZO393145 CJK393141:CJK393145 CTG393141:CTG393145 DDC393141:DDC393145 DMY393141:DMY393145 DWU393141:DWU393145 EGQ393141:EGQ393145 EQM393141:EQM393145 FAI393141:FAI393145 FKE393141:FKE393145 FUA393141:FUA393145 GDW393141:GDW393145 GNS393141:GNS393145 GXO393141:GXO393145 HHK393141:HHK393145 HRG393141:HRG393145 IBC393141:IBC393145 IKY393141:IKY393145 IUU393141:IUU393145 JEQ393141:JEQ393145 JOM393141:JOM393145 JYI393141:JYI393145 KIE393141:KIE393145 KSA393141:KSA393145 LBW393141:LBW393145 LLS393141:LLS393145 LVO393141:LVO393145 MFK393141:MFK393145 MPG393141:MPG393145 MZC393141:MZC393145 NIY393141:NIY393145 NSU393141:NSU393145 OCQ393141:OCQ393145 OMM393141:OMM393145 OWI393141:OWI393145 PGE393141:PGE393145 PQA393141:PQA393145 PZW393141:PZW393145 QJS393141:QJS393145 QTO393141:QTO393145 RDK393141:RDK393145 RNG393141:RNG393145 RXC393141:RXC393145 SGY393141:SGY393145 SQU393141:SQU393145 TAQ393141:TAQ393145 TKM393141:TKM393145 TUI393141:TUI393145 UEE393141:UEE393145 UOA393141:UOA393145 UXW393141:UXW393145 VHS393141:VHS393145 VRO393141:VRO393145 WBK393141:WBK393145 WLG393141:WLG393145 WVC393141:WVC393145 IQ458677:IQ458681 SM458677:SM458681 ACI458677:ACI458681 AME458677:AME458681 AWA458677:AWA458681 BFW458677:BFW458681 BPS458677:BPS458681 BZO458677:BZO458681 CJK458677:CJK458681 CTG458677:CTG458681 DDC458677:DDC458681 DMY458677:DMY458681 DWU458677:DWU458681 EGQ458677:EGQ458681 EQM458677:EQM458681 FAI458677:FAI458681 FKE458677:FKE458681 FUA458677:FUA458681 GDW458677:GDW458681 GNS458677:GNS458681 GXO458677:GXO458681 HHK458677:HHK458681 HRG458677:HRG458681 IBC458677:IBC458681 IKY458677:IKY458681 IUU458677:IUU458681 JEQ458677:JEQ458681 JOM458677:JOM458681 JYI458677:JYI458681 KIE458677:KIE458681 KSA458677:KSA458681 LBW458677:LBW458681 LLS458677:LLS458681 LVO458677:LVO458681 MFK458677:MFK458681 MPG458677:MPG458681 MZC458677:MZC458681 NIY458677:NIY458681 NSU458677:NSU458681 OCQ458677:OCQ458681 OMM458677:OMM458681 OWI458677:OWI458681 PGE458677:PGE458681 PQA458677:PQA458681 PZW458677:PZW458681 QJS458677:QJS458681 QTO458677:QTO458681 RDK458677:RDK458681 RNG458677:RNG458681 RXC458677:RXC458681 SGY458677:SGY458681 SQU458677:SQU458681 TAQ458677:TAQ458681 TKM458677:TKM458681 TUI458677:TUI458681 UEE458677:UEE458681 UOA458677:UOA458681 UXW458677:UXW458681 VHS458677:VHS458681 VRO458677:VRO458681 WBK458677:WBK458681 WLG458677:WLG458681 WVC458677:WVC458681 IQ524213:IQ524217 SM524213:SM524217 ACI524213:ACI524217 AME524213:AME524217 AWA524213:AWA524217 BFW524213:BFW524217 BPS524213:BPS524217 BZO524213:BZO524217 CJK524213:CJK524217 CTG524213:CTG524217 DDC524213:DDC524217 DMY524213:DMY524217 DWU524213:DWU524217 EGQ524213:EGQ524217 EQM524213:EQM524217 FAI524213:FAI524217 FKE524213:FKE524217 FUA524213:FUA524217 GDW524213:GDW524217 GNS524213:GNS524217 GXO524213:GXO524217 HHK524213:HHK524217 HRG524213:HRG524217 IBC524213:IBC524217 IKY524213:IKY524217 IUU524213:IUU524217 JEQ524213:JEQ524217 JOM524213:JOM524217 JYI524213:JYI524217 KIE524213:KIE524217 KSA524213:KSA524217 LBW524213:LBW524217 LLS524213:LLS524217 LVO524213:LVO524217 MFK524213:MFK524217 MPG524213:MPG524217 MZC524213:MZC524217 NIY524213:NIY524217 NSU524213:NSU524217 OCQ524213:OCQ524217 OMM524213:OMM524217 OWI524213:OWI524217 PGE524213:PGE524217 PQA524213:PQA524217 PZW524213:PZW524217 QJS524213:QJS524217 QTO524213:QTO524217 RDK524213:RDK524217 RNG524213:RNG524217 RXC524213:RXC524217 SGY524213:SGY524217 SQU524213:SQU524217 TAQ524213:TAQ524217 TKM524213:TKM524217 TUI524213:TUI524217 UEE524213:UEE524217 UOA524213:UOA524217 UXW524213:UXW524217 VHS524213:VHS524217 VRO524213:VRO524217 WBK524213:WBK524217 WLG524213:WLG524217 WVC524213:WVC524217 IQ589749:IQ589753 SM589749:SM589753 ACI589749:ACI589753 AME589749:AME589753 AWA589749:AWA589753 BFW589749:BFW589753 BPS589749:BPS589753 BZO589749:BZO589753 CJK589749:CJK589753 CTG589749:CTG589753 DDC589749:DDC589753 DMY589749:DMY589753 DWU589749:DWU589753 EGQ589749:EGQ589753 EQM589749:EQM589753 FAI589749:FAI589753 FKE589749:FKE589753 FUA589749:FUA589753 GDW589749:GDW589753 GNS589749:GNS589753 GXO589749:GXO589753 HHK589749:HHK589753 HRG589749:HRG589753 IBC589749:IBC589753 IKY589749:IKY589753 IUU589749:IUU589753 JEQ589749:JEQ589753 JOM589749:JOM589753 JYI589749:JYI589753 KIE589749:KIE589753 KSA589749:KSA589753 LBW589749:LBW589753 LLS589749:LLS589753 LVO589749:LVO589753 MFK589749:MFK589753 MPG589749:MPG589753 MZC589749:MZC589753 NIY589749:NIY589753 NSU589749:NSU589753 OCQ589749:OCQ589753 OMM589749:OMM589753 OWI589749:OWI589753 PGE589749:PGE589753 PQA589749:PQA589753 PZW589749:PZW589753 QJS589749:QJS589753 QTO589749:QTO589753 RDK589749:RDK589753 RNG589749:RNG589753 RXC589749:RXC589753 SGY589749:SGY589753 SQU589749:SQU589753 TAQ589749:TAQ589753 TKM589749:TKM589753 TUI589749:TUI589753 UEE589749:UEE589753 UOA589749:UOA589753 UXW589749:UXW589753 VHS589749:VHS589753 VRO589749:VRO589753 WBK589749:WBK589753 WLG589749:WLG589753 WVC589749:WVC589753 IQ655285:IQ655289 SM655285:SM655289 ACI655285:ACI655289 AME655285:AME655289 AWA655285:AWA655289 BFW655285:BFW655289 BPS655285:BPS655289 BZO655285:BZO655289 CJK655285:CJK655289 CTG655285:CTG655289 DDC655285:DDC655289 DMY655285:DMY655289 DWU655285:DWU655289 EGQ655285:EGQ655289 EQM655285:EQM655289 FAI655285:FAI655289 FKE655285:FKE655289 FUA655285:FUA655289 GDW655285:GDW655289 GNS655285:GNS655289 GXO655285:GXO655289 HHK655285:HHK655289 HRG655285:HRG655289 IBC655285:IBC655289 IKY655285:IKY655289 IUU655285:IUU655289 JEQ655285:JEQ655289 JOM655285:JOM655289 JYI655285:JYI655289 KIE655285:KIE655289 KSA655285:KSA655289 LBW655285:LBW655289 LLS655285:LLS655289 LVO655285:LVO655289 MFK655285:MFK655289 MPG655285:MPG655289 MZC655285:MZC655289 NIY655285:NIY655289 NSU655285:NSU655289 OCQ655285:OCQ655289 OMM655285:OMM655289 OWI655285:OWI655289 PGE655285:PGE655289 PQA655285:PQA655289 PZW655285:PZW655289 QJS655285:QJS655289 QTO655285:QTO655289 RDK655285:RDK655289 RNG655285:RNG655289 RXC655285:RXC655289 SGY655285:SGY655289 SQU655285:SQU655289 TAQ655285:TAQ655289 TKM655285:TKM655289 TUI655285:TUI655289 UEE655285:UEE655289 UOA655285:UOA655289 UXW655285:UXW655289 VHS655285:VHS655289 VRO655285:VRO655289 WBK655285:WBK655289 WLG655285:WLG655289 WVC655285:WVC655289 IQ720821:IQ720825 SM720821:SM720825 ACI720821:ACI720825 AME720821:AME720825 AWA720821:AWA720825 BFW720821:BFW720825 BPS720821:BPS720825 BZO720821:BZO720825 CJK720821:CJK720825 CTG720821:CTG720825 DDC720821:DDC720825 DMY720821:DMY720825 DWU720821:DWU720825 EGQ720821:EGQ720825 EQM720821:EQM720825 FAI720821:FAI720825 FKE720821:FKE720825 FUA720821:FUA720825 GDW720821:GDW720825 GNS720821:GNS720825 GXO720821:GXO720825 HHK720821:HHK720825 HRG720821:HRG720825 IBC720821:IBC720825 IKY720821:IKY720825 IUU720821:IUU720825 JEQ720821:JEQ720825 JOM720821:JOM720825 JYI720821:JYI720825 KIE720821:KIE720825 KSA720821:KSA720825 LBW720821:LBW720825 LLS720821:LLS720825 LVO720821:LVO720825 MFK720821:MFK720825 MPG720821:MPG720825 MZC720821:MZC720825 NIY720821:NIY720825 NSU720821:NSU720825 OCQ720821:OCQ720825 OMM720821:OMM720825 OWI720821:OWI720825 PGE720821:PGE720825 PQA720821:PQA720825 PZW720821:PZW720825 QJS720821:QJS720825 QTO720821:QTO720825 RDK720821:RDK720825 RNG720821:RNG720825 RXC720821:RXC720825 SGY720821:SGY720825 SQU720821:SQU720825 TAQ720821:TAQ720825 TKM720821:TKM720825 TUI720821:TUI720825 UEE720821:UEE720825 UOA720821:UOA720825 UXW720821:UXW720825 VHS720821:VHS720825 VRO720821:VRO720825 WBK720821:WBK720825 WLG720821:WLG720825 WVC720821:WVC720825 IQ786357:IQ786361 SM786357:SM786361 ACI786357:ACI786361 AME786357:AME786361 AWA786357:AWA786361 BFW786357:BFW786361 BPS786357:BPS786361 BZO786357:BZO786361 CJK786357:CJK786361 CTG786357:CTG786361 DDC786357:DDC786361 DMY786357:DMY786361 DWU786357:DWU786361 EGQ786357:EGQ786361 EQM786357:EQM786361 FAI786357:FAI786361 FKE786357:FKE786361 FUA786357:FUA786361 GDW786357:GDW786361 GNS786357:GNS786361 GXO786357:GXO786361 HHK786357:HHK786361 HRG786357:HRG786361 IBC786357:IBC786361 IKY786357:IKY786361 IUU786357:IUU786361 JEQ786357:JEQ786361 JOM786357:JOM786361 JYI786357:JYI786361 KIE786357:KIE786361 KSA786357:KSA786361 LBW786357:LBW786361 LLS786357:LLS786361 LVO786357:LVO786361 MFK786357:MFK786361 MPG786357:MPG786361 MZC786357:MZC786361 NIY786357:NIY786361 NSU786357:NSU786361 OCQ786357:OCQ786361 OMM786357:OMM786361 OWI786357:OWI786361 PGE786357:PGE786361 PQA786357:PQA786361 PZW786357:PZW786361 QJS786357:QJS786361 QTO786357:QTO786361 RDK786357:RDK786361 RNG786357:RNG786361 RXC786357:RXC786361 SGY786357:SGY786361 SQU786357:SQU786361 TAQ786357:TAQ786361 TKM786357:TKM786361 TUI786357:TUI786361 UEE786357:UEE786361 UOA786357:UOA786361 UXW786357:UXW786361 VHS786357:VHS786361 VRO786357:VRO786361 WBK786357:WBK786361 WLG786357:WLG786361 WVC786357:WVC786361 IQ851893:IQ851897 SM851893:SM851897 ACI851893:ACI851897 AME851893:AME851897 AWA851893:AWA851897 BFW851893:BFW851897 BPS851893:BPS851897 BZO851893:BZO851897 CJK851893:CJK851897 CTG851893:CTG851897 DDC851893:DDC851897 DMY851893:DMY851897 DWU851893:DWU851897 EGQ851893:EGQ851897 EQM851893:EQM851897 FAI851893:FAI851897 FKE851893:FKE851897 FUA851893:FUA851897 GDW851893:GDW851897 GNS851893:GNS851897 GXO851893:GXO851897 HHK851893:HHK851897 HRG851893:HRG851897 IBC851893:IBC851897 IKY851893:IKY851897 IUU851893:IUU851897 JEQ851893:JEQ851897 JOM851893:JOM851897 JYI851893:JYI851897 KIE851893:KIE851897 KSA851893:KSA851897 LBW851893:LBW851897 LLS851893:LLS851897 LVO851893:LVO851897 MFK851893:MFK851897 MPG851893:MPG851897 MZC851893:MZC851897 NIY851893:NIY851897 NSU851893:NSU851897 OCQ851893:OCQ851897 OMM851893:OMM851897 OWI851893:OWI851897 PGE851893:PGE851897 PQA851893:PQA851897 PZW851893:PZW851897 QJS851893:QJS851897 QTO851893:QTO851897 RDK851893:RDK851897 RNG851893:RNG851897 RXC851893:RXC851897 SGY851893:SGY851897 SQU851893:SQU851897 TAQ851893:TAQ851897 TKM851893:TKM851897 TUI851893:TUI851897 UEE851893:UEE851897 UOA851893:UOA851897 UXW851893:UXW851897 VHS851893:VHS851897 VRO851893:VRO851897 WBK851893:WBK851897 WLG851893:WLG851897 WVC851893:WVC851897 IQ917429:IQ917433 SM917429:SM917433 ACI917429:ACI917433 AME917429:AME917433 AWA917429:AWA917433 BFW917429:BFW917433 BPS917429:BPS917433 BZO917429:BZO917433 CJK917429:CJK917433 CTG917429:CTG917433 DDC917429:DDC917433 DMY917429:DMY917433 DWU917429:DWU917433 EGQ917429:EGQ917433 EQM917429:EQM917433 FAI917429:FAI917433 FKE917429:FKE917433 FUA917429:FUA917433 GDW917429:GDW917433 GNS917429:GNS917433 GXO917429:GXO917433 HHK917429:HHK917433 HRG917429:HRG917433 IBC917429:IBC917433 IKY917429:IKY917433 IUU917429:IUU917433 JEQ917429:JEQ917433 JOM917429:JOM917433 JYI917429:JYI917433 KIE917429:KIE917433 KSA917429:KSA917433 LBW917429:LBW917433 LLS917429:LLS917433 LVO917429:LVO917433 MFK917429:MFK917433 MPG917429:MPG917433 MZC917429:MZC917433 NIY917429:NIY917433 NSU917429:NSU917433 OCQ917429:OCQ917433 OMM917429:OMM917433 OWI917429:OWI917433 PGE917429:PGE917433 PQA917429:PQA917433 PZW917429:PZW917433 QJS917429:QJS917433 QTO917429:QTO917433 RDK917429:RDK917433 RNG917429:RNG917433 RXC917429:RXC917433 SGY917429:SGY917433 SQU917429:SQU917433 TAQ917429:TAQ917433 TKM917429:TKM917433 TUI917429:TUI917433 UEE917429:UEE917433 UOA917429:UOA917433 UXW917429:UXW917433 VHS917429:VHS917433 VRO917429:VRO917433 WBK917429:WBK917433 WLG917429:WLG917433 WVC917429:WVC917433 IQ982965:IQ982969 SM982965:SM982969 ACI982965:ACI982969 AME982965:AME982969 AWA982965:AWA982969 BFW982965:BFW982969 BPS982965:BPS982969 BZO982965:BZO982969 CJK982965:CJK982969 CTG982965:CTG982969 DDC982965:DDC982969 DMY982965:DMY982969 DWU982965:DWU982969 EGQ982965:EGQ982969 EQM982965:EQM982969 FAI982965:FAI982969 FKE982965:FKE982969 FUA982965:FUA982969 GDW982965:GDW982969 GNS982965:GNS982969 GXO982965:GXO982969 HHK982965:HHK982969 HRG982965:HRG982969 IBC982965:IBC982969 IKY982965:IKY982969 IUU982965:IUU982969 JEQ982965:JEQ982969 JOM982965:JOM982969 JYI982965:JYI982969 KIE982965:KIE982969 KSA982965:KSA982969 LBW982965:LBW982969 LLS982965:LLS982969 LVO982965:LVO982969 MFK982965:MFK982969 MPG982965:MPG982969 MZC982965:MZC982969 NIY982965:NIY982969 NSU982965:NSU982969 OCQ982965:OCQ982969 OMM982965:OMM982969 OWI982965:OWI982969 PGE982965:PGE982969 PQA982965:PQA982969 PZW982965:PZW982969 QJS982965:QJS982969 QTO982965:QTO982969 RDK982965:RDK982969 RNG982965:RNG982969 RXC982965:RXC982969 SGY982965:SGY982969 SQU982965:SQU982969 TAQ982965:TAQ982969 TKM982965:TKM982969 TUI982965:TUI982969 UEE982965:UEE982969 UOA982965:UOA982969 UXW982965:UXW982969 VHS982965:VHS982969 VRO982965:VRO982969 WBK982965:WBK982969 WLG982965:WLG982969 WVC982965:WVC982969 IQ65452:IQ65459 SM65452:SM65459 ACI65452:ACI65459 AME65452:AME65459 AWA65452:AWA65459 BFW65452:BFW65459 BPS65452:BPS65459 BZO65452:BZO65459 CJK65452:CJK65459 CTG65452:CTG65459 DDC65452:DDC65459 DMY65452:DMY65459 DWU65452:DWU65459 EGQ65452:EGQ65459 EQM65452:EQM65459 FAI65452:FAI65459 FKE65452:FKE65459 FUA65452:FUA65459 GDW65452:GDW65459 GNS65452:GNS65459 GXO65452:GXO65459 HHK65452:HHK65459 HRG65452:HRG65459 IBC65452:IBC65459 IKY65452:IKY65459 IUU65452:IUU65459 JEQ65452:JEQ65459 JOM65452:JOM65459 JYI65452:JYI65459 KIE65452:KIE65459 KSA65452:KSA65459 LBW65452:LBW65459 LLS65452:LLS65459 LVO65452:LVO65459 MFK65452:MFK65459 MPG65452:MPG65459 MZC65452:MZC65459 NIY65452:NIY65459 NSU65452:NSU65459 OCQ65452:OCQ65459 OMM65452:OMM65459 OWI65452:OWI65459 PGE65452:PGE65459 PQA65452:PQA65459 PZW65452:PZW65459 QJS65452:QJS65459 QTO65452:QTO65459 RDK65452:RDK65459 RNG65452:RNG65459 RXC65452:RXC65459 SGY65452:SGY65459 SQU65452:SQU65459 TAQ65452:TAQ65459 TKM65452:TKM65459 TUI65452:TUI65459 UEE65452:UEE65459 UOA65452:UOA65459 UXW65452:UXW65459 VHS65452:VHS65459 VRO65452:VRO65459 WBK65452:WBK65459 WLG65452:WLG65459 WVC65452:WVC65459 IQ130988:IQ130995 SM130988:SM130995 ACI130988:ACI130995 AME130988:AME130995 AWA130988:AWA130995 BFW130988:BFW130995 BPS130988:BPS130995 BZO130988:BZO130995 CJK130988:CJK130995 CTG130988:CTG130995 DDC130988:DDC130995 DMY130988:DMY130995 DWU130988:DWU130995 EGQ130988:EGQ130995 EQM130988:EQM130995 FAI130988:FAI130995 FKE130988:FKE130995 FUA130988:FUA130995 GDW130988:GDW130995 GNS130988:GNS130995 GXO130988:GXO130995 HHK130988:HHK130995 HRG130988:HRG130995 IBC130988:IBC130995 IKY130988:IKY130995 IUU130988:IUU130995 JEQ130988:JEQ130995 JOM130988:JOM130995 JYI130988:JYI130995 KIE130988:KIE130995 KSA130988:KSA130995 LBW130988:LBW130995 LLS130988:LLS130995 LVO130988:LVO130995 MFK130988:MFK130995 MPG130988:MPG130995 MZC130988:MZC130995 NIY130988:NIY130995 NSU130988:NSU130995 OCQ130988:OCQ130995 OMM130988:OMM130995 OWI130988:OWI130995 PGE130988:PGE130995 PQA130988:PQA130995 PZW130988:PZW130995 QJS130988:QJS130995 QTO130988:QTO130995 RDK130988:RDK130995 RNG130988:RNG130995 RXC130988:RXC130995 SGY130988:SGY130995 SQU130988:SQU130995 TAQ130988:TAQ130995 TKM130988:TKM130995 TUI130988:TUI130995 UEE130988:UEE130995 UOA130988:UOA130995 UXW130988:UXW130995 VHS130988:VHS130995 VRO130988:VRO130995 WBK130988:WBK130995 WLG130988:WLG130995 WVC130988:WVC130995 IQ196524:IQ196531 SM196524:SM196531 ACI196524:ACI196531 AME196524:AME196531 AWA196524:AWA196531 BFW196524:BFW196531 BPS196524:BPS196531 BZO196524:BZO196531 CJK196524:CJK196531 CTG196524:CTG196531 DDC196524:DDC196531 DMY196524:DMY196531 DWU196524:DWU196531 EGQ196524:EGQ196531 EQM196524:EQM196531 FAI196524:FAI196531 FKE196524:FKE196531 FUA196524:FUA196531 GDW196524:GDW196531 GNS196524:GNS196531 GXO196524:GXO196531 HHK196524:HHK196531 HRG196524:HRG196531 IBC196524:IBC196531 IKY196524:IKY196531 IUU196524:IUU196531 JEQ196524:JEQ196531 JOM196524:JOM196531 JYI196524:JYI196531 KIE196524:KIE196531 KSA196524:KSA196531 LBW196524:LBW196531 LLS196524:LLS196531 LVO196524:LVO196531 MFK196524:MFK196531 MPG196524:MPG196531 MZC196524:MZC196531 NIY196524:NIY196531 NSU196524:NSU196531 OCQ196524:OCQ196531 OMM196524:OMM196531 OWI196524:OWI196531 PGE196524:PGE196531 PQA196524:PQA196531 PZW196524:PZW196531 QJS196524:QJS196531 QTO196524:QTO196531 RDK196524:RDK196531 RNG196524:RNG196531 RXC196524:RXC196531 SGY196524:SGY196531 SQU196524:SQU196531 TAQ196524:TAQ196531 TKM196524:TKM196531 TUI196524:TUI196531 UEE196524:UEE196531 UOA196524:UOA196531 UXW196524:UXW196531 VHS196524:VHS196531 VRO196524:VRO196531 WBK196524:WBK196531 WLG196524:WLG196531 WVC196524:WVC196531 IQ262060:IQ262067 SM262060:SM262067 ACI262060:ACI262067 AME262060:AME262067 AWA262060:AWA262067 BFW262060:BFW262067 BPS262060:BPS262067 BZO262060:BZO262067 CJK262060:CJK262067 CTG262060:CTG262067 DDC262060:DDC262067 DMY262060:DMY262067 DWU262060:DWU262067 EGQ262060:EGQ262067 EQM262060:EQM262067 FAI262060:FAI262067 FKE262060:FKE262067 FUA262060:FUA262067 GDW262060:GDW262067 GNS262060:GNS262067 GXO262060:GXO262067 HHK262060:HHK262067 HRG262060:HRG262067 IBC262060:IBC262067 IKY262060:IKY262067 IUU262060:IUU262067 JEQ262060:JEQ262067 JOM262060:JOM262067 JYI262060:JYI262067 KIE262060:KIE262067 KSA262060:KSA262067 LBW262060:LBW262067 LLS262060:LLS262067 LVO262060:LVO262067 MFK262060:MFK262067 MPG262060:MPG262067 MZC262060:MZC262067 NIY262060:NIY262067 NSU262060:NSU262067 OCQ262060:OCQ262067 OMM262060:OMM262067 OWI262060:OWI262067 PGE262060:PGE262067 PQA262060:PQA262067 PZW262060:PZW262067 QJS262060:QJS262067 QTO262060:QTO262067 RDK262060:RDK262067 RNG262060:RNG262067 RXC262060:RXC262067 SGY262060:SGY262067 SQU262060:SQU262067 TAQ262060:TAQ262067 TKM262060:TKM262067 TUI262060:TUI262067 UEE262060:UEE262067 UOA262060:UOA262067 UXW262060:UXW262067 VHS262060:VHS262067 VRO262060:VRO262067 WBK262060:WBK262067 WLG262060:WLG262067 WVC262060:WVC262067 IQ327596:IQ327603 SM327596:SM327603 ACI327596:ACI327603 AME327596:AME327603 AWA327596:AWA327603 BFW327596:BFW327603 BPS327596:BPS327603 BZO327596:BZO327603 CJK327596:CJK327603 CTG327596:CTG327603 DDC327596:DDC327603 DMY327596:DMY327603 DWU327596:DWU327603 EGQ327596:EGQ327603 EQM327596:EQM327603 FAI327596:FAI327603 FKE327596:FKE327603 FUA327596:FUA327603 GDW327596:GDW327603 GNS327596:GNS327603 GXO327596:GXO327603 HHK327596:HHK327603 HRG327596:HRG327603 IBC327596:IBC327603 IKY327596:IKY327603 IUU327596:IUU327603 JEQ327596:JEQ327603 JOM327596:JOM327603 JYI327596:JYI327603 KIE327596:KIE327603 KSA327596:KSA327603 LBW327596:LBW327603 LLS327596:LLS327603 LVO327596:LVO327603 MFK327596:MFK327603 MPG327596:MPG327603 MZC327596:MZC327603 NIY327596:NIY327603 NSU327596:NSU327603 OCQ327596:OCQ327603 OMM327596:OMM327603 OWI327596:OWI327603 PGE327596:PGE327603 PQA327596:PQA327603 PZW327596:PZW327603 QJS327596:QJS327603 QTO327596:QTO327603 RDK327596:RDK327603 RNG327596:RNG327603 RXC327596:RXC327603 SGY327596:SGY327603 SQU327596:SQU327603 TAQ327596:TAQ327603 TKM327596:TKM327603 TUI327596:TUI327603 UEE327596:UEE327603 UOA327596:UOA327603 UXW327596:UXW327603 VHS327596:VHS327603 VRO327596:VRO327603 WBK327596:WBK327603 WLG327596:WLG327603 WVC327596:WVC327603 IQ393132:IQ393139 SM393132:SM393139 ACI393132:ACI393139 AME393132:AME393139 AWA393132:AWA393139 BFW393132:BFW393139 BPS393132:BPS393139 BZO393132:BZO393139 CJK393132:CJK393139 CTG393132:CTG393139 DDC393132:DDC393139 DMY393132:DMY393139 DWU393132:DWU393139 EGQ393132:EGQ393139 EQM393132:EQM393139 FAI393132:FAI393139 FKE393132:FKE393139 FUA393132:FUA393139 GDW393132:GDW393139 GNS393132:GNS393139 GXO393132:GXO393139 HHK393132:HHK393139 HRG393132:HRG393139 IBC393132:IBC393139 IKY393132:IKY393139 IUU393132:IUU393139 JEQ393132:JEQ393139 JOM393132:JOM393139 JYI393132:JYI393139 KIE393132:KIE393139 KSA393132:KSA393139 LBW393132:LBW393139 LLS393132:LLS393139 LVO393132:LVO393139 MFK393132:MFK393139 MPG393132:MPG393139 MZC393132:MZC393139 NIY393132:NIY393139 NSU393132:NSU393139 OCQ393132:OCQ393139 OMM393132:OMM393139 OWI393132:OWI393139 PGE393132:PGE393139 PQA393132:PQA393139 PZW393132:PZW393139 QJS393132:QJS393139 QTO393132:QTO393139 RDK393132:RDK393139 RNG393132:RNG393139 RXC393132:RXC393139 SGY393132:SGY393139 SQU393132:SQU393139 TAQ393132:TAQ393139 TKM393132:TKM393139 TUI393132:TUI393139 UEE393132:UEE393139 UOA393132:UOA393139 UXW393132:UXW393139 VHS393132:VHS393139 VRO393132:VRO393139 WBK393132:WBK393139 WLG393132:WLG393139 WVC393132:WVC393139 IQ458668:IQ458675 SM458668:SM458675 ACI458668:ACI458675 AME458668:AME458675 AWA458668:AWA458675 BFW458668:BFW458675 BPS458668:BPS458675 BZO458668:BZO458675 CJK458668:CJK458675 CTG458668:CTG458675 DDC458668:DDC458675 DMY458668:DMY458675 DWU458668:DWU458675 EGQ458668:EGQ458675 EQM458668:EQM458675 FAI458668:FAI458675 FKE458668:FKE458675 FUA458668:FUA458675 GDW458668:GDW458675 GNS458668:GNS458675 GXO458668:GXO458675 HHK458668:HHK458675 HRG458668:HRG458675 IBC458668:IBC458675 IKY458668:IKY458675 IUU458668:IUU458675 JEQ458668:JEQ458675 JOM458668:JOM458675 JYI458668:JYI458675 KIE458668:KIE458675 KSA458668:KSA458675 LBW458668:LBW458675 LLS458668:LLS458675 LVO458668:LVO458675 MFK458668:MFK458675 MPG458668:MPG458675 MZC458668:MZC458675 NIY458668:NIY458675 NSU458668:NSU458675 OCQ458668:OCQ458675 OMM458668:OMM458675 OWI458668:OWI458675 PGE458668:PGE458675 PQA458668:PQA458675 PZW458668:PZW458675 QJS458668:QJS458675 QTO458668:QTO458675 RDK458668:RDK458675 RNG458668:RNG458675 RXC458668:RXC458675 SGY458668:SGY458675 SQU458668:SQU458675 TAQ458668:TAQ458675 TKM458668:TKM458675 TUI458668:TUI458675 UEE458668:UEE458675 UOA458668:UOA458675 UXW458668:UXW458675 VHS458668:VHS458675 VRO458668:VRO458675 WBK458668:WBK458675 WLG458668:WLG458675 WVC458668:WVC458675 IQ524204:IQ524211 SM524204:SM524211 ACI524204:ACI524211 AME524204:AME524211 AWA524204:AWA524211 BFW524204:BFW524211 BPS524204:BPS524211 BZO524204:BZO524211 CJK524204:CJK524211 CTG524204:CTG524211 DDC524204:DDC524211 DMY524204:DMY524211 DWU524204:DWU524211 EGQ524204:EGQ524211 EQM524204:EQM524211 FAI524204:FAI524211 FKE524204:FKE524211 FUA524204:FUA524211 GDW524204:GDW524211 GNS524204:GNS524211 GXO524204:GXO524211 HHK524204:HHK524211 HRG524204:HRG524211 IBC524204:IBC524211 IKY524204:IKY524211 IUU524204:IUU524211 JEQ524204:JEQ524211 JOM524204:JOM524211 JYI524204:JYI524211 KIE524204:KIE524211 KSA524204:KSA524211 LBW524204:LBW524211 LLS524204:LLS524211 LVO524204:LVO524211 MFK524204:MFK524211 MPG524204:MPG524211 MZC524204:MZC524211 NIY524204:NIY524211 NSU524204:NSU524211 OCQ524204:OCQ524211 OMM524204:OMM524211 OWI524204:OWI524211 PGE524204:PGE524211 PQA524204:PQA524211 PZW524204:PZW524211 QJS524204:QJS524211 QTO524204:QTO524211 RDK524204:RDK524211 RNG524204:RNG524211 RXC524204:RXC524211 SGY524204:SGY524211 SQU524204:SQU524211 TAQ524204:TAQ524211 TKM524204:TKM524211 TUI524204:TUI524211 UEE524204:UEE524211 UOA524204:UOA524211 UXW524204:UXW524211 VHS524204:VHS524211 VRO524204:VRO524211 WBK524204:WBK524211 WLG524204:WLG524211 WVC524204:WVC524211 IQ589740:IQ589747 SM589740:SM589747 ACI589740:ACI589747 AME589740:AME589747 AWA589740:AWA589747 BFW589740:BFW589747 BPS589740:BPS589747 BZO589740:BZO589747 CJK589740:CJK589747 CTG589740:CTG589747 DDC589740:DDC589747 DMY589740:DMY589747 DWU589740:DWU589747 EGQ589740:EGQ589747 EQM589740:EQM589747 FAI589740:FAI589747 FKE589740:FKE589747 FUA589740:FUA589747 GDW589740:GDW589747 GNS589740:GNS589747 GXO589740:GXO589747 HHK589740:HHK589747 HRG589740:HRG589747 IBC589740:IBC589747 IKY589740:IKY589747 IUU589740:IUU589747 JEQ589740:JEQ589747 JOM589740:JOM589747 JYI589740:JYI589747 KIE589740:KIE589747 KSA589740:KSA589747 LBW589740:LBW589747 LLS589740:LLS589747 LVO589740:LVO589747 MFK589740:MFK589747 MPG589740:MPG589747 MZC589740:MZC589747 NIY589740:NIY589747 NSU589740:NSU589747 OCQ589740:OCQ589747 OMM589740:OMM589747 OWI589740:OWI589747 PGE589740:PGE589747 PQA589740:PQA589747 PZW589740:PZW589747 QJS589740:QJS589747 QTO589740:QTO589747 RDK589740:RDK589747 RNG589740:RNG589747 RXC589740:RXC589747 SGY589740:SGY589747 SQU589740:SQU589747 TAQ589740:TAQ589747 TKM589740:TKM589747 TUI589740:TUI589747 UEE589740:UEE589747 UOA589740:UOA589747 UXW589740:UXW589747 VHS589740:VHS589747 VRO589740:VRO589747 WBK589740:WBK589747 WLG589740:WLG589747 WVC589740:WVC589747 IQ655276:IQ655283 SM655276:SM655283 ACI655276:ACI655283 AME655276:AME655283 AWA655276:AWA655283 BFW655276:BFW655283 BPS655276:BPS655283 BZO655276:BZO655283 CJK655276:CJK655283 CTG655276:CTG655283 DDC655276:DDC655283 DMY655276:DMY655283 DWU655276:DWU655283 EGQ655276:EGQ655283 EQM655276:EQM655283 FAI655276:FAI655283 FKE655276:FKE655283 FUA655276:FUA655283 GDW655276:GDW655283 GNS655276:GNS655283 GXO655276:GXO655283 HHK655276:HHK655283 HRG655276:HRG655283 IBC655276:IBC655283 IKY655276:IKY655283 IUU655276:IUU655283 JEQ655276:JEQ655283 JOM655276:JOM655283 JYI655276:JYI655283 KIE655276:KIE655283 KSA655276:KSA655283 LBW655276:LBW655283 LLS655276:LLS655283 LVO655276:LVO655283 MFK655276:MFK655283 MPG655276:MPG655283 MZC655276:MZC655283 NIY655276:NIY655283 NSU655276:NSU655283 OCQ655276:OCQ655283 OMM655276:OMM655283 OWI655276:OWI655283 PGE655276:PGE655283 PQA655276:PQA655283 PZW655276:PZW655283 QJS655276:QJS655283 QTO655276:QTO655283 RDK655276:RDK655283 RNG655276:RNG655283 RXC655276:RXC655283 SGY655276:SGY655283 SQU655276:SQU655283 TAQ655276:TAQ655283 TKM655276:TKM655283 TUI655276:TUI655283 UEE655276:UEE655283 UOA655276:UOA655283 UXW655276:UXW655283 VHS655276:VHS655283 VRO655276:VRO655283 WBK655276:WBK655283 WLG655276:WLG655283 WVC655276:WVC655283 IQ720812:IQ720819 SM720812:SM720819 ACI720812:ACI720819 AME720812:AME720819 AWA720812:AWA720819 BFW720812:BFW720819 BPS720812:BPS720819 BZO720812:BZO720819 CJK720812:CJK720819 CTG720812:CTG720819 DDC720812:DDC720819 DMY720812:DMY720819 DWU720812:DWU720819 EGQ720812:EGQ720819 EQM720812:EQM720819 FAI720812:FAI720819 FKE720812:FKE720819 FUA720812:FUA720819 GDW720812:GDW720819 GNS720812:GNS720819 GXO720812:GXO720819 HHK720812:HHK720819 HRG720812:HRG720819 IBC720812:IBC720819 IKY720812:IKY720819 IUU720812:IUU720819 JEQ720812:JEQ720819 JOM720812:JOM720819 JYI720812:JYI720819 KIE720812:KIE720819 KSA720812:KSA720819 LBW720812:LBW720819 LLS720812:LLS720819 LVO720812:LVO720819 MFK720812:MFK720819 MPG720812:MPG720819 MZC720812:MZC720819 NIY720812:NIY720819 NSU720812:NSU720819 OCQ720812:OCQ720819 OMM720812:OMM720819 OWI720812:OWI720819 PGE720812:PGE720819 PQA720812:PQA720819 PZW720812:PZW720819 QJS720812:QJS720819 QTO720812:QTO720819 RDK720812:RDK720819 RNG720812:RNG720819 RXC720812:RXC720819 SGY720812:SGY720819 SQU720812:SQU720819 TAQ720812:TAQ720819 TKM720812:TKM720819 TUI720812:TUI720819 UEE720812:UEE720819 UOA720812:UOA720819 UXW720812:UXW720819 VHS720812:VHS720819 VRO720812:VRO720819 WBK720812:WBK720819 WLG720812:WLG720819 WVC720812:WVC720819 IQ786348:IQ786355 SM786348:SM786355 ACI786348:ACI786355 AME786348:AME786355 AWA786348:AWA786355 BFW786348:BFW786355 BPS786348:BPS786355 BZO786348:BZO786355 CJK786348:CJK786355 CTG786348:CTG786355 DDC786348:DDC786355 DMY786348:DMY786355 DWU786348:DWU786355 EGQ786348:EGQ786355 EQM786348:EQM786355 FAI786348:FAI786355 FKE786348:FKE786355 FUA786348:FUA786355 GDW786348:GDW786355 GNS786348:GNS786355 GXO786348:GXO786355 HHK786348:HHK786355 HRG786348:HRG786355 IBC786348:IBC786355 IKY786348:IKY786355 IUU786348:IUU786355 JEQ786348:JEQ786355 JOM786348:JOM786355 JYI786348:JYI786355 KIE786348:KIE786355 KSA786348:KSA786355 LBW786348:LBW786355 LLS786348:LLS786355 LVO786348:LVO786355 MFK786348:MFK786355 MPG786348:MPG786355 MZC786348:MZC786355 NIY786348:NIY786355 NSU786348:NSU786355 OCQ786348:OCQ786355 OMM786348:OMM786355 OWI786348:OWI786355 PGE786348:PGE786355 PQA786348:PQA786355 PZW786348:PZW786355 QJS786348:QJS786355 QTO786348:QTO786355 RDK786348:RDK786355 RNG786348:RNG786355 RXC786348:RXC786355 SGY786348:SGY786355 SQU786348:SQU786355 TAQ786348:TAQ786355 TKM786348:TKM786355 TUI786348:TUI786355 UEE786348:UEE786355 UOA786348:UOA786355 UXW786348:UXW786355 VHS786348:VHS786355 VRO786348:VRO786355 WBK786348:WBK786355 WLG786348:WLG786355 WVC786348:WVC786355 IQ851884:IQ851891 SM851884:SM851891 ACI851884:ACI851891 AME851884:AME851891 AWA851884:AWA851891 BFW851884:BFW851891 BPS851884:BPS851891 BZO851884:BZO851891 CJK851884:CJK851891 CTG851884:CTG851891 DDC851884:DDC851891 DMY851884:DMY851891 DWU851884:DWU851891 EGQ851884:EGQ851891 EQM851884:EQM851891 FAI851884:FAI851891 FKE851884:FKE851891 FUA851884:FUA851891 GDW851884:GDW851891 GNS851884:GNS851891 GXO851884:GXO851891 HHK851884:HHK851891 HRG851884:HRG851891 IBC851884:IBC851891 IKY851884:IKY851891 IUU851884:IUU851891 JEQ851884:JEQ851891 JOM851884:JOM851891 JYI851884:JYI851891 KIE851884:KIE851891 KSA851884:KSA851891 LBW851884:LBW851891 LLS851884:LLS851891 LVO851884:LVO851891 MFK851884:MFK851891 MPG851884:MPG851891 MZC851884:MZC851891 NIY851884:NIY851891 NSU851884:NSU851891 OCQ851884:OCQ851891 OMM851884:OMM851891 OWI851884:OWI851891 PGE851884:PGE851891 PQA851884:PQA851891 PZW851884:PZW851891 QJS851884:QJS851891 QTO851884:QTO851891 RDK851884:RDK851891 RNG851884:RNG851891 RXC851884:RXC851891 SGY851884:SGY851891 SQU851884:SQU851891 TAQ851884:TAQ851891 TKM851884:TKM851891 TUI851884:TUI851891 UEE851884:UEE851891 UOA851884:UOA851891 UXW851884:UXW851891 VHS851884:VHS851891 VRO851884:VRO851891 WBK851884:WBK851891 WLG851884:WLG851891 WVC851884:WVC851891 IQ917420:IQ917427 SM917420:SM917427 ACI917420:ACI917427 AME917420:AME917427 AWA917420:AWA917427 BFW917420:BFW917427 BPS917420:BPS917427 BZO917420:BZO917427 CJK917420:CJK917427 CTG917420:CTG917427 DDC917420:DDC917427 DMY917420:DMY917427 DWU917420:DWU917427 EGQ917420:EGQ917427 EQM917420:EQM917427 FAI917420:FAI917427 FKE917420:FKE917427 FUA917420:FUA917427 GDW917420:GDW917427 GNS917420:GNS917427 GXO917420:GXO917427 HHK917420:HHK917427 HRG917420:HRG917427 IBC917420:IBC917427 IKY917420:IKY917427 IUU917420:IUU917427 JEQ917420:JEQ917427 JOM917420:JOM917427 JYI917420:JYI917427 KIE917420:KIE917427 KSA917420:KSA917427 LBW917420:LBW917427 LLS917420:LLS917427 LVO917420:LVO917427 MFK917420:MFK917427 MPG917420:MPG917427 MZC917420:MZC917427 NIY917420:NIY917427 NSU917420:NSU917427 OCQ917420:OCQ917427 OMM917420:OMM917427 OWI917420:OWI917427 PGE917420:PGE917427 PQA917420:PQA917427 PZW917420:PZW917427 QJS917420:QJS917427 QTO917420:QTO917427 RDK917420:RDK917427 RNG917420:RNG917427 RXC917420:RXC917427 SGY917420:SGY917427 SQU917420:SQU917427 TAQ917420:TAQ917427 TKM917420:TKM917427 TUI917420:TUI917427 UEE917420:UEE917427 UOA917420:UOA917427 UXW917420:UXW917427 VHS917420:VHS917427 VRO917420:VRO917427 WBK917420:WBK917427 WLG917420:WLG917427 WVC917420:WVC917427 IQ982956:IQ982963 SM982956:SM982963 ACI982956:ACI982963 AME982956:AME982963 AWA982956:AWA982963 BFW982956:BFW982963 BPS982956:BPS982963 BZO982956:BZO982963 CJK982956:CJK982963 CTG982956:CTG982963 DDC982956:DDC982963 DMY982956:DMY982963 DWU982956:DWU982963 EGQ982956:EGQ982963 EQM982956:EQM982963 FAI982956:FAI982963 FKE982956:FKE982963 FUA982956:FUA982963 GDW982956:GDW982963 GNS982956:GNS982963 GXO982956:GXO982963 HHK982956:HHK982963 HRG982956:HRG982963 IBC982956:IBC982963 IKY982956:IKY982963 IUU982956:IUU982963 JEQ982956:JEQ982963 JOM982956:JOM982963 JYI982956:JYI982963 KIE982956:KIE982963 KSA982956:KSA982963 LBW982956:LBW982963 LLS982956:LLS982963 LVO982956:LVO982963 MFK982956:MFK982963 MPG982956:MPG982963 MZC982956:MZC982963 NIY982956:NIY982963 NSU982956:NSU982963 OCQ982956:OCQ982963 OMM982956:OMM982963 OWI982956:OWI982963 PGE982956:PGE982963 PQA982956:PQA982963 PZW982956:PZW982963 QJS982956:QJS982963 QTO982956:QTO982963 RDK982956:RDK982963 RNG982956:RNG982963 RXC982956:RXC982963 SGY982956:SGY982963 SQU982956:SQU982963 TAQ982956:TAQ982963 TKM982956:TKM982963 TUI982956:TUI982963 UEE982956:UEE982963 UOA982956:UOA982963 UXW982956:UXW982963 VHS982956:VHS982963 VRO982956:VRO982963 WBK982956:WBK982963 WLG982956:WLG982963 WVC982956:WVC982963 IQ65440:IQ65450 SM65440:SM65450 ACI65440:ACI65450 AME65440:AME65450 AWA65440:AWA65450 BFW65440:BFW65450 BPS65440:BPS65450 BZO65440:BZO65450 CJK65440:CJK65450 CTG65440:CTG65450 DDC65440:DDC65450 DMY65440:DMY65450 DWU65440:DWU65450 EGQ65440:EGQ65450 EQM65440:EQM65450 FAI65440:FAI65450 FKE65440:FKE65450 FUA65440:FUA65450 GDW65440:GDW65450 GNS65440:GNS65450 GXO65440:GXO65450 HHK65440:HHK65450 HRG65440:HRG65450 IBC65440:IBC65450 IKY65440:IKY65450 IUU65440:IUU65450 JEQ65440:JEQ65450 JOM65440:JOM65450 JYI65440:JYI65450 KIE65440:KIE65450 KSA65440:KSA65450 LBW65440:LBW65450 LLS65440:LLS65450 LVO65440:LVO65450 MFK65440:MFK65450 MPG65440:MPG65450 MZC65440:MZC65450 NIY65440:NIY65450 NSU65440:NSU65450 OCQ65440:OCQ65450 OMM65440:OMM65450 OWI65440:OWI65450 PGE65440:PGE65450 PQA65440:PQA65450 PZW65440:PZW65450 QJS65440:QJS65450 QTO65440:QTO65450 RDK65440:RDK65450 RNG65440:RNG65450 RXC65440:RXC65450 SGY65440:SGY65450 SQU65440:SQU65450 TAQ65440:TAQ65450 TKM65440:TKM65450 TUI65440:TUI65450 UEE65440:UEE65450 UOA65440:UOA65450 UXW65440:UXW65450 VHS65440:VHS65450 VRO65440:VRO65450 WBK65440:WBK65450 WLG65440:WLG65450 WVC65440:WVC65450 IQ130976:IQ130986 SM130976:SM130986 ACI130976:ACI130986 AME130976:AME130986 AWA130976:AWA130986 BFW130976:BFW130986 BPS130976:BPS130986 BZO130976:BZO130986 CJK130976:CJK130986 CTG130976:CTG130986 DDC130976:DDC130986 DMY130976:DMY130986 DWU130976:DWU130986 EGQ130976:EGQ130986 EQM130976:EQM130986 FAI130976:FAI130986 FKE130976:FKE130986 FUA130976:FUA130986 GDW130976:GDW130986 GNS130976:GNS130986 GXO130976:GXO130986 HHK130976:HHK130986 HRG130976:HRG130986 IBC130976:IBC130986 IKY130976:IKY130986 IUU130976:IUU130986 JEQ130976:JEQ130986 JOM130976:JOM130986 JYI130976:JYI130986 KIE130976:KIE130986 KSA130976:KSA130986 LBW130976:LBW130986 LLS130976:LLS130986 LVO130976:LVO130986 MFK130976:MFK130986 MPG130976:MPG130986 MZC130976:MZC130986 NIY130976:NIY130986 NSU130976:NSU130986 OCQ130976:OCQ130986 OMM130976:OMM130986 OWI130976:OWI130986 PGE130976:PGE130986 PQA130976:PQA130986 PZW130976:PZW130986 QJS130976:QJS130986 QTO130976:QTO130986 RDK130976:RDK130986 RNG130976:RNG130986 RXC130976:RXC130986 SGY130976:SGY130986 SQU130976:SQU130986 TAQ130976:TAQ130986 TKM130976:TKM130986 TUI130976:TUI130986 UEE130976:UEE130986 UOA130976:UOA130986 UXW130976:UXW130986 VHS130976:VHS130986 VRO130976:VRO130986 WBK130976:WBK130986 WLG130976:WLG130986 WVC130976:WVC130986 IQ196512:IQ196522 SM196512:SM196522 ACI196512:ACI196522 AME196512:AME196522 AWA196512:AWA196522 BFW196512:BFW196522 BPS196512:BPS196522 BZO196512:BZO196522 CJK196512:CJK196522 CTG196512:CTG196522 DDC196512:DDC196522 DMY196512:DMY196522 DWU196512:DWU196522 EGQ196512:EGQ196522 EQM196512:EQM196522 FAI196512:FAI196522 FKE196512:FKE196522 FUA196512:FUA196522 GDW196512:GDW196522 GNS196512:GNS196522 GXO196512:GXO196522 HHK196512:HHK196522 HRG196512:HRG196522 IBC196512:IBC196522 IKY196512:IKY196522 IUU196512:IUU196522 JEQ196512:JEQ196522 JOM196512:JOM196522 JYI196512:JYI196522 KIE196512:KIE196522 KSA196512:KSA196522 LBW196512:LBW196522 LLS196512:LLS196522 LVO196512:LVO196522 MFK196512:MFK196522 MPG196512:MPG196522 MZC196512:MZC196522 NIY196512:NIY196522 NSU196512:NSU196522 OCQ196512:OCQ196522 OMM196512:OMM196522 OWI196512:OWI196522 PGE196512:PGE196522 PQA196512:PQA196522 PZW196512:PZW196522 QJS196512:QJS196522 QTO196512:QTO196522 RDK196512:RDK196522 RNG196512:RNG196522 RXC196512:RXC196522 SGY196512:SGY196522 SQU196512:SQU196522 TAQ196512:TAQ196522 TKM196512:TKM196522 TUI196512:TUI196522 UEE196512:UEE196522 UOA196512:UOA196522 UXW196512:UXW196522 VHS196512:VHS196522 VRO196512:VRO196522 WBK196512:WBK196522 WLG196512:WLG196522 WVC196512:WVC196522 IQ262048:IQ262058 SM262048:SM262058 ACI262048:ACI262058 AME262048:AME262058 AWA262048:AWA262058 BFW262048:BFW262058 BPS262048:BPS262058 BZO262048:BZO262058 CJK262048:CJK262058 CTG262048:CTG262058 DDC262048:DDC262058 DMY262048:DMY262058 DWU262048:DWU262058 EGQ262048:EGQ262058 EQM262048:EQM262058 FAI262048:FAI262058 FKE262048:FKE262058 FUA262048:FUA262058 GDW262048:GDW262058 GNS262048:GNS262058 GXO262048:GXO262058 HHK262048:HHK262058 HRG262048:HRG262058 IBC262048:IBC262058 IKY262048:IKY262058 IUU262048:IUU262058 JEQ262048:JEQ262058 JOM262048:JOM262058 JYI262048:JYI262058 KIE262048:KIE262058 KSA262048:KSA262058 LBW262048:LBW262058 LLS262048:LLS262058 LVO262048:LVO262058 MFK262048:MFK262058 MPG262048:MPG262058 MZC262048:MZC262058 NIY262048:NIY262058 NSU262048:NSU262058 OCQ262048:OCQ262058 OMM262048:OMM262058 OWI262048:OWI262058 PGE262048:PGE262058 PQA262048:PQA262058 PZW262048:PZW262058 QJS262048:QJS262058 QTO262048:QTO262058 RDK262048:RDK262058 RNG262048:RNG262058 RXC262048:RXC262058 SGY262048:SGY262058 SQU262048:SQU262058 TAQ262048:TAQ262058 TKM262048:TKM262058 TUI262048:TUI262058 UEE262048:UEE262058 UOA262048:UOA262058 UXW262048:UXW262058 VHS262048:VHS262058 VRO262048:VRO262058 WBK262048:WBK262058 WLG262048:WLG262058 WVC262048:WVC262058 IQ327584:IQ327594 SM327584:SM327594 ACI327584:ACI327594 AME327584:AME327594 AWA327584:AWA327594 BFW327584:BFW327594 BPS327584:BPS327594 BZO327584:BZO327594 CJK327584:CJK327594 CTG327584:CTG327594 DDC327584:DDC327594 DMY327584:DMY327594 DWU327584:DWU327594 EGQ327584:EGQ327594 EQM327584:EQM327594 FAI327584:FAI327594 FKE327584:FKE327594 FUA327584:FUA327594 GDW327584:GDW327594 GNS327584:GNS327594 GXO327584:GXO327594 HHK327584:HHK327594 HRG327584:HRG327594 IBC327584:IBC327594 IKY327584:IKY327594 IUU327584:IUU327594 JEQ327584:JEQ327594 JOM327584:JOM327594 JYI327584:JYI327594 KIE327584:KIE327594 KSA327584:KSA327594 LBW327584:LBW327594 LLS327584:LLS327594 LVO327584:LVO327594 MFK327584:MFK327594 MPG327584:MPG327594 MZC327584:MZC327594 NIY327584:NIY327594 NSU327584:NSU327594 OCQ327584:OCQ327594 OMM327584:OMM327594 OWI327584:OWI327594 PGE327584:PGE327594 PQA327584:PQA327594 PZW327584:PZW327594 QJS327584:QJS327594 QTO327584:QTO327594 RDK327584:RDK327594 RNG327584:RNG327594 RXC327584:RXC327594 SGY327584:SGY327594 SQU327584:SQU327594 TAQ327584:TAQ327594 TKM327584:TKM327594 TUI327584:TUI327594 UEE327584:UEE327594 UOA327584:UOA327594 UXW327584:UXW327594 VHS327584:VHS327594 VRO327584:VRO327594 WBK327584:WBK327594 WLG327584:WLG327594 WVC327584:WVC327594 IQ393120:IQ393130 SM393120:SM393130 ACI393120:ACI393130 AME393120:AME393130 AWA393120:AWA393130 BFW393120:BFW393130 BPS393120:BPS393130 BZO393120:BZO393130 CJK393120:CJK393130 CTG393120:CTG393130 DDC393120:DDC393130 DMY393120:DMY393130 DWU393120:DWU393130 EGQ393120:EGQ393130 EQM393120:EQM393130 FAI393120:FAI393130 FKE393120:FKE393130 FUA393120:FUA393130 GDW393120:GDW393130 GNS393120:GNS393130 GXO393120:GXO393130 HHK393120:HHK393130 HRG393120:HRG393130 IBC393120:IBC393130 IKY393120:IKY393130 IUU393120:IUU393130 JEQ393120:JEQ393130 JOM393120:JOM393130 JYI393120:JYI393130 KIE393120:KIE393130 KSA393120:KSA393130 LBW393120:LBW393130 LLS393120:LLS393130 LVO393120:LVO393130 MFK393120:MFK393130 MPG393120:MPG393130 MZC393120:MZC393130 NIY393120:NIY393130 NSU393120:NSU393130 OCQ393120:OCQ393130 OMM393120:OMM393130 OWI393120:OWI393130 PGE393120:PGE393130 PQA393120:PQA393130 PZW393120:PZW393130 QJS393120:QJS393130 QTO393120:QTO393130 RDK393120:RDK393130 RNG393120:RNG393130 RXC393120:RXC393130 SGY393120:SGY393130 SQU393120:SQU393130 TAQ393120:TAQ393130 TKM393120:TKM393130 TUI393120:TUI393130 UEE393120:UEE393130 UOA393120:UOA393130 UXW393120:UXW393130 VHS393120:VHS393130 VRO393120:VRO393130 WBK393120:WBK393130 WLG393120:WLG393130 WVC393120:WVC393130 IQ458656:IQ458666 SM458656:SM458666 ACI458656:ACI458666 AME458656:AME458666 AWA458656:AWA458666 BFW458656:BFW458666 BPS458656:BPS458666 BZO458656:BZO458666 CJK458656:CJK458666 CTG458656:CTG458666 DDC458656:DDC458666 DMY458656:DMY458666 DWU458656:DWU458666 EGQ458656:EGQ458666 EQM458656:EQM458666 FAI458656:FAI458666 FKE458656:FKE458666 FUA458656:FUA458666 GDW458656:GDW458666 GNS458656:GNS458666 GXO458656:GXO458666 HHK458656:HHK458666 HRG458656:HRG458666 IBC458656:IBC458666 IKY458656:IKY458666 IUU458656:IUU458666 JEQ458656:JEQ458666 JOM458656:JOM458666 JYI458656:JYI458666 KIE458656:KIE458666 KSA458656:KSA458666 LBW458656:LBW458666 LLS458656:LLS458666 LVO458656:LVO458666 MFK458656:MFK458666 MPG458656:MPG458666 MZC458656:MZC458666 NIY458656:NIY458666 NSU458656:NSU458666 OCQ458656:OCQ458666 OMM458656:OMM458666 OWI458656:OWI458666 PGE458656:PGE458666 PQA458656:PQA458666 PZW458656:PZW458666 QJS458656:QJS458666 QTO458656:QTO458666 RDK458656:RDK458666 RNG458656:RNG458666 RXC458656:RXC458666 SGY458656:SGY458666 SQU458656:SQU458666 TAQ458656:TAQ458666 TKM458656:TKM458666 TUI458656:TUI458666 UEE458656:UEE458666 UOA458656:UOA458666 UXW458656:UXW458666 VHS458656:VHS458666 VRO458656:VRO458666 WBK458656:WBK458666 WLG458656:WLG458666 WVC458656:WVC458666 IQ524192:IQ524202 SM524192:SM524202 ACI524192:ACI524202 AME524192:AME524202 AWA524192:AWA524202 BFW524192:BFW524202 BPS524192:BPS524202 BZO524192:BZO524202 CJK524192:CJK524202 CTG524192:CTG524202 DDC524192:DDC524202 DMY524192:DMY524202 DWU524192:DWU524202 EGQ524192:EGQ524202 EQM524192:EQM524202 FAI524192:FAI524202 FKE524192:FKE524202 FUA524192:FUA524202 GDW524192:GDW524202 GNS524192:GNS524202 GXO524192:GXO524202 HHK524192:HHK524202 HRG524192:HRG524202 IBC524192:IBC524202 IKY524192:IKY524202 IUU524192:IUU524202 JEQ524192:JEQ524202 JOM524192:JOM524202 JYI524192:JYI524202 KIE524192:KIE524202 KSA524192:KSA524202 LBW524192:LBW524202 LLS524192:LLS524202 LVO524192:LVO524202 MFK524192:MFK524202 MPG524192:MPG524202 MZC524192:MZC524202 NIY524192:NIY524202 NSU524192:NSU524202 OCQ524192:OCQ524202 OMM524192:OMM524202 OWI524192:OWI524202 PGE524192:PGE524202 PQA524192:PQA524202 PZW524192:PZW524202 QJS524192:QJS524202 QTO524192:QTO524202 RDK524192:RDK524202 RNG524192:RNG524202 RXC524192:RXC524202 SGY524192:SGY524202 SQU524192:SQU524202 TAQ524192:TAQ524202 TKM524192:TKM524202 TUI524192:TUI524202 UEE524192:UEE524202 UOA524192:UOA524202 UXW524192:UXW524202 VHS524192:VHS524202 VRO524192:VRO524202 WBK524192:WBK524202 WLG524192:WLG524202 WVC524192:WVC524202 IQ589728:IQ589738 SM589728:SM589738 ACI589728:ACI589738 AME589728:AME589738 AWA589728:AWA589738 BFW589728:BFW589738 BPS589728:BPS589738 BZO589728:BZO589738 CJK589728:CJK589738 CTG589728:CTG589738 DDC589728:DDC589738 DMY589728:DMY589738 DWU589728:DWU589738 EGQ589728:EGQ589738 EQM589728:EQM589738 FAI589728:FAI589738 FKE589728:FKE589738 FUA589728:FUA589738 GDW589728:GDW589738 GNS589728:GNS589738 GXO589728:GXO589738 HHK589728:HHK589738 HRG589728:HRG589738 IBC589728:IBC589738 IKY589728:IKY589738 IUU589728:IUU589738 JEQ589728:JEQ589738 JOM589728:JOM589738 JYI589728:JYI589738 KIE589728:KIE589738 KSA589728:KSA589738 LBW589728:LBW589738 LLS589728:LLS589738 LVO589728:LVO589738 MFK589728:MFK589738 MPG589728:MPG589738 MZC589728:MZC589738 NIY589728:NIY589738 NSU589728:NSU589738 OCQ589728:OCQ589738 OMM589728:OMM589738 OWI589728:OWI589738 PGE589728:PGE589738 PQA589728:PQA589738 PZW589728:PZW589738 QJS589728:QJS589738 QTO589728:QTO589738 RDK589728:RDK589738 RNG589728:RNG589738 RXC589728:RXC589738 SGY589728:SGY589738 SQU589728:SQU589738 TAQ589728:TAQ589738 TKM589728:TKM589738 TUI589728:TUI589738 UEE589728:UEE589738 UOA589728:UOA589738 UXW589728:UXW589738 VHS589728:VHS589738 VRO589728:VRO589738 WBK589728:WBK589738 WLG589728:WLG589738 WVC589728:WVC589738 IQ655264:IQ655274 SM655264:SM655274 ACI655264:ACI655274 AME655264:AME655274 AWA655264:AWA655274 BFW655264:BFW655274 BPS655264:BPS655274 BZO655264:BZO655274 CJK655264:CJK655274 CTG655264:CTG655274 DDC655264:DDC655274 DMY655264:DMY655274 DWU655264:DWU655274 EGQ655264:EGQ655274 EQM655264:EQM655274 FAI655264:FAI655274 FKE655264:FKE655274 FUA655264:FUA655274 GDW655264:GDW655274 GNS655264:GNS655274 GXO655264:GXO655274 HHK655264:HHK655274 HRG655264:HRG655274 IBC655264:IBC655274 IKY655264:IKY655274 IUU655264:IUU655274 JEQ655264:JEQ655274 JOM655264:JOM655274 JYI655264:JYI655274 KIE655264:KIE655274 KSA655264:KSA655274 LBW655264:LBW655274 LLS655264:LLS655274 LVO655264:LVO655274 MFK655264:MFK655274 MPG655264:MPG655274 MZC655264:MZC655274 NIY655264:NIY655274 NSU655264:NSU655274 OCQ655264:OCQ655274 OMM655264:OMM655274 OWI655264:OWI655274 PGE655264:PGE655274 PQA655264:PQA655274 PZW655264:PZW655274 QJS655264:QJS655274 QTO655264:QTO655274 RDK655264:RDK655274 RNG655264:RNG655274 RXC655264:RXC655274 SGY655264:SGY655274 SQU655264:SQU655274 TAQ655264:TAQ655274 TKM655264:TKM655274 TUI655264:TUI655274 UEE655264:UEE655274 UOA655264:UOA655274 UXW655264:UXW655274 VHS655264:VHS655274 VRO655264:VRO655274 WBK655264:WBK655274 WLG655264:WLG655274 WVC655264:WVC655274 IQ720800:IQ720810 SM720800:SM720810 ACI720800:ACI720810 AME720800:AME720810 AWA720800:AWA720810 BFW720800:BFW720810 BPS720800:BPS720810 BZO720800:BZO720810 CJK720800:CJK720810 CTG720800:CTG720810 DDC720800:DDC720810 DMY720800:DMY720810 DWU720800:DWU720810 EGQ720800:EGQ720810 EQM720800:EQM720810 FAI720800:FAI720810 FKE720800:FKE720810 FUA720800:FUA720810 GDW720800:GDW720810 GNS720800:GNS720810 GXO720800:GXO720810 HHK720800:HHK720810 HRG720800:HRG720810 IBC720800:IBC720810 IKY720800:IKY720810 IUU720800:IUU720810 JEQ720800:JEQ720810 JOM720800:JOM720810 JYI720800:JYI720810 KIE720800:KIE720810 KSA720800:KSA720810 LBW720800:LBW720810 LLS720800:LLS720810 LVO720800:LVO720810 MFK720800:MFK720810 MPG720800:MPG720810 MZC720800:MZC720810 NIY720800:NIY720810 NSU720800:NSU720810 OCQ720800:OCQ720810 OMM720800:OMM720810 OWI720800:OWI720810 PGE720800:PGE720810 PQA720800:PQA720810 PZW720800:PZW720810 QJS720800:QJS720810 QTO720800:QTO720810 RDK720800:RDK720810 RNG720800:RNG720810 RXC720800:RXC720810 SGY720800:SGY720810 SQU720800:SQU720810 TAQ720800:TAQ720810 TKM720800:TKM720810 TUI720800:TUI720810 UEE720800:UEE720810 UOA720800:UOA720810 UXW720800:UXW720810 VHS720800:VHS720810 VRO720800:VRO720810 WBK720800:WBK720810 WLG720800:WLG720810 WVC720800:WVC720810 IQ786336:IQ786346 SM786336:SM786346 ACI786336:ACI786346 AME786336:AME786346 AWA786336:AWA786346 BFW786336:BFW786346 BPS786336:BPS786346 BZO786336:BZO786346 CJK786336:CJK786346 CTG786336:CTG786346 DDC786336:DDC786346 DMY786336:DMY786346 DWU786336:DWU786346 EGQ786336:EGQ786346 EQM786336:EQM786346 FAI786336:FAI786346 FKE786336:FKE786346 FUA786336:FUA786346 GDW786336:GDW786346 GNS786336:GNS786346 GXO786336:GXO786346 HHK786336:HHK786346 HRG786336:HRG786346 IBC786336:IBC786346 IKY786336:IKY786346 IUU786336:IUU786346 JEQ786336:JEQ786346 JOM786336:JOM786346 JYI786336:JYI786346 KIE786336:KIE786346 KSA786336:KSA786346 LBW786336:LBW786346 LLS786336:LLS786346 LVO786336:LVO786346 MFK786336:MFK786346 MPG786336:MPG786346 MZC786336:MZC786346 NIY786336:NIY786346 NSU786336:NSU786346 OCQ786336:OCQ786346 OMM786336:OMM786346 OWI786336:OWI786346 PGE786336:PGE786346 PQA786336:PQA786346 PZW786336:PZW786346 QJS786336:QJS786346 QTO786336:QTO786346 RDK786336:RDK786346 RNG786336:RNG786346 RXC786336:RXC786346 SGY786336:SGY786346 SQU786336:SQU786346 TAQ786336:TAQ786346 TKM786336:TKM786346 TUI786336:TUI786346 UEE786336:UEE786346 UOA786336:UOA786346 UXW786336:UXW786346 VHS786336:VHS786346 VRO786336:VRO786346 WBK786336:WBK786346 WLG786336:WLG786346 WVC786336:WVC786346 IQ851872:IQ851882 SM851872:SM851882 ACI851872:ACI851882 AME851872:AME851882 AWA851872:AWA851882 BFW851872:BFW851882 BPS851872:BPS851882 BZO851872:BZO851882 CJK851872:CJK851882 CTG851872:CTG851882 DDC851872:DDC851882 DMY851872:DMY851882 DWU851872:DWU851882 EGQ851872:EGQ851882 EQM851872:EQM851882 FAI851872:FAI851882 FKE851872:FKE851882 FUA851872:FUA851882 GDW851872:GDW851882 GNS851872:GNS851882 GXO851872:GXO851882 HHK851872:HHK851882 HRG851872:HRG851882 IBC851872:IBC851882 IKY851872:IKY851882 IUU851872:IUU851882 JEQ851872:JEQ851882 JOM851872:JOM851882 JYI851872:JYI851882 KIE851872:KIE851882 KSA851872:KSA851882 LBW851872:LBW851882 LLS851872:LLS851882 LVO851872:LVO851882 MFK851872:MFK851882 MPG851872:MPG851882 MZC851872:MZC851882 NIY851872:NIY851882 NSU851872:NSU851882 OCQ851872:OCQ851882 OMM851872:OMM851882 OWI851872:OWI851882 PGE851872:PGE851882 PQA851872:PQA851882 PZW851872:PZW851882 QJS851872:QJS851882 QTO851872:QTO851882 RDK851872:RDK851882 RNG851872:RNG851882 RXC851872:RXC851882 SGY851872:SGY851882 SQU851872:SQU851882 TAQ851872:TAQ851882 TKM851872:TKM851882 TUI851872:TUI851882 UEE851872:UEE851882 UOA851872:UOA851882 UXW851872:UXW851882 VHS851872:VHS851882 VRO851872:VRO851882 WBK851872:WBK851882 WLG851872:WLG851882 WVC851872:WVC851882 IQ917408:IQ917418 SM917408:SM917418 ACI917408:ACI917418 AME917408:AME917418 AWA917408:AWA917418 BFW917408:BFW917418 BPS917408:BPS917418 BZO917408:BZO917418 CJK917408:CJK917418 CTG917408:CTG917418 DDC917408:DDC917418 DMY917408:DMY917418 DWU917408:DWU917418 EGQ917408:EGQ917418 EQM917408:EQM917418 FAI917408:FAI917418 FKE917408:FKE917418 FUA917408:FUA917418 GDW917408:GDW917418 GNS917408:GNS917418 GXO917408:GXO917418 HHK917408:HHK917418 HRG917408:HRG917418 IBC917408:IBC917418 IKY917408:IKY917418 IUU917408:IUU917418 JEQ917408:JEQ917418 JOM917408:JOM917418 JYI917408:JYI917418 KIE917408:KIE917418 KSA917408:KSA917418 LBW917408:LBW917418 LLS917408:LLS917418 LVO917408:LVO917418 MFK917408:MFK917418 MPG917408:MPG917418 MZC917408:MZC917418 NIY917408:NIY917418 NSU917408:NSU917418 OCQ917408:OCQ917418 OMM917408:OMM917418 OWI917408:OWI917418 PGE917408:PGE917418 PQA917408:PQA917418 PZW917408:PZW917418 QJS917408:QJS917418 QTO917408:QTO917418 RDK917408:RDK917418 RNG917408:RNG917418 RXC917408:RXC917418 SGY917408:SGY917418 SQU917408:SQU917418 TAQ917408:TAQ917418 TKM917408:TKM917418 TUI917408:TUI917418 UEE917408:UEE917418 UOA917408:UOA917418 UXW917408:UXW917418 VHS917408:VHS917418 VRO917408:VRO917418 WBK917408:WBK917418 WLG917408:WLG917418 WVC917408:WVC917418 IQ982944:IQ982954 SM982944:SM982954 ACI982944:ACI982954 AME982944:AME982954 AWA982944:AWA982954 BFW982944:BFW982954 BPS982944:BPS982954 BZO982944:BZO982954 CJK982944:CJK982954 CTG982944:CTG982954 DDC982944:DDC982954 DMY982944:DMY982954 DWU982944:DWU982954 EGQ982944:EGQ982954 EQM982944:EQM982954 FAI982944:FAI982954 FKE982944:FKE982954 FUA982944:FUA982954 GDW982944:GDW982954 GNS982944:GNS982954 GXO982944:GXO982954 HHK982944:HHK982954 HRG982944:HRG982954 IBC982944:IBC982954 IKY982944:IKY982954 IUU982944:IUU982954 JEQ982944:JEQ982954 JOM982944:JOM982954 JYI982944:JYI982954 KIE982944:KIE982954 KSA982944:KSA982954 LBW982944:LBW982954 LLS982944:LLS982954 LVO982944:LVO982954 MFK982944:MFK982954 MPG982944:MPG982954 MZC982944:MZC982954 NIY982944:NIY982954 NSU982944:NSU982954 OCQ982944:OCQ982954 OMM982944:OMM982954 OWI982944:OWI982954 PGE982944:PGE982954 PQA982944:PQA982954 PZW982944:PZW982954 QJS982944:QJS982954 QTO982944:QTO982954 RDK982944:RDK982954 RNG982944:RNG982954 RXC982944:RXC982954 SGY982944:SGY982954 SQU982944:SQU982954 TAQ982944:TAQ982954 TKM982944:TKM982954 TUI982944:TUI982954 UEE982944:UEE982954 UOA982944:UOA982954 UXW982944:UXW982954 VHS982944:VHS982954 VRO982944:VRO982954 WBK982944:WBK982954 WLG982944:WLG982954 WVC982944:WVC982954 IQ65405:IQ65438 SM65405:SM65438 ACI65405:ACI65438 AME65405:AME65438 AWA65405:AWA65438 BFW65405:BFW65438 BPS65405:BPS65438 BZO65405:BZO65438 CJK65405:CJK65438 CTG65405:CTG65438 DDC65405:DDC65438 DMY65405:DMY65438 DWU65405:DWU65438 EGQ65405:EGQ65438 EQM65405:EQM65438 FAI65405:FAI65438 FKE65405:FKE65438 FUA65405:FUA65438 GDW65405:GDW65438 GNS65405:GNS65438 GXO65405:GXO65438 HHK65405:HHK65438 HRG65405:HRG65438 IBC65405:IBC65438 IKY65405:IKY65438 IUU65405:IUU65438 JEQ65405:JEQ65438 JOM65405:JOM65438 JYI65405:JYI65438 KIE65405:KIE65438 KSA65405:KSA65438 LBW65405:LBW65438 LLS65405:LLS65438 LVO65405:LVO65438 MFK65405:MFK65438 MPG65405:MPG65438 MZC65405:MZC65438 NIY65405:NIY65438 NSU65405:NSU65438 OCQ65405:OCQ65438 OMM65405:OMM65438 OWI65405:OWI65438 PGE65405:PGE65438 PQA65405:PQA65438 PZW65405:PZW65438 QJS65405:QJS65438 QTO65405:QTO65438 RDK65405:RDK65438 RNG65405:RNG65438 RXC65405:RXC65438 SGY65405:SGY65438 SQU65405:SQU65438 TAQ65405:TAQ65438 TKM65405:TKM65438 TUI65405:TUI65438 UEE65405:UEE65438 UOA65405:UOA65438 UXW65405:UXW65438 VHS65405:VHS65438 VRO65405:VRO65438 WBK65405:WBK65438 WLG65405:WLG65438 WVC65405:WVC65438 IQ130941:IQ130974 SM130941:SM130974 ACI130941:ACI130974 AME130941:AME130974 AWA130941:AWA130974 BFW130941:BFW130974 BPS130941:BPS130974 BZO130941:BZO130974 CJK130941:CJK130974 CTG130941:CTG130974 DDC130941:DDC130974 DMY130941:DMY130974 DWU130941:DWU130974 EGQ130941:EGQ130974 EQM130941:EQM130974 FAI130941:FAI130974 FKE130941:FKE130974 FUA130941:FUA130974 GDW130941:GDW130974 GNS130941:GNS130974 GXO130941:GXO130974 HHK130941:HHK130974 HRG130941:HRG130974 IBC130941:IBC130974 IKY130941:IKY130974 IUU130941:IUU130974 JEQ130941:JEQ130974 JOM130941:JOM130974 JYI130941:JYI130974 KIE130941:KIE130974 KSA130941:KSA130974 LBW130941:LBW130974 LLS130941:LLS130974 LVO130941:LVO130974 MFK130941:MFK130974 MPG130941:MPG130974 MZC130941:MZC130974 NIY130941:NIY130974 NSU130941:NSU130974 OCQ130941:OCQ130974 OMM130941:OMM130974 OWI130941:OWI130974 PGE130941:PGE130974 PQA130941:PQA130974 PZW130941:PZW130974 QJS130941:QJS130974 QTO130941:QTO130974 RDK130941:RDK130974 RNG130941:RNG130974 RXC130941:RXC130974 SGY130941:SGY130974 SQU130941:SQU130974 TAQ130941:TAQ130974 TKM130941:TKM130974 TUI130941:TUI130974 UEE130941:UEE130974 UOA130941:UOA130974 UXW130941:UXW130974 VHS130941:VHS130974 VRO130941:VRO130974 WBK130941:WBK130974 WLG130941:WLG130974 WVC130941:WVC130974 IQ196477:IQ196510 SM196477:SM196510 ACI196477:ACI196510 AME196477:AME196510 AWA196477:AWA196510 BFW196477:BFW196510 BPS196477:BPS196510 BZO196477:BZO196510 CJK196477:CJK196510 CTG196477:CTG196510 DDC196477:DDC196510 DMY196477:DMY196510 DWU196477:DWU196510 EGQ196477:EGQ196510 EQM196477:EQM196510 FAI196477:FAI196510 FKE196477:FKE196510 FUA196477:FUA196510 GDW196477:GDW196510 GNS196477:GNS196510 GXO196477:GXO196510 HHK196477:HHK196510 HRG196477:HRG196510 IBC196477:IBC196510 IKY196477:IKY196510 IUU196477:IUU196510 JEQ196477:JEQ196510 JOM196477:JOM196510 JYI196477:JYI196510 KIE196477:KIE196510 KSA196477:KSA196510 LBW196477:LBW196510 LLS196477:LLS196510 LVO196477:LVO196510 MFK196477:MFK196510 MPG196477:MPG196510 MZC196477:MZC196510 NIY196477:NIY196510 NSU196477:NSU196510 OCQ196477:OCQ196510 OMM196477:OMM196510 OWI196477:OWI196510 PGE196477:PGE196510 PQA196477:PQA196510 PZW196477:PZW196510 QJS196477:QJS196510 QTO196477:QTO196510 RDK196477:RDK196510 RNG196477:RNG196510 RXC196477:RXC196510 SGY196477:SGY196510 SQU196477:SQU196510 TAQ196477:TAQ196510 TKM196477:TKM196510 TUI196477:TUI196510 UEE196477:UEE196510 UOA196477:UOA196510 UXW196477:UXW196510 VHS196477:VHS196510 VRO196477:VRO196510 WBK196477:WBK196510 WLG196477:WLG196510 WVC196477:WVC196510 IQ262013:IQ262046 SM262013:SM262046 ACI262013:ACI262046 AME262013:AME262046 AWA262013:AWA262046 BFW262013:BFW262046 BPS262013:BPS262046 BZO262013:BZO262046 CJK262013:CJK262046 CTG262013:CTG262046 DDC262013:DDC262046 DMY262013:DMY262046 DWU262013:DWU262046 EGQ262013:EGQ262046 EQM262013:EQM262046 FAI262013:FAI262046 FKE262013:FKE262046 FUA262013:FUA262046 GDW262013:GDW262046 GNS262013:GNS262046 GXO262013:GXO262046 HHK262013:HHK262046 HRG262013:HRG262046 IBC262013:IBC262046 IKY262013:IKY262046 IUU262013:IUU262046 JEQ262013:JEQ262046 JOM262013:JOM262046 JYI262013:JYI262046 KIE262013:KIE262046 KSA262013:KSA262046 LBW262013:LBW262046 LLS262013:LLS262046 LVO262013:LVO262046 MFK262013:MFK262046 MPG262013:MPG262046 MZC262013:MZC262046 NIY262013:NIY262046 NSU262013:NSU262046 OCQ262013:OCQ262046 OMM262013:OMM262046 OWI262013:OWI262046 PGE262013:PGE262046 PQA262013:PQA262046 PZW262013:PZW262046 QJS262013:QJS262046 QTO262013:QTO262046 RDK262013:RDK262046 RNG262013:RNG262046 RXC262013:RXC262046 SGY262013:SGY262046 SQU262013:SQU262046 TAQ262013:TAQ262046 TKM262013:TKM262046 TUI262013:TUI262046 UEE262013:UEE262046 UOA262013:UOA262046 UXW262013:UXW262046 VHS262013:VHS262046 VRO262013:VRO262046 WBK262013:WBK262046 WLG262013:WLG262046 WVC262013:WVC262046 IQ327549:IQ327582 SM327549:SM327582 ACI327549:ACI327582 AME327549:AME327582 AWA327549:AWA327582 BFW327549:BFW327582 BPS327549:BPS327582 BZO327549:BZO327582 CJK327549:CJK327582 CTG327549:CTG327582 DDC327549:DDC327582 DMY327549:DMY327582 DWU327549:DWU327582 EGQ327549:EGQ327582 EQM327549:EQM327582 FAI327549:FAI327582 FKE327549:FKE327582 FUA327549:FUA327582 GDW327549:GDW327582 GNS327549:GNS327582 GXO327549:GXO327582 HHK327549:HHK327582 HRG327549:HRG327582 IBC327549:IBC327582 IKY327549:IKY327582 IUU327549:IUU327582 JEQ327549:JEQ327582 JOM327549:JOM327582 JYI327549:JYI327582 KIE327549:KIE327582 KSA327549:KSA327582 LBW327549:LBW327582 LLS327549:LLS327582 LVO327549:LVO327582 MFK327549:MFK327582 MPG327549:MPG327582 MZC327549:MZC327582 NIY327549:NIY327582 NSU327549:NSU327582 OCQ327549:OCQ327582 OMM327549:OMM327582 OWI327549:OWI327582 PGE327549:PGE327582 PQA327549:PQA327582 PZW327549:PZW327582 QJS327549:QJS327582 QTO327549:QTO327582 RDK327549:RDK327582 RNG327549:RNG327582 RXC327549:RXC327582 SGY327549:SGY327582 SQU327549:SQU327582 TAQ327549:TAQ327582 TKM327549:TKM327582 TUI327549:TUI327582 UEE327549:UEE327582 UOA327549:UOA327582 UXW327549:UXW327582 VHS327549:VHS327582 VRO327549:VRO327582 WBK327549:WBK327582 WLG327549:WLG327582 WVC327549:WVC327582 IQ393085:IQ393118 SM393085:SM393118 ACI393085:ACI393118 AME393085:AME393118 AWA393085:AWA393118 BFW393085:BFW393118 BPS393085:BPS393118 BZO393085:BZO393118 CJK393085:CJK393118 CTG393085:CTG393118 DDC393085:DDC393118 DMY393085:DMY393118 DWU393085:DWU393118 EGQ393085:EGQ393118 EQM393085:EQM393118 FAI393085:FAI393118 FKE393085:FKE393118 FUA393085:FUA393118 GDW393085:GDW393118 GNS393085:GNS393118 GXO393085:GXO393118 HHK393085:HHK393118 HRG393085:HRG393118 IBC393085:IBC393118 IKY393085:IKY393118 IUU393085:IUU393118 JEQ393085:JEQ393118 JOM393085:JOM393118 JYI393085:JYI393118 KIE393085:KIE393118 KSA393085:KSA393118 LBW393085:LBW393118 LLS393085:LLS393118 LVO393085:LVO393118 MFK393085:MFK393118 MPG393085:MPG393118 MZC393085:MZC393118 NIY393085:NIY393118 NSU393085:NSU393118 OCQ393085:OCQ393118 OMM393085:OMM393118 OWI393085:OWI393118 PGE393085:PGE393118 PQA393085:PQA393118 PZW393085:PZW393118 QJS393085:QJS393118 QTO393085:QTO393118 RDK393085:RDK393118 RNG393085:RNG393118 RXC393085:RXC393118 SGY393085:SGY393118 SQU393085:SQU393118 TAQ393085:TAQ393118 TKM393085:TKM393118 TUI393085:TUI393118 UEE393085:UEE393118 UOA393085:UOA393118 UXW393085:UXW393118 VHS393085:VHS393118 VRO393085:VRO393118 WBK393085:WBK393118 WLG393085:WLG393118 WVC393085:WVC393118 IQ458621:IQ458654 SM458621:SM458654 ACI458621:ACI458654 AME458621:AME458654 AWA458621:AWA458654 BFW458621:BFW458654 BPS458621:BPS458654 BZO458621:BZO458654 CJK458621:CJK458654 CTG458621:CTG458654 DDC458621:DDC458654 DMY458621:DMY458654 DWU458621:DWU458654 EGQ458621:EGQ458654 EQM458621:EQM458654 FAI458621:FAI458654 FKE458621:FKE458654 FUA458621:FUA458654 GDW458621:GDW458654 GNS458621:GNS458654 GXO458621:GXO458654 HHK458621:HHK458654 HRG458621:HRG458654 IBC458621:IBC458654 IKY458621:IKY458654 IUU458621:IUU458654 JEQ458621:JEQ458654 JOM458621:JOM458654 JYI458621:JYI458654 KIE458621:KIE458654 KSA458621:KSA458654 LBW458621:LBW458654 LLS458621:LLS458654 LVO458621:LVO458654 MFK458621:MFK458654 MPG458621:MPG458654 MZC458621:MZC458654 NIY458621:NIY458654 NSU458621:NSU458654 OCQ458621:OCQ458654 OMM458621:OMM458654 OWI458621:OWI458654 PGE458621:PGE458654 PQA458621:PQA458654 PZW458621:PZW458654 QJS458621:QJS458654 QTO458621:QTO458654 RDK458621:RDK458654 RNG458621:RNG458654 RXC458621:RXC458654 SGY458621:SGY458654 SQU458621:SQU458654 TAQ458621:TAQ458654 TKM458621:TKM458654 TUI458621:TUI458654 UEE458621:UEE458654 UOA458621:UOA458654 UXW458621:UXW458654 VHS458621:VHS458654 VRO458621:VRO458654 WBK458621:WBK458654 WLG458621:WLG458654 WVC458621:WVC458654 IQ524157:IQ524190 SM524157:SM524190 ACI524157:ACI524190 AME524157:AME524190 AWA524157:AWA524190 BFW524157:BFW524190 BPS524157:BPS524190 BZO524157:BZO524190 CJK524157:CJK524190 CTG524157:CTG524190 DDC524157:DDC524190 DMY524157:DMY524190 DWU524157:DWU524190 EGQ524157:EGQ524190 EQM524157:EQM524190 FAI524157:FAI524190 FKE524157:FKE524190 FUA524157:FUA524190 GDW524157:GDW524190 GNS524157:GNS524190 GXO524157:GXO524190 HHK524157:HHK524190 HRG524157:HRG524190 IBC524157:IBC524190 IKY524157:IKY524190 IUU524157:IUU524190 JEQ524157:JEQ524190 JOM524157:JOM524190 JYI524157:JYI524190 KIE524157:KIE524190 KSA524157:KSA524190 LBW524157:LBW524190 LLS524157:LLS524190 LVO524157:LVO524190 MFK524157:MFK524190 MPG524157:MPG524190 MZC524157:MZC524190 NIY524157:NIY524190 NSU524157:NSU524190 OCQ524157:OCQ524190 OMM524157:OMM524190 OWI524157:OWI524190 PGE524157:PGE524190 PQA524157:PQA524190 PZW524157:PZW524190 QJS524157:QJS524190 QTO524157:QTO524190 RDK524157:RDK524190 RNG524157:RNG524190 RXC524157:RXC524190 SGY524157:SGY524190 SQU524157:SQU524190 TAQ524157:TAQ524190 TKM524157:TKM524190 TUI524157:TUI524190 UEE524157:UEE524190 UOA524157:UOA524190 UXW524157:UXW524190 VHS524157:VHS524190 VRO524157:VRO524190 WBK524157:WBK524190 WLG524157:WLG524190 WVC524157:WVC524190 IQ589693:IQ589726 SM589693:SM589726 ACI589693:ACI589726 AME589693:AME589726 AWA589693:AWA589726 BFW589693:BFW589726 BPS589693:BPS589726 BZO589693:BZO589726 CJK589693:CJK589726 CTG589693:CTG589726 DDC589693:DDC589726 DMY589693:DMY589726 DWU589693:DWU589726 EGQ589693:EGQ589726 EQM589693:EQM589726 FAI589693:FAI589726 FKE589693:FKE589726 FUA589693:FUA589726 GDW589693:GDW589726 GNS589693:GNS589726 GXO589693:GXO589726 HHK589693:HHK589726 HRG589693:HRG589726 IBC589693:IBC589726 IKY589693:IKY589726 IUU589693:IUU589726 JEQ589693:JEQ589726 JOM589693:JOM589726 JYI589693:JYI589726 KIE589693:KIE589726 KSA589693:KSA589726 LBW589693:LBW589726 LLS589693:LLS589726 LVO589693:LVO589726 MFK589693:MFK589726 MPG589693:MPG589726 MZC589693:MZC589726 NIY589693:NIY589726 NSU589693:NSU589726 OCQ589693:OCQ589726 OMM589693:OMM589726 OWI589693:OWI589726 PGE589693:PGE589726 PQA589693:PQA589726 PZW589693:PZW589726 QJS589693:QJS589726 QTO589693:QTO589726 RDK589693:RDK589726 RNG589693:RNG589726 RXC589693:RXC589726 SGY589693:SGY589726 SQU589693:SQU589726 TAQ589693:TAQ589726 TKM589693:TKM589726 TUI589693:TUI589726 UEE589693:UEE589726 UOA589693:UOA589726 UXW589693:UXW589726 VHS589693:VHS589726 VRO589693:VRO589726 WBK589693:WBK589726 WLG589693:WLG589726 WVC589693:WVC589726 IQ655229:IQ655262 SM655229:SM655262 ACI655229:ACI655262 AME655229:AME655262 AWA655229:AWA655262 BFW655229:BFW655262 BPS655229:BPS655262 BZO655229:BZO655262 CJK655229:CJK655262 CTG655229:CTG655262 DDC655229:DDC655262 DMY655229:DMY655262 DWU655229:DWU655262 EGQ655229:EGQ655262 EQM655229:EQM655262 FAI655229:FAI655262 FKE655229:FKE655262 FUA655229:FUA655262 GDW655229:GDW655262 GNS655229:GNS655262 GXO655229:GXO655262 HHK655229:HHK655262 HRG655229:HRG655262 IBC655229:IBC655262 IKY655229:IKY655262 IUU655229:IUU655262 JEQ655229:JEQ655262 JOM655229:JOM655262 JYI655229:JYI655262 KIE655229:KIE655262 KSA655229:KSA655262 LBW655229:LBW655262 LLS655229:LLS655262 LVO655229:LVO655262 MFK655229:MFK655262 MPG655229:MPG655262 MZC655229:MZC655262 NIY655229:NIY655262 NSU655229:NSU655262 OCQ655229:OCQ655262 OMM655229:OMM655262 OWI655229:OWI655262 PGE655229:PGE655262 PQA655229:PQA655262 PZW655229:PZW655262 QJS655229:QJS655262 QTO655229:QTO655262 RDK655229:RDK655262 RNG655229:RNG655262 RXC655229:RXC655262 SGY655229:SGY655262 SQU655229:SQU655262 TAQ655229:TAQ655262 TKM655229:TKM655262 TUI655229:TUI655262 UEE655229:UEE655262 UOA655229:UOA655262 UXW655229:UXW655262 VHS655229:VHS655262 VRO655229:VRO655262 WBK655229:WBK655262 WLG655229:WLG655262 WVC655229:WVC655262 IQ720765:IQ720798 SM720765:SM720798 ACI720765:ACI720798 AME720765:AME720798 AWA720765:AWA720798 BFW720765:BFW720798 BPS720765:BPS720798 BZO720765:BZO720798 CJK720765:CJK720798 CTG720765:CTG720798 DDC720765:DDC720798 DMY720765:DMY720798 DWU720765:DWU720798 EGQ720765:EGQ720798 EQM720765:EQM720798 FAI720765:FAI720798 FKE720765:FKE720798 FUA720765:FUA720798 GDW720765:GDW720798 GNS720765:GNS720798 GXO720765:GXO720798 HHK720765:HHK720798 HRG720765:HRG720798 IBC720765:IBC720798 IKY720765:IKY720798 IUU720765:IUU720798 JEQ720765:JEQ720798 JOM720765:JOM720798 JYI720765:JYI720798 KIE720765:KIE720798 KSA720765:KSA720798 LBW720765:LBW720798 LLS720765:LLS720798 LVO720765:LVO720798 MFK720765:MFK720798 MPG720765:MPG720798 MZC720765:MZC720798 NIY720765:NIY720798 NSU720765:NSU720798 OCQ720765:OCQ720798 OMM720765:OMM720798 OWI720765:OWI720798 PGE720765:PGE720798 PQA720765:PQA720798 PZW720765:PZW720798 QJS720765:QJS720798 QTO720765:QTO720798 RDK720765:RDK720798 RNG720765:RNG720798 RXC720765:RXC720798 SGY720765:SGY720798 SQU720765:SQU720798 TAQ720765:TAQ720798 TKM720765:TKM720798 TUI720765:TUI720798 UEE720765:UEE720798 UOA720765:UOA720798 UXW720765:UXW720798 VHS720765:VHS720798 VRO720765:VRO720798 WBK720765:WBK720798 WLG720765:WLG720798 WVC720765:WVC720798 IQ786301:IQ786334 SM786301:SM786334 ACI786301:ACI786334 AME786301:AME786334 AWA786301:AWA786334 BFW786301:BFW786334 BPS786301:BPS786334 BZO786301:BZO786334 CJK786301:CJK786334 CTG786301:CTG786334 DDC786301:DDC786334 DMY786301:DMY786334 DWU786301:DWU786334 EGQ786301:EGQ786334 EQM786301:EQM786334 FAI786301:FAI786334 FKE786301:FKE786334 FUA786301:FUA786334 GDW786301:GDW786334 GNS786301:GNS786334 GXO786301:GXO786334 HHK786301:HHK786334 HRG786301:HRG786334 IBC786301:IBC786334 IKY786301:IKY786334 IUU786301:IUU786334 JEQ786301:JEQ786334 JOM786301:JOM786334 JYI786301:JYI786334 KIE786301:KIE786334 KSA786301:KSA786334 LBW786301:LBW786334 LLS786301:LLS786334 LVO786301:LVO786334 MFK786301:MFK786334 MPG786301:MPG786334 MZC786301:MZC786334 NIY786301:NIY786334 NSU786301:NSU786334 OCQ786301:OCQ786334 OMM786301:OMM786334 OWI786301:OWI786334 PGE786301:PGE786334 PQA786301:PQA786334 PZW786301:PZW786334 QJS786301:QJS786334 QTO786301:QTO786334 RDK786301:RDK786334 RNG786301:RNG786334 RXC786301:RXC786334 SGY786301:SGY786334 SQU786301:SQU786334 TAQ786301:TAQ786334 TKM786301:TKM786334 TUI786301:TUI786334 UEE786301:UEE786334 UOA786301:UOA786334 UXW786301:UXW786334 VHS786301:VHS786334 VRO786301:VRO786334 WBK786301:WBK786334 WLG786301:WLG786334 WVC786301:WVC786334 IQ851837:IQ851870 SM851837:SM851870 ACI851837:ACI851870 AME851837:AME851870 AWA851837:AWA851870 BFW851837:BFW851870 BPS851837:BPS851870 BZO851837:BZO851870 CJK851837:CJK851870 CTG851837:CTG851870 DDC851837:DDC851870 DMY851837:DMY851870 DWU851837:DWU851870 EGQ851837:EGQ851870 EQM851837:EQM851870 FAI851837:FAI851870 FKE851837:FKE851870 FUA851837:FUA851870 GDW851837:GDW851870 GNS851837:GNS851870 GXO851837:GXO851870 HHK851837:HHK851870 HRG851837:HRG851870 IBC851837:IBC851870 IKY851837:IKY851870 IUU851837:IUU851870 JEQ851837:JEQ851870 JOM851837:JOM851870 JYI851837:JYI851870 KIE851837:KIE851870 KSA851837:KSA851870 LBW851837:LBW851870 LLS851837:LLS851870 LVO851837:LVO851870 MFK851837:MFK851870 MPG851837:MPG851870 MZC851837:MZC851870 NIY851837:NIY851870 NSU851837:NSU851870 OCQ851837:OCQ851870 OMM851837:OMM851870 OWI851837:OWI851870 PGE851837:PGE851870 PQA851837:PQA851870 PZW851837:PZW851870 QJS851837:QJS851870 QTO851837:QTO851870 RDK851837:RDK851870 RNG851837:RNG851870 RXC851837:RXC851870 SGY851837:SGY851870 SQU851837:SQU851870 TAQ851837:TAQ851870 TKM851837:TKM851870 TUI851837:TUI851870 UEE851837:UEE851870 UOA851837:UOA851870 UXW851837:UXW851870 VHS851837:VHS851870 VRO851837:VRO851870 WBK851837:WBK851870 WLG851837:WLG851870 WVC851837:WVC851870 IQ917373:IQ917406 SM917373:SM917406 ACI917373:ACI917406 AME917373:AME917406 AWA917373:AWA917406 BFW917373:BFW917406 BPS917373:BPS917406 BZO917373:BZO917406 CJK917373:CJK917406 CTG917373:CTG917406 DDC917373:DDC917406 DMY917373:DMY917406 DWU917373:DWU917406 EGQ917373:EGQ917406 EQM917373:EQM917406 FAI917373:FAI917406 FKE917373:FKE917406 FUA917373:FUA917406 GDW917373:GDW917406 GNS917373:GNS917406 GXO917373:GXO917406 HHK917373:HHK917406 HRG917373:HRG917406 IBC917373:IBC917406 IKY917373:IKY917406 IUU917373:IUU917406 JEQ917373:JEQ917406 JOM917373:JOM917406 JYI917373:JYI917406 KIE917373:KIE917406 KSA917373:KSA917406 LBW917373:LBW917406 LLS917373:LLS917406 LVO917373:LVO917406 MFK917373:MFK917406 MPG917373:MPG917406 MZC917373:MZC917406 NIY917373:NIY917406 NSU917373:NSU917406 OCQ917373:OCQ917406 OMM917373:OMM917406 OWI917373:OWI917406 PGE917373:PGE917406 PQA917373:PQA917406 PZW917373:PZW917406 QJS917373:QJS917406 QTO917373:QTO917406 RDK917373:RDK917406 RNG917373:RNG917406 RXC917373:RXC917406 SGY917373:SGY917406 SQU917373:SQU917406 TAQ917373:TAQ917406 TKM917373:TKM917406 TUI917373:TUI917406 UEE917373:UEE917406 UOA917373:UOA917406 UXW917373:UXW917406 VHS917373:VHS917406 VRO917373:VRO917406 WBK917373:WBK917406 WLG917373:WLG917406 WVC917373:WVC917406 IQ982909:IQ982942 SM982909:SM982942 ACI982909:ACI982942 AME982909:AME982942 AWA982909:AWA982942 BFW982909:BFW982942 BPS982909:BPS982942 BZO982909:BZO982942 CJK982909:CJK982942 CTG982909:CTG982942 DDC982909:DDC982942 DMY982909:DMY982942 DWU982909:DWU982942 EGQ982909:EGQ982942 EQM982909:EQM982942 FAI982909:FAI982942 FKE982909:FKE982942 FUA982909:FUA982942 GDW982909:GDW982942 GNS982909:GNS982942 GXO982909:GXO982942 HHK982909:HHK982942 HRG982909:HRG982942 IBC982909:IBC982942 IKY982909:IKY982942 IUU982909:IUU982942 JEQ982909:JEQ982942 JOM982909:JOM982942 JYI982909:JYI982942 KIE982909:KIE982942 KSA982909:KSA982942 LBW982909:LBW982942 LLS982909:LLS982942 LVO982909:LVO982942 MFK982909:MFK982942 MPG982909:MPG982942 MZC982909:MZC982942 NIY982909:NIY982942 NSU982909:NSU982942 OCQ982909:OCQ982942 OMM982909:OMM982942 OWI982909:OWI982942 PGE982909:PGE982942 PQA982909:PQA982942 PZW982909:PZW982942 QJS982909:QJS982942 QTO982909:QTO982942 RDK982909:RDK982942 RNG982909:RNG982942 RXC982909:RXC982942 SGY982909:SGY982942 SQU982909:SQU982942 TAQ982909:TAQ982942 TKM982909:TKM982942 TUI982909:TUI982942 UEE982909:UEE982942 UOA982909:UOA982942 UXW982909:UXW982942 VHS982909:VHS982942 VRO982909:VRO982942 WBK982909:WBK982942 WLG982909:WLG982942 WVC982909:WVC982942 IQ65379:IQ65403 SM65379:SM65403 ACI65379:ACI65403 AME65379:AME65403 AWA65379:AWA65403 BFW65379:BFW65403 BPS65379:BPS65403 BZO65379:BZO65403 CJK65379:CJK65403 CTG65379:CTG65403 DDC65379:DDC65403 DMY65379:DMY65403 DWU65379:DWU65403 EGQ65379:EGQ65403 EQM65379:EQM65403 FAI65379:FAI65403 FKE65379:FKE65403 FUA65379:FUA65403 GDW65379:GDW65403 GNS65379:GNS65403 GXO65379:GXO65403 HHK65379:HHK65403 HRG65379:HRG65403 IBC65379:IBC65403 IKY65379:IKY65403 IUU65379:IUU65403 JEQ65379:JEQ65403 JOM65379:JOM65403 JYI65379:JYI65403 KIE65379:KIE65403 KSA65379:KSA65403 LBW65379:LBW65403 LLS65379:LLS65403 LVO65379:LVO65403 MFK65379:MFK65403 MPG65379:MPG65403 MZC65379:MZC65403 NIY65379:NIY65403 NSU65379:NSU65403 OCQ65379:OCQ65403 OMM65379:OMM65403 OWI65379:OWI65403 PGE65379:PGE65403 PQA65379:PQA65403 PZW65379:PZW65403 QJS65379:QJS65403 QTO65379:QTO65403 RDK65379:RDK65403 RNG65379:RNG65403 RXC65379:RXC65403 SGY65379:SGY65403 SQU65379:SQU65403 TAQ65379:TAQ65403 TKM65379:TKM65403 TUI65379:TUI65403 UEE65379:UEE65403 UOA65379:UOA65403 UXW65379:UXW65403 VHS65379:VHS65403 VRO65379:VRO65403 WBK65379:WBK65403 WLG65379:WLG65403 WVC65379:WVC65403 IQ130915:IQ130939 SM130915:SM130939 ACI130915:ACI130939 AME130915:AME130939 AWA130915:AWA130939 BFW130915:BFW130939 BPS130915:BPS130939 BZO130915:BZO130939 CJK130915:CJK130939 CTG130915:CTG130939 DDC130915:DDC130939 DMY130915:DMY130939 DWU130915:DWU130939 EGQ130915:EGQ130939 EQM130915:EQM130939 FAI130915:FAI130939 FKE130915:FKE130939 FUA130915:FUA130939 GDW130915:GDW130939 GNS130915:GNS130939 GXO130915:GXO130939 HHK130915:HHK130939 HRG130915:HRG130939 IBC130915:IBC130939 IKY130915:IKY130939 IUU130915:IUU130939 JEQ130915:JEQ130939 JOM130915:JOM130939 JYI130915:JYI130939 KIE130915:KIE130939 KSA130915:KSA130939 LBW130915:LBW130939 LLS130915:LLS130939 LVO130915:LVO130939 MFK130915:MFK130939 MPG130915:MPG130939 MZC130915:MZC130939 NIY130915:NIY130939 NSU130915:NSU130939 OCQ130915:OCQ130939 OMM130915:OMM130939 OWI130915:OWI130939 PGE130915:PGE130939 PQA130915:PQA130939 PZW130915:PZW130939 QJS130915:QJS130939 QTO130915:QTO130939 RDK130915:RDK130939 RNG130915:RNG130939 RXC130915:RXC130939 SGY130915:SGY130939 SQU130915:SQU130939 TAQ130915:TAQ130939 TKM130915:TKM130939 TUI130915:TUI130939 UEE130915:UEE130939 UOA130915:UOA130939 UXW130915:UXW130939 VHS130915:VHS130939 VRO130915:VRO130939 WBK130915:WBK130939 WLG130915:WLG130939 WVC130915:WVC130939 IQ196451:IQ196475 SM196451:SM196475 ACI196451:ACI196475 AME196451:AME196475 AWA196451:AWA196475 BFW196451:BFW196475 BPS196451:BPS196475 BZO196451:BZO196475 CJK196451:CJK196475 CTG196451:CTG196475 DDC196451:DDC196475 DMY196451:DMY196475 DWU196451:DWU196475 EGQ196451:EGQ196475 EQM196451:EQM196475 FAI196451:FAI196475 FKE196451:FKE196475 FUA196451:FUA196475 GDW196451:GDW196475 GNS196451:GNS196475 GXO196451:GXO196475 HHK196451:HHK196475 HRG196451:HRG196475 IBC196451:IBC196475 IKY196451:IKY196475 IUU196451:IUU196475 JEQ196451:JEQ196475 JOM196451:JOM196475 JYI196451:JYI196475 KIE196451:KIE196475 KSA196451:KSA196475 LBW196451:LBW196475 LLS196451:LLS196475 LVO196451:LVO196475 MFK196451:MFK196475 MPG196451:MPG196475 MZC196451:MZC196475 NIY196451:NIY196475 NSU196451:NSU196475 OCQ196451:OCQ196475 OMM196451:OMM196475 OWI196451:OWI196475 PGE196451:PGE196475 PQA196451:PQA196475 PZW196451:PZW196475 QJS196451:QJS196475 QTO196451:QTO196475 RDK196451:RDK196475 RNG196451:RNG196475 RXC196451:RXC196475 SGY196451:SGY196475 SQU196451:SQU196475 TAQ196451:TAQ196475 TKM196451:TKM196475 TUI196451:TUI196475 UEE196451:UEE196475 UOA196451:UOA196475 UXW196451:UXW196475 VHS196451:VHS196475 VRO196451:VRO196475 WBK196451:WBK196475 WLG196451:WLG196475 WVC196451:WVC196475 IQ261987:IQ262011 SM261987:SM262011 ACI261987:ACI262011 AME261987:AME262011 AWA261987:AWA262011 BFW261987:BFW262011 BPS261987:BPS262011 BZO261987:BZO262011 CJK261987:CJK262011 CTG261987:CTG262011 DDC261987:DDC262011 DMY261987:DMY262011 DWU261987:DWU262011 EGQ261987:EGQ262011 EQM261987:EQM262011 FAI261987:FAI262011 FKE261987:FKE262011 FUA261987:FUA262011 GDW261987:GDW262011 GNS261987:GNS262011 GXO261987:GXO262011 HHK261987:HHK262011 HRG261987:HRG262011 IBC261987:IBC262011 IKY261987:IKY262011 IUU261987:IUU262011 JEQ261987:JEQ262011 JOM261987:JOM262011 JYI261987:JYI262011 KIE261987:KIE262011 KSA261987:KSA262011 LBW261987:LBW262011 LLS261987:LLS262011 LVO261987:LVO262011 MFK261987:MFK262011 MPG261987:MPG262011 MZC261987:MZC262011 NIY261987:NIY262011 NSU261987:NSU262011 OCQ261987:OCQ262011 OMM261987:OMM262011 OWI261987:OWI262011 PGE261987:PGE262011 PQA261987:PQA262011 PZW261987:PZW262011 QJS261987:QJS262011 QTO261987:QTO262011 RDK261987:RDK262011 RNG261987:RNG262011 RXC261987:RXC262011 SGY261987:SGY262011 SQU261987:SQU262011 TAQ261987:TAQ262011 TKM261987:TKM262011 TUI261987:TUI262011 UEE261987:UEE262011 UOA261987:UOA262011 UXW261987:UXW262011 VHS261987:VHS262011 VRO261987:VRO262011 WBK261987:WBK262011 WLG261987:WLG262011 WVC261987:WVC262011 IQ327523:IQ327547 SM327523:SM327547 ACI327523:ACI327547 AME327523:AME327547 AWA327523:AWA327547 BFW327523:BFW327547 BPS327523:BPS327547 BZO327523:BZO327547 CJK327523:CJK327547 CTG327523:CTG327547 DDC327523:DDC327547 DMY327523:DMY327547 DWU327523:DWU327547 EGQ327523:EGQ327547 EQM327523:EQM327547 FAI327523:FAI327547 FKE327523:FKE327547 FUA327523:FUA327547 GDW327523:GDW327547 GNS327523:GNS327547 GXO327523:GXO327547 HHK327523:HHK327547 HRG327523:HRG327547 IBC327523:IBC327547 IKY327523:IKY327547 IUU327523:IUU327547 JEQ327523:JEQ327547 JOM327523:JOM327547 JYI327523:JYI327547 KIE327523:KIE327547 KSA327523:KSA327547 LBW327523:LBW327547 LLS327523:LLS327547 LVO327523:LVO327547 MFK327523:MFK327547 MPG327523:MPG327547 MZC327523:MZC327547 NIY327523:NIY327547 NSU327523:NSU327547 OCQ327523:OCQ327547 OMM327523:OMM327547 OWI327523:OWI327547 PGE327523:PGE327547 PQA327523:PQA327547 PZW327523:PZW327547 QJS327523:QJS327547 QTO327523:QTO327547 RDK327523:RDK327547 RNG327523:RNG327547 RXC327523:RXC327547 SGY327523:SGY327547 SQU327523:SQU327547 TAQ327523:TAQ327547 TKM327523:TKM327547 TUI327523:TUI327547 UEE327523:UEE327547 UOA327523:UOA327547 UXW327523:UXW327547 VHS327523:VHS327547 VRO327523:VRO327547 WBK327523:WBK327547 WLG327523:WLG327547 WVC327523:WVC327547 IQ393059:IQ393083 SM393059:SM393083 ACI393059:ACI393083 AME393059:AME393083 AWA393059:AWA393083 BFW393059:BFW393083 BPS393059:BPS393083 BZO393059:BZO393083 CJK393059:CJK393083 CTG393059:CTG393083 DDC393059:DDC393083 DMY393059:DMY393083 DWU393059:DWU393083 EGQ393059:EGQ393083 EQM393059:EQM393083 FAI393059:FAI393083 FKE393059:FKE393083 FUA393059:FUA393083 GDW393059:GDW393083 GNS393059:GNS393083 GXO393059:GXO393083 HHK393059:HHK393083 HRG393059:HRG393083 IBC393059:IBC393083 IKY393059:IKY393083 IUU393059:IUU393083 JEQ393059:JEQ393083 JOM393059:JOM393083 JYI393059:JYI393083 KIE393059:KIE393083 KSA393059:KSA393083 LBW393059:LBW393083 LLS393059:LLS393083 LVO393059:LVO393083 MFK393059:MFK393083 MPG393059:MPG393083 MZC393059:MZC393083 NIY393059:NIY393083 NSU393059:NSU393083 OCQ393059:OCQ393083 OMM393059:OMM393083 OWI393059:OWI393083 PGE393059:PGE393083 PQA393059:PQA393083 PZW393059:PZW393083 QJS393059:QJS393083 QTO393059:QTO393083 RDK393059:RDK393083 RNG393059:RNG393083 RXC393059:RXC393083 SGY393059:SGY393083 SQU393059:SQU393083 TAQ393059:TAQ393083 TKM393059:TKM393083 TUI393059:TUI393083 UEE393059:UEE393083 UOA393059:UOA393083 UXW393059:UXW393083 VHS393059:VHS393083 VRO393059:VRO393083 WBK393059:WBK393083 WLG393059:WLG393083 WVC393059:WVC393083 IQ458595:IQ458619 SM458595:SM458619 ACI458595:ACI458619 AME458595:AME458619 AWA458595:AWA458619 BFW458595:BFW458619 BPS458595:BPS458619 BZO458595:BZO458619 CJK458595:CJK458619 CTG458595:CTG458619 DDC458595:DDC458619 DMY458595:DMY458619 DWU458595:DWU458619 EGQ458595:EGQ458619 EQM458595:EQM458619 FAI458595:FAI458619 FKE458595:FKE458619 FUA458595:FUA458619 GDW458595:GDW458619 GNS458595:GNS458619 GXO458595:GXO458619 HHK458595:HHK458619 HRG458595:HRG458619 IBC458595:IBC458619 IKY458595:IKY458619 IUU458595:IUU458619 JEQ458595:JEQ458619 JOM458595:JOM458619 JYI458595:JYI458619 KIE458595:KIE458619 KSA458595:KSA458619 LBW458595:LBW458619 LLS458595:LLS458619 LVO458595:LVO458619 MFK458595:MFK458619 MPG458595:MPG458619 MZC458595:MZC458619 NIY458595:NIY458619 NSU458595:NSU458619 OCQ458595:OCQ458619 OMM458595:OMM458619 OWI458595:OWI458619 PGE458595:PGE458619 PQA458595:PQA458619 PZW458595:PZW458619 QJS458595:QJS458619 QTO458595:QTO458619 RDK458595:RDK458619 RNG458595:RNG458619 RXC458595:RXC458619 SGY458595:SGY458619 SQU458595:SQU458619 TAQ458595:TAQ458619 TKM458595:TKM458619 TUI458595:TUI458619 UEE458595:UEE458619 UOA458595:UOA458619 UXW458595:UXW458619 VHS458595:VHS458619 VRO458595:VRO458619 WBK458595:WBK458619 WLG458595:WLG458619 WVC458595:WVC458619 IQ524131:IQ524155 SM524131:SM524155 ACI524131:ACI524155 AME524131:AME524155 AWA524131:AWA524155 BFW524131:BFW524155 BPS524131:BPS524155 BZO524131:BZO524155 CJK524131:CJK524155 CTG524131:CTG524155 DDC524131:DDC524155 DMY524131:DMY524155 DWU524131:DWU524155 EGQ524131:EGQ524155 EQM524131:EQM524155 FAI524131:FAI524155 FKE524131:FKE524155 FUA524131:FUA524155 GDW524131:GDW524155 GNS524131:GNS524155 GXO524131:GXO524155 HHK524131:HHK524155 HRG524131:HRG524155 IBC524131:IBC524155 IKY524131:IKY524155 IUU524131:IUU524155 JEQ524131:JEQ524155 JOM524131:JOM524155 JYI524131:JYI524155 KIE524131:KIE524155 KSA524131:KSA524155 LBW524131:LBW524155 LLS524131:LLS524155 LVO524131:LVO524155 MFK524131:MFK524155 MPG524131:MPG524155 MZC524131:MZC524155 NIY524131:NIY524155 NSU524131:NSU524155 OCQ524131:OCQ524155 OMM524131:OMM524155 OWI524131:OWI524155 PGE524131:PGE524155 PQA524131:PQA524155 PZW524131:PZW524155 QJS524131:QJS524155 QTO524131:QTO524155 RDK524131:RDK524155 RNG524131:RNG524155 RXC524131:RXC524155 SGY524131:SGY524155 SQU524131:SQU524155 TAQ524131:TAQ524155 TKM524131:TKM524155 TUI524131:TUI524155 UEE524131:UEE524155 UOA524131:UOA524155 UXW524131:UXW524155 VHS524131:VHS524155 VRO524131:VRO524155 WBK524131:WBK524155 WLG524131:WLG524155 WVC524131:WVC524155 IQ589667:IQ589691 SM589667:SM589691 ACI589667:ACI589691 AME589667:AME589691 AWA589667:AWA589691 BFW589667:BFW589691 BPS589667:BPS589691 BZO589667:BZO589691 CJK589667:CJK589691 CTG589667:CTG589691 DDC589667:DDC589691 DMY589667:DMY589691 DWU589667:DWU589691 EGQ589667:EGQ589691 EQM589667:EQM589691 FAI589667:FAI589691 FKE589667:FKE589691 FUA589667:FUA589691 GDW589667:GDW589691 GNS589667:GNS589691 GXO589667:GXO589691 HHK589667:HHK589691 HRG589667:HRG589691 IBC589667:IBC589691 IKY589667:IKY589691 IUU589667:IUU589691 JEQ589667:JEQ589691 JOM589667:JOM589691 JYI589667:JYI589691 KIE589667:KIE589691 KSA589667:KSA589691 LBW589667:LBW589691 LLS589667:LLS589691 LVO589667:LVO589691 MFK589667:MFK589691 MPG589667:MPG589691 MZC589667:MZC589691 NIY589667:NIY589691 NSU589667:NSU589691 OCQ589667:OCQ589691 OMM589667:OMM589691 OWI589667:OWI589691 PGE589667:PGE589691 PQA589667:PQA589691 PZW589667:PZW589691 QJS589667:QJS589691 QTO589667:QTO589691 RDK589667:RDK589691 RNG589667:RNG589691 RXC589667:RXC589691 SGY589667:SGY589691 SQU589667:SQU589691 TAQ589667:TAQ589691 TKM589667:TKM589691 TUI589667:TUI589691 UEE589667:UEE589691 UOA589667:UOA589691 UXW589667:UXW589691 VHS589667:VHS589691 VRO589667:VRO589691 WBK589667:WBK589691 WLG589667:WLG589691 WVC589667:WVC589691 IQ655203:IQ655227 SM655203:SM655227 ACI655203:ACI655227 AME655203:AME655227 AWA655203:AWA655227 BFW655203:BFW655227 BPS655203:BPS655227 BZO655203:BZO655227 CJK655203:CJK655227 CTG655203:CTG655227 DDC655203:DDC655227 DMY655203:DMY655227 DWU655203:DWU655227 EGQ655203:EGQ655227 EQM655203:EQM655227 FAI655203:FAI655227 FKE655203:FKE655227 FUA655203:FUA655227 GDW655203:GDW655227 GNS655203:GNS655227 GXO655203:GXO655227 HHK655203:HHK655227 HRG655203:HRG655227 IBC655203:IBC655227 IKY655203:IKY655227 IUU655203:IUU655227 JEQ655203:JEQ655227 JOM655203:JOM655227 JYI655203:JYI655227 KIE655203:KIE655227 KSA655203:KSA655227 LBW655203:LBW655227 LLS655203:LLS655227 LVO655203:LVO655227 MFK655203:MFK655227 MPG655203:MPG655227 MZC655203:MZC655227 NIY655203:NIY655227 NSU655203:NSU655227 OCQ655203:OCQ655227 OMM655203:OMM655227 OWI655203:OWI655227 PGE655203:PGE655227 PQA655203:PQA655227 PZW655203:PZW655227 QJS655203:QJS655227 QTO655203:QTO655227 RDK655203:RDK655227 RNG655203:RNG655227 RXC655203:RXC655227 SGY655203:SGY655227 SQU655203:SQU655227 TAQ655203:TAQ655227 TKM655203:TKM655227 TUI655203:TUI655227 UEE655203:UEE655227 UOA655203:UOA655227 UXW655203:UXW655227 VHS655203:VHS655227 VRO655203:VRO655227 WBK655203:WBK655227 WLG655203:WLG655227 WVC655203:WVC655227 IQ720739:IQ720763 SM720739:SM720763 ACI720739:ACI720763 AME720739:AME720763 AWA720739:AWA720763 BFW720739:BFW720763 BPS720739:BPS720763 BZO720739:BZO720763 CJK720739:CJK720763 CTG720739:CTG720763 DDC720739:DDC720763 DMY720739:DMY720763 DWU720739:DWU720763 EGQ720739:EGQ720763 EQM720739:EQM720763 FAI720739:FAI720763 FKE720739:FKE720763 FUA720739:FUA720763 GDW720739:GDW720763 GNS720739:GNS720763 GXO720739:GXO720763 HHK720739:HHK720763 HRG720739:HRG720763 IBC720739:IBC720763 IKY720739:IKY720763 IUU720739:IUU720763 JEQ720739:JEQ720763 JOM720739:JOM720763 JYI720739:JYI720763 KIE720739:KIE720763 KSA720739:KSA720763 LBW720739:LBW720763 LLS720739:LLS720763 LVO720739:LVO720763 MFK720739:MFK720763 MPG720739:MPG720763 MZC720739:MZC720763 NIY720739:NIY720763 NSU720739:NSU720763 OCQ720739:OCQ720763 OMM720739:OMM720763 OWI720739:OWI720763 PGE720739:PGE720763 PQA720739:PQA720763 PZW720739:PZW720763 QJS720739:QJS720763 QTO720739:QTO720763 RDK720739:RDK720763 RNG720739:RNG720763 RXC720739:RXC720763 SGY720739:SGY720763 SQU720739:SQU720763 TAQ720739:TAQ720763 TKM720739:TKM720763 TUI720739:TUI720763 UEE720739:UEE720763 UOA720739:UOA720763 UXW720739:UXW720763 VHS720739:VHS720763 VRO720739:VRO720763 WBK720739:WBK720763 WLG720739:WLG720763 WVC720739:WVC720763 IQ786275:IQ786299 SM786275:SM786299 ACI786275:ACI786299 AME786275:AME786299 AWA786275:AWA786299 BFW786275:BFW786299 BPS786275:BPS786299 BZO786275:BZO786299 CJK786275:CJK786299 CTG786275:CTG786299 DDC786275:DDC786299 DMY786275:DMY786299 DWU786275:DWU786299 EGQ786275:EGQ786299 EQM786275:EQM786299 FAI786275:FAI786299 FKE786275:FKE786299 FUA786275:FUA786299 GDW786275:GDW786299 GNS786275:GNS786299 GXO786275:GXO786299 HHK786275:HHK786299 HRG786275:HRG786299 IBC786275:IBC786299 IKY786275:IKY786299 IUU786275:IUU786299 JEQ786275:JEQ786299 JOM786275:JOM786299 JYI786275:JYI786299 KIE786275:KIE786299 KSA786275:KSA786299 LBW786275:LBW786299 LLS786275:LLS786299 LVO786275:LVO786299 MFK786275:MFK786299 MPG786275:MPG786299 MZC786275:MZC786299 NIY786275:NIY786299 NSU786275:NSU786299 OCQ786275:OCQ786299 OMM786275:OMM786299 OWI786275:OWI786299 PGE786275:PGE786299 PQA786275:PQA786299 PZW786275:PZW786299 QJS786275:QJS786299 QTO786275:QTO786299 RDK786275:RDK786299 RNG786275:RNG786299 RXC786275:RXC786299 SGY786275:SGY786299 SQU786275:SQU786299 TAQ786275:TAQ786299 TKM786275:TKM786299 TUI786275:TUI786299 UEE786275:UEE786299 UOA786275:UOA786299 UXW786275:UXW786299 VHS786275:VHS786299 VRO786275:VRO786299 WBK786275:WBK786299 WLG786275:WLG786299 WVC786275:WVC786299 IQ851811:IQ851835 SM851811:SM851835 ACI851811:ACI851835 AME851811:AME851835 AWA851811:AWA851835 BFW851811:BFW851835 BPS851811:BPS851835 BZO851811:BZO851835 CJK851811:CJK851835 CTG851811:CTG851835 DDC851811:DDC851835 DMY851811:DMY851835 DWU851811:DWU851835 EGQ851811:EGQ851835 EQM851811:EQM851835 FAI851811:FAI851835 FKE851811:FKE851835 FUA851811:FUA851835 GDW851811:GDW851835 GNS851811:GNS851835 GXO851811:GXO851835 HHK851811:HHK851835 HRG851811:HRG851835 IBC851811:IBC851835 IKY851811:IKY851835 IUU851811:IUU851835 JEQ851811:JEQ851835 JOM851811:JOM851835 JYI851811:JYI851835 KIE851811:KIE851835 KSA851811:KSA851835 LBW851811:LBW851835 LLS851811:LLS851835 LVO851811:LVO851835 MFK851811:MFK851835 MPG851811:MPG851835 MZC851811:MZC851835 NIY851811:NIY851835 NSU851811:NSU851835 OCQ851811:OCQ851835 OMM851811:OMM851835 OWI851811:OWI851835 PGE851811:PGE851835 PQA851811:PQA851835 PZW851811:PZW851835 QJS851811:QJS851835 QTO851811:QTO851835 RDK851811:RDK851835 RNG851811:RNG851835 RXC851811:RXC851835 SGY851811:SGY851835 SQU851811:SQU851835 TAQ851811:TAQ851835 TKM851811:TKM851835 TUI851811:TUI851835 UEE851811:UEE851835 UOA851811:UOA851835 UXW851811:UXW851835 VHS851811:VHS851835 VRO851811:VRO851835 WBK851811:WBK851835 WLG851811:WLG851835 WVC851811:WVC851835 IQ917347:IQ917371 SM917347:SM917371 ACI917347:ACI917371 AME917347:AME917371 AWA917347:AWA917371 BFW917347:BFW917371 BPS917347:BPS917371 BZO917347:BZO917371 CJK917347:CJK917371 CTG917347:CTG917371 DDC917347:DDC917371 DMY917347:DMY917371 DWU917347:DWU917371 EGQ917347:EGQ917371 EQM917347:EQM917371 FAI917347:FAI917371 FKE917347:FKE917371 FUA917347:FUA917371 GDW917347:GDW917371 GNS917347:GNS917371 GXO917347:GXO917371 HHK917347:HHK917371 HRG917347:HRG917371 IBC917347:IBC917371 IKY917347:IKY917371 IUU917347:IUU917371 JEQ917347:JEQ917371 JOM917347:JOM917371 JYI917347:JYI917371 KIE917347:KIE917371 KSA917347:KSA917371 LBW917347:LBW917371 LLS917347:LLS917371 LVO917347:LVO917371 MFK917347:MFK917371 MPG917347:MPG917371 MZC917347:MZC917371 NIY917347:NIY917371 NSU917347:NSU917371 OCQ917347:OCQ917371 OMM917347:OMM917371 OWI917347:OWI917371 PGE917347:PGE917371 PQA917347:PQA917371 PZW917347:PZW917371 QJS917347:QJS917371 QTO917347:QTO917371 RDK917347:RDK917371 RNG917347:RNG917371 RXC917347:RXC917371 SGY917347:SGY917371 SQU917347:SQU917371 TAQ917347:TAQ917371 TKM917347:TKM917371 TUI917347:TUI917371 UEE917347:UEE917371 UOA917347:UOA917371 UXW917347:UXW917371 VHS917347:VHS917371 VRO917347:VRO917371 WBK917347:WBK917371 WLG917347:WLG917371 WVC917347:WVC917371 IQ982883:IQ982907 SM982883:SM982907 ACI982883:ACI982907 AME982883:AME982907 AWA982883:AWA982907 BFW982883:BFW982907 BPS982883:BPS982907 BZO982883:BZO982907 CJK982883:CJK982907 CTG982883:CTG982907 DDC982883:DDC982907 DMY982883:DMY982907 DWU982883:DWU982907 EGQ982883:EGQ982907 EQM982883:EQM982907 FAI982883:FAI982907 FKE982883:FKE982907 FUA982883:FUA982907 GDW982883:GDW982907 GNS982883:GNS982907 GXO982883:GXO982907 HHK982883:HHK982907 HRG982883:HRG982907 IBC982883:IBC982907 IKY982883:IKY982907 IUU982883:IUU982907 JEQ982883:JEQ982907 JOM982883:JOM982907 JYI982883:JYI982907 KIE982883:KIE982907 KSA982883:KSA982907 LBW982883:LBW982907 LLS982883:LLS982907 LVO982883:LVO982907 MFK982883:MFK982907 MPG982883:MPG982907 MZC982883:MZC982907 NIY982883:NIY982907 NSU982883:NSU982907 OCQ982883:OCQ982907 OMM982883:OMM982907 OWI982883:OWI982907 PGE982883:PGE982907 PQA982883:PQA982907 PZW982883:PZW982907 QJS982883:QJS982907 QTO982883:QTO982907 RDK982883:RDK982907 RNG982883:RNG982907 RXC982883:RXC982907 SGY982883:SGY982907 SQU982883:SQU982907 TAQ982883:TAQ982907 TKM982883:TKM982907 TUI982883:TUI982907 UEE982883:UEE982907 UOA982883:UOA982907 UXW982883:UXW982907 VHS982883:VHS982907 VRO982883:VRO982907 WBK982883:WBK982907 WLG982883:WLG982907 WVC982883:WVC982907 IQ65374:IQ65377 SM65374:SM65377 ACI65374:ACI65377 AME65374:AME65377 AWA65374:AWA65377 BFW65374:BFW65377 BPS65374:BPS65377 BZO65374:BZO65377 CJK65374:CJK65377 CTG65374:CTG65377 DDC65374:DDC65377 DMY65374:DMY65377 DWU65374:DWU65377 EGQ65374:EGQ65377 EQM65374:EQM65377 FAI65374:FAI65377 FKE65374:FKE65377 FUA65374:FUA65377 GDW65374:GDW65377 GNS65374:GNS65377 GXO65374:GXO65377 HHK65374:HHK65377 HRG65374:HRG65377 IBC65374:IBC65377 IKY65374:IKY65377 IUU65374:IUU65377 JEQ65374:JEQ65377 JOM65374:JOM65377 JYI65374:JYI65377 KIE65374:KIE65377 KSA65374:KSA65377 LBW65374:LBW65377 LLS65374:LLS65377 LVO65374:LVO65377 MFK65374:MFK65377 MPG65374:MPG65377 MZC65374:MZC65377 NIY65374:NIY65377 NSU65374:NSU65377 OCQ65374:OCQ65377 OMM65374:OMM65377 OWI65374:OWI65377 PGE65374:PGE65377 PQA65374:PQA65377 PZW65374:PZW65377 QJS65374:QJS65377 QTO65374:QTO65377 RDK65374:RDK65377 RNG65374:RNG65377 RXC65374:RXC65377 SGY65374:SGY65377 SQU65374:SQU65377 TAQ65374:TAQ65377 TKM65374:TKM65377 TUI65374:TUI65377 UEE65374:UEE65377 UOA65374:UOA65377 UXW65374:UXW65377 VHS65374:VHS65377 VRO65374:VRO65377 WBK65374:WBK65377 WLG65374:WLG65377 WVC65374:WVC65377 IQ130910:IQ130913 SM130910:SM130913 ACI130910:ACI130913 AME130910:AME130913 AWA130910:AWA130913 BFW130910:BFW130913 BPS130910:BPS130913 BZO130910:BZO130913 CJK130910:CJK130913 CTG130910:CTG130913 DDC130910:DDC130913 DMY130910:DMY130913 DWU130910:DWU130913 EGQ130910:EGQ130913 EQM130910:EQM130913 FAI130910:FAI130913 FKE130910:FKE130913 FUA130910:FUA130913 GDW130910:GDW130913 GNS130910:GNS130913 GXO130910:GXO130913 HHK130910:HHK130913 HRG130910:HRG130913 IBC130910:IBC130913 IKY130910:IKY130913 IUU130910:IUU130913 JEQ130910:JEQ130913 JOM130910:JOM130913 JYI130910:JYI130913 KIE130910:KIE130913 KSA130910:KSA130913 LBW130910:LBW130913 LLS130910:LLS130913 LVO130910:LVO130913 MFK130910:MFK130913 MPG130910:MPG130913 MZC130910:MZC130913 NIY130910:NIY130913 NSU130910:NSU130913 OCQ130910:OCQ130913 OMM130910:OMM130913 OWI130910:OWI130913 PGE130910:PGE130913 PQA130910:PQA130913 PZW130910:PZW130913 QJS130910:QJS130913 QTO130910:QTO130913 RDK130910:RDK130913 RNG130910:RNG130913 RXC130910:RXC130913 SGY130910:SGY130913 SQU130910:SQU130913 TAQ130910:TAQ130913 TKM130910:TKM130913 TUI130910:TUI130913 UEE130910:UEE130913 UOA130910:UOA130913 UXW130910:UXW130913 VHS130910:VHS130913 VRO130910:VRO130913 WBK130910:WBK130913 WLG130910:WLG130913 WVC130910:WVC130913 IQ196446:IQ196449 SM196446:SM196449 ACI196446:ACI196449 AME196446:AME196449 AWA196446:AWA196449 BFW196446:BFW196449 BPS196446:BPS196449 BZO196446:BZO196449 CJK196446:CJK196449 CTG196446:CTG196449 DDC196446:DDC196449 DMY196446:DMY196449 DWU196446:DWU196449 EGQ196446:EGQ196449 EQM196446:EQM196449 FAI196446:FAI196449 FKE196446:FKE196449 FUA196446:FUA196449 GDW196446:GDW196449 GNS196446:GNS196449 GXO196446:GXO196449 HHK196446:HHK196449 HRG196446:HRG196449 IBC196446:IBC196449 IKY196446:IKY196449 IUU196446:IUU196449 JEQ196446:JEQ196449 JOM196446:JOM196449 JYI196446:JYI196449 KIE196446:KIE196449 KSA196446:KSA196449 LBW196446:LBW196449 LLS196446:LLS196449 LVO196446:LVO196449 MFK196446:MFK196449 MPG196446:MPG196449 MZC196446:MZC196449 NIY196446:NIY196449 NSU196446:NSU196449 OCQ196446:OCQ196449 OMM196446:OMM196449 OWI196446:OWI196449 PGE196446:PGE196449 PQA196446:PQA196449 PZW196446:PZW196449 QJS196446:QJS196449 QTO196446:QTO196449 RDK196446:RDK196449 RNG196446:RNG196449 RXC196446:RXC196449 SGY196446:SGY196449 SQU196446:SQU196449 TAQ196446:TAQ196449 TKM196446:TKM196449 TUI196446:TUI196449 UEE196446:UEE196449 UOA196446:UOA196449 UXW196446:UXW196449 VHS196446:VHS196449 VRO196446:VRO196449 WBK196446:WBK196449 WLG196446:WLG196449 WVC196446:WVC196449 IQ261982:IQ261985 SM261982:SM261985 ACI261982:ACI261985 AME261982:AME261985 AWA261982:AWA261985 BFW261982:BFW261985 BPS261982:BPS261985 BZO261982:BZO261985 CJK261982:CJK261985 CTG261982:CTG261985 DDC261982:DDC261985 DMY261982:DMY261985 DWU261982:DWU261985 EGQ261982:EGQ261985 EQM261982:EQM261985 FAI261982:FAI261985 FKE261982:FKE261985 FUA261982:FUA261985 GDW261982:GDW261985 GNS261982:GNS261985 GXO261982:GXO261985 HHK261982:HHK261985 HRG261982:HRG261985 IBC261982:IBC261985 IKY261982:IKY261985 IUU261982:IUU261985 JEQ261982:JEQ261985 JOM261982:JOM261985 JYI261982:JYI261985 KIE261982:KIE261985 KSA261982:KSA261985 LBW261982:LBW261985 LLS261982:LLS261985 LVO261982:LVO261985 MFK261982:MFK261985 MPG261982:MPG261985 MZC261982:MZC261985 NIY261982:NIY261985 NSU261982:NSU261985 OCQ261982:OCQ261985 OMM261982:OMM261985 OWI261982:OWI261985 PGE261982:PGE261985 PQA261982:PQA261985 PZW261982:PZW261985 QJS261982:QJS261985 QTO261982:QTO261985 RDK261982:RDK261985 RNG261982:RNG261985 RXC261982:RXC261985 SGY261982:SGY261985 SQU261982:SQU261985 TAQ261982:TAQ261985 TKM261982:TKM261985 TUI261982:TUI261985 UEE261982:UEE261985 UOA261982:UOA261985 UXW261982:UXW261985 VHS261982:VHS261985 VRO261982:VRO261985 WBK261982:WBK261985 WLG261982:WLG261985 WVC261982:WVC261985 IQ327518:IQ327521 SM327518:SM327521 ACI327518:ACI327521 AME327518:AME327521 AWA327518:AWA327521 BFW327518:BFW327521 BPS327518:BPS327521 BZO327518:BZO327521 CJK327518:CJK327521 CTG327518:CTG327521 DDC327518:DDC327521 DMY327518:DMY327521 DWU327518:DWU327521 EGQ327518:EGQ327521 EQM327518:EQM327521 FAI327518:FAI327521 FKE327518:FKE327521 FUA327518:FUA327521 GDW327518:GDW327521 GNS327518:GNS327521 GXO327518:GXO327521 HHK327518:HHK327521 HRG327518:HRG327521 IBC327518:IBC327521 IKY327518:IKY327521 IUU327518:IUU327521 JEQ327518:JEQ327521 JOM327518:JOM327521 JYI327518:JYI327521 KIE327518:KIE327521 KSA327518:KSA327521 LBW327518:LBW327521 LLS327518:LLS327521 LVO327518:LVO327521 MFK327518:MFK327521 MPG327518:MPG327521 MZC327518:MZC327521 NIY327518:NIY327521 NSU327518:NSU327521 OCQ327518:OCQ327521 OMM327518:OMM327521 OWI327518:OWI327521 PGE327518:PGE327521 PQA327518:PQA327521 PZW327518:PZW327521 QJS327518:QJS327521 QTO327518:QTO327521 RDK327518:RDK327521 RNG327518:RNG327521 RXC327518:RXC327521 SGY327518:SGY327521 SQU327518:SQU327521 TAQ327518:TAQ327521 TKM327518:TKM327521 TUI327518:TUI327521 UEE327518:UEE327521 UOA327518:UOA327521 UXW327518:UXW327521 VHS327518:VHS327521 VRO327518:VRO327521 WBK327518:WBK327521 WLG327518:WLG327521 WVC327518:WVC327521 IQ393054:IQ393057 SM393054:SM393057 ACI393054:ACI393057 AME393054:AME393057 AWA393054:AWA393057 BFW393054:BFW393057 BPS393054:BPS393057 BZO393054:BZO393057 CJK393054:CJK393057 CTG393054:CTG393057 DDC393054:DDC393057 DMY393054:DMY393057 DWU393054:DWU393057 EGQ393054:EGQ393057 EQM393054:EQM393057 FAI393054:FAI393057 FKE393054:FKE393057 FUA393054:FUA393057 GDW393054:GDW393057 GNS393054:GNS393057 GXO393054:GXO393057 HHK393054:HHK393057 HRG393054:HRG393057 IBC393054:IBC393057 IKY393054:IKY393057 IUU393054:IUU393057 JEQ393054:JEQ393057 JOM393054:JOM393057 JYI393054:JYI393057 KIE393054:KIE393057 KSA393054:KSA393057 LBW393054:LBW393057 LLS393054:LLS393057 LVO393054:LVO393057 MFK393054:MFK393057 MPG393054:MPG393057 MZC393054:MZC393057 NIY393054:NIY393057 NSU393054:NSU393057 OCQ393054:OCQ393057 OMM393054:OMM393057 OWI393054:OWI393057 PGE393054:PGE393057 PQA393054:PQA393057 PZW393054:PZW393057 QJS393054:QJS393057 QTO393054:QTO393057 RDK393054:RDK393057 RNG393054:RNG393057 RXC393054:RXC393057 SGY393054:SGY393057 SQU393054:SQU393057 TAQ393054:TAQ393057 TKM393054:TKM393057 TUI393054:TUI393057 UEE393054:UEE393057 UOA393054:UOA393057 UXW393054:UXW393057 VHS393054:VHS393057 VRO393054:VRO393057 WBK393054:WBK393057 WLG393054:WLG393057 WVC393054:WVC393057 IQ458590:IQ458593 SM458590:SM458593 ACI458590:ACI458593 AME458590:AME458593 AWA458590:AWA458593 BFW458590:BFW458593 BPS458590:BPS458593 BZO458590:BZO458593 CJK458590:CJK458593 CTG458590:CTG458593 DDC458590:DDC458593 DMY458590:DMY458593 DWU458590:DWU458593 EGQ458590:EGQ458593 EQM458590:EQM458593 FAI458590:FAI458593 FKE458590:FKE458593 FUA458590:FUA458593 GDW458590:GDW458593 GNS458590:GNS458593 GXO458590:GXO458593 HHK458590:HHK458593 HRG458590:HRG458593 IBC458590:IBC458593 IKY458590:IKY458593 IUU458590:IUU458593 JEQ458590:JEQ458593 JOM458590:JOM458593 JYI458590:JYI458593 KIE458590:KIE458593 KSA458590:KSA458593 LBW458590:LBW458593 LLS458590:LLS458593 LVO458590:LVO458593 MFK458590:MFK458593 MPG458590:MPG458593 MZC458590:MZC458593 NIY458590:NIY458593 NSU458590:NSU458593 OCQ458590:OCQ458593 OMM458590:OMM458593 OWI458590:OWI458593 PGE458590:PGE458593 PQA458590:PQA458593 PZW458590:PZW458593 QJS458590:QJS458593 QTO458590:QTO458593 RDK458590:RDK458593 RNG458590:RNG458593 RXC458590:RXC458593 SGY458590:SGY458593 SQU458590:SQU458593 TAQ458590:TAQ458593 TKM458590:TKM458593 TUI458590:TUI458593 UEE458590:UEE458593 UOA458590:UOA458593 UXW458590:UXW458593 VHS458590:VHS458593 VRO458590:VRO458593 WBK458590:WBK458593 WLG458590:WLG458593 WVC458590:WVC458593 IQ524126:IQ524129 SM524126:SM524129 ACI524126:ACI524129 AME524126:AME524129 AWA524126:AWA524129 BFW524126:BFW524129 BPS524126:BPS524129 BZO524126:BZO524129 CJK524126:CJK524129 CTG524126:CTG524129 DDC524126:DDC524129 DMY524126:DMY524129 DWU524126:DWU524129 EGQ524126:EGQ524129 EQM524126:EQM524129 FAI524126:FAI524129 FKE524126:FKE524129 FUA524126:FUA524129 GDW524126:GDW524129 GNS524126:GNS524129 GXO524126:GXO524129 HHK524126:HHK524129 HRG524126:HRG524129 IBC524126:IBC524129 IKY524126:IKY524129 IUU524126:IUU524129 JEQ524126:JEQ524129 JOM524126:JOM524129 JYI524126:JYI524129 KIE524126:KIE524129 KSA524126:KSA524129 LBW524126:LBW524129 LLS524126:LLS524129 LVO524126:LVO524129 MFK524126:MFK524129 MPG524126:MPG524129 MZC524126:MZC524129 NIY524126:NIY524129 NSU524126:NSU524129 OCQ524126:OCQ524129 OMM524126:OMM524129 OWI524126:OWI524129 PGE524126:PGE524129 PQA524126:PQA524129 PZW524126:PZW524129 QJS524126:QJS524129 QTO524126:QTO524129 RDK524126:RDK524129 RNG524126:RNG524129 RXC524126:RXC524129 SGY524126:SGY524129 SQU524126:SQU524129 TAQ524126:TAQ524129 TKM524126:TKM524129 TUI524126:TUI524129 UEE524126:UEE524129 UOA524126:UOA524129 UXW524126:UXW524129 VHS524126:VHS524129 VRO524126:VRO524129 WBK524126:WBK524129 WLG524126:WLG524129 WVC524126:WVC524129 IQ589662:IQ589665 SM589662:SM589665 ACI589662:ACI589665 AME589662:AME589665 AWA589662:AWA589665 BFW589662:BFW589665 BPS589662:BPS589665 BZO589662:BZO589665 CJK589662:CJK589665 CTG589662:CTG589665 DDC589662:DDC589665 DMY589662:DMY589665 DWU589662:DWU589665 EGQ589662:EGQ589665 EQM589662:EQM589665 FAI589662:FAI589665 FKE589662:FKE589665 FUA589662:FUA589665 GDW589662:GDW589665 GNS589662:GNS589665 GXO589662:GXO589665 HHK589662:HHK589665 HRG589662:HRG589665 IBC589662:IBC589665 IKY589662:IKY589665 IUU589662:IUU589665 JEQ589662:JEQ589665 JOM589662:JOM589665 JYI589662:JYI589665 KIE589662:KIE589665 KSA589662:KSA589665 LBW589662:LBW589665 LLS589662:LLS589665 LVO589662:LVO589665 MFK589662:MFK589665 MPG589662:MPG589665 MZC589662:MZC589665 NIY589662:NIY589665 NSU589662:NSU589665 OCQ589662:OCQ589665 OMM589662:OMM589665 OWI589662:OWI589665 PGE589662:PGE589665 PQA589662:PQA589665 PZW589662:PZW589665 QJS589662:QJS589665 QTO589662:QTO589665 RDK589662:RDK589665 RNG589662:RNG589665 RXC589662:RXC589665 SGY589662:SGY589665 SQU589662:SQU589665 TAQ589662:TAQ589665 TKM589662:TKM589665 TUI589662:TUI589665 UEE589662:UEE589665 UOA589662:UOA589665 UXW589662:UXW589665 VHS589662:VHS589665 VRO589662:VRO589665 WBK589662:WBK589665 WLG589662:WLG589665 WVC589662:WVC589665 IQ655198:IQ655201 SM655198:SM655201 ACI655198:ACI655201 AME655198:AME655201 AWA655198:AWA655201 BFW655198:BFW655201 BPS655198:BPS655201 BZO655198:BZO655201 CJK655198:CJK655201 CTG655198:CTG655201 DDC655198:DDC655201 DMY655198:DMY655201 DWU655198:DWU655201 EGQ655198:EGQ655201 EQM655198:EQM655201 FAI655198:FAI655201 FKE655198:FKE655201 FUA655198:FUA655201 GDW655198:GDW655201 GNS655198:GNS655201 GXO655198:GXO655201 HHK655198:HHK655201 HRG655198:HRG655201 IBC655198:IBC655201 IKY655198:IKY655201 IUU655198:IUU655201 JEQ655198:JEQ655201 JOM655198:JOM655201 JYI655198:JYI655201 KIE655198:KIE655201 KSA655198:KSA655201 LBW655198:LBW655201 LLS655198:LLS655201 LVO655198:LVO655201 MFK655198:MFK655201 MPG655198:MPG655201 MZC655198:MZC655201 NIY655198:NIY655201 NSU655198:NSU655201 OCQ655198:OCQ655201 OMM655198:OMM655201 OWI655198:OWI655201 PGE655198:PGE655201 PQA655198:PQA655201 PZW655198:PZW655201 QJS655198:QJS655201 QTO655198:QTO655201 RDK655198:RDK655201 RNG655198:RNG655201 RXC655198:RXC655201 SGY655198:SGY655201 SQU655198:SQU655201 TAQ655198:TAQ655201 TKM655198:TKM655201 TUI655198:TUI655201 UEE655198:UEE655201 UOA655198:UOA655201 UXW655198:UXW655201 VHS655198:VHS655201 VRO655198:VRO655201 WBK655198:WBK655201 WLG655198:WLG655201 WVC655198:WVC655201 IQ720734:IQ720737 SM720734:SM720737 ACI720734:ACI720737 AME720734:AME720737 AWA720734:AWA720737 BFW720734:BFW720737 BPS720734:BPS720737 BZO720734:BZO720737 CJK720734:CJK720737 CTG720734:CTG720737 DDC720734:DDC720737 DMY720734:DMY720737 DWU720734:DWU720737 EGQ720734:EGQ720737 EQM720734:EQM720737 FAI720734:FAI720737 FKE720734:FKE720737 FUA720734:FUA720737 GDW720734:GDW720737 GNS720734:GNS720737 GXO720734:GXO720737 HHK720734:HHK720737 HRG720734:HRG720737 IBC720734:IBC720737 IKY720734:IKY720737 IUU720734:IUU720737 JEQ720734:JEQ720737 JOM720734:JOM720737 JYI720734:JYI720737 KIE720734:KIE720737 KSA720734:KSA720737 LBW720734:LBW720737 LLS720734:LLS720737 LVO720734:LVO720737 MFK720734:MFK720737 MPG720734:MPG720737 MZC720734:MZC720737 NIY720734:NIY720737 NSU720734:NSU720737 OCQ720734:OCQ720737 OMM720734:OMM720737 OWI720734:OWI720737 PGE720734:PGE720737 PQA720734:PQA720737 PZW720734:PZW720737 QJS720734:QJS720737 QTO720734:QTO720737 RDK720734:RDK720737 RNG720734:RNG720737 RXC720734:RXC720737 SGY720734:SGY720737 SQU720734:SQU720737 TAQ720734:TAQ720737 TKM720734:TKM720737 TUI720734:TUI720737 UEE720734:UEE720737 UOA720734:UOA720737 UXW720734:UXW720737 VHS720734:VHS720737 VRO720734:VRO720737 WBK720734:WBK720737 WLG720734:WLG720737 WVC720734:WVC720737 IQ786270:IQ786273 SM786270:SM786273 ACI786270:ACI786273 AME786270:AME786273 AWA786270:AWA786273 BFW786270:BFW786273 BPS786270:BPS786273 BZO786270:BZO786273 CJK786270:CJK786273 CTG786270:CTG786273 DDC786270:DDC786273 DMY786270:DMY786273 DWU786270:DWU786273 EGQ786270:EGQ786273 EQM786270:EQM786273 FAI786270:FAI786273 FKE786270:FKE786273 FUA786270:FUA786273 GDW786270:GDW786273 GNS786270:GNS786273 GXO786270:GXO786273 HHK786270:HHK786273 HRG786270:HRG786273 IBC786270:IBC786273 IKY786270:IKY786273 IUU786270:IUU786273 JEQ786270:JEQ786273 JOM786270:JOM786273 JYI786270:JYI786273 KIE786270:KIE786273 KSA786270:KSA786273 LBW786270:LBW786273 LLS786270:LLS786273 LVO786270:LVO786273 MFK786270:MFK786273 MPG786270:MPG786273 MZC786270:MZC786273 NIY786270:NIY786273 NSU786270:NSU786273 OCQ786270:OCQ786273 OMM786270:OMM786273 OWI786270:OWI786273 PGE786270:PGE786273 PQA786270:PQA786273 PZW786270:PZW786273 QJS786270:QJS786273 QTO786270:QTO786273 RDK786270:RDK786273 RNG786270:RNG786273 RXC786270:RXC786273 SGY786270:SGY786273 SQU786270:SQU786273 TAQ786270:TAQ786273 TKM786270:TKM786273 TUI786270:TUI786273 UEE786270:UEE786273 UOA786270:UOA786273 UXW786270:UXW786273 VHS786270:VHS786273 VRO786270:VRO786273 WBK786270:WBK786273 WLG786270:WLG786273 WVC786270:WVC786273 IQ851806:IQ851809 SM851806:SM851809 ACI851806:ACI851809 AME851806:AME851809 AWA851806:AWA851809 BFW851806:BFW851809 BPS851806:BPS851809 BZO851806:BZO851809 CJK851806:CJK851809 CTG851806:CTG851809 DDC851806:DDC851809 DMY851806:DMY851809 DWU851806:DWU851809 EGQ851806:EGQ851809 EQM851806:EQM851809 FAI851806:FAI851809 FKE851806:FKE851809 FUA851806:FUA851809 GDW851806:GDW851809 GNS851806:GNS851809 GXO851806:GXO851809 HHK851806:HHK851809 HRG851806:HRG851809 IBC851806:IBC851809 IKY851806:IKY851809 IUU851806:IUU851809 JEQ851806:JEQ851809 JOM851806:JOM851809 JYI851806:JYI851809 KIE851806:KIE851809 KSA851806:KSA851809 LBW851806:LBW851809 LLS851806:LLS851809 LVO851806:LVO851809 MFK851806:MFK851809 MPG851806:MPG851809 MZC851806:MZC851809 NIY851806:NIY851809 NSU851806:NSU851809 OCQ851806:OCQ851809 OMM851806:OMM851809 OWI851806:OWI851809 PGE851806:PGE851809 PQA851806:PQA851809 PZW851806:PZW851809 QJS851806:QJS851809 QTO851806:QTO851809 RDK851806:RDK851809 RNG851806:RNG851809 RXC851806:RXC851809 SGY851806:SGY851809 SQU851806:SQU851809 TAQ851806:TAQ851809 TKM851806:TKM851809 TUI851806:TUI851809 UEE851806:UEE851809 UOA851806:UOA851809 UXW851806:UXW851809 VHS851806:VHS851809 VRO851806:VRO851809 WBK851806:WBK851809 WLG851806:WLG851809 WVC851806:WVC851809 IQ917342:IQ917345 SM917342:SM917345 ACI917342:ACI917345 AME917342:AME917345 AWA917342:AWA917345 BFW917342:BFW917345 BPS917342:BPS917345 BZO917342:BZO917345 CJK917342:CJK917345 CTG917342:CTG917345 DDC917342:DDC917345 DMY917342:DMY917345 DWU917342:DWU917345 EGQ917342:EGQ917345 EQM917342:EQM917345 FAI917342:FAI917345 FKE917342:FKE917345 FUA917342:FUA917345 GDW917342:GDW917345 GNS917342:GNS917345 GXO917342:GXO917345 HHK917342:HHK917345 HRG917342:HRG917345 IBC917342:IBC917345 IKY917342:IKY917345 IUU917342:IUU917345 JEQ917342:JEQ917345 JOM917342:JOM917345 JYI917342:JYI917345 KIE917342:KIE917345 KSA917342:KSA917345 LBW917342:LBW917345 LLS917342:LLS917345 LVO917342:LVO917345 MFK917342:MFK917345 MPG917342:MPG917345 MZC917342:MZC917345 NIY917342:NIY917345 NSU917342:NSU917345 OCQ917342:OCQ917345 OMM917342:OMM917345 OWI917342:OWI917345 PGE917342:PGE917345 PQA917342:PQA917345 PZW917342:PZW917345 QJS917342:QJS917345 QTO917342:QTO917345 RDK917342:RDK917345 RNG917342:RNG917345 RXC917342:RXC917345 SGY917342:SGY917345 SQU917342:SQU917345 TAQ917342:TAQ917345 TKM917342:TKM917345 TUI917342:TUI917345 UEE917342:UEE917345 UOA917342:UOA917345 UXW917342:UXW917345 VHS917342:VHS917345 VRO917342:VRO917345 WBK917342:WBK917345 WLG917342:WLG917345 WVC917342:WVC917345 IQ982878:IQ982881 SM982878:SM982881 ACI982878:ACI982881 AME982878:AME982881 AWA982878:AWA982881 BFW982878:BFW982881 BPS982878:BPS982881 BZO982878:BZO982881 CJK982878:CJK982881 CTG982878:CTG982881 DDC982878:DDC982881 DMY982878:DMY982881 DWU982878:DWU982881 EGQ982878:EGQ982881 EQM982878:EQM982881 FAI982878:FAI982881 FKE982878:FKE982881 FUA982878:FUA982881 GDW982878:GDW982881 GNS982878:GNS982881 GXO982878:GXO982881 HHK982878:HHK982881 HRG982878:HRG982881 IBC982878:IBC982881 IKY982878:IKY982881 IUU982878:IUU982881 JEQ982878:JEQ982881 JOM982878:JOM982881 JYI982878:JYI982881 KIE982878:KIE982881 KSA982878:KSA982881 LBW982878:LBW982881 LLS982878:LLS982881 LVO982878:LVO982881 MFK982878:MFK982881 MPG982878:MPG982881 MZC982878:MZC982881 NIY982878:NIY982881 NSU982878:NSU982881 OCQ982878:OCQ982881 OMM982878:OMM982881 OWI982878:OWI982881 PGE982878:PGE982881 PQA982878:PQA982881 PZW982878:PZW982881 QJS982878:QJS982881 QTO982878:QTO982881 RDK982878:RDK982881 RNG982878:RNG982881 RXC982878:RXC982881 SGY982878:SGY982881 SQU982878:SQU982881 TAQ982878:TAQ982881 TKM982878:TKM982881 TUI982878:TUI982881 UEE982878:UEE982881 UOA982878:UOA982881 UXW982878:UXW982881 VHS982878:VHS982881 VRO982878:VRO982881 WBK982878:WBK982881 WLG982878:WLG982881 WVC982878:WVC982881 IQ65371:IQ65372 SM65371:SM65372 ACI65371:ACI65372 AME65371:AME65372 AWA65371:AWA65372 BFW65371:BFW65372 BPS65371:BPS65372 BZO65371:BZO65372 CJK65371:CJK65372 CTG65371:CTG65372 DDC65371:DDC65372 DMY65371:DMY65372 DWU65371:DWU65372 EGQ65371:EGQ65372 EQM65371:EQM65372 FAI65371:FAI65372 FKE65371:FKE65372 FUA65371:FUA65372 GDW65371:GDW65372 GNS65371:GNS65372 GXO65371:GXO65372 HHK65371:HHK65372 HRG65371:HRG65372 IBC65371:IBC65372 IKY65371:IKY65372 IUU65371:IUU65372 JEQ65371:JEQ65372 JOM65371:JOM65372 JYI65371:JYI65372 KIE65371:KIE65372 KSA65371:KSA65372 LBW65371:LBW65372 LLS65371:LLS65372 LVO65371:LVO65372 MFK65371:MFK65372 MPG65371:MPG65372 MZC65371:MZC65372 NIY65371:NIY65372 NSU65371:NSU65372 OCQ65371:OCQ65372 OMM65371:OMM65372 OWI65371:OWI65372 PGE65371:PGE65372 PQA65371:PQA65372 PZW65371:PZW65372 QJS65371:QJS65372 QTO65371:QTO65372 RDK65371:RDK65372 RNG65371:RNG65372 RXC65371:RXC65372 SGY65371:SGY65372 SQU65371:SQU65372 TAQ65371:TAQ65372 TKM65371:TKM65372 TUI65371:TUI65372 UEE65371:UEE65372 UOA65371:UOA65372 UXW65371:UXW65372 VHS65371:VHS65372 VRO65371:VRO65372 WBK65371:WBK65372 WLG65371:WLG65372 WVC65371:WVC65372 IQ130907:IQ130908 SM130907:SM130908 ACI130907:ACI130908 AME130907:AME130908 AWA130907:AWA130908 BFW130907:BFW130908 BPS130907:BPS130908 BZO130907:BZO130908 CJK130907:CJK130908 CTG130907:CTG130908 DDC130907:DDC130908 DMY130907:DMY130908 DWU130907:DWU130908 EGQ130907:EGQ130908 EQM130907:EQM130908 FAI130907:FAI130908 FKE130907:FKE130908 FUA130907:FUA130908 GDW130907:GDW130908 GNS130907:GNS130908 GXO130907:GXO130908 HHK130907:HHK130908 HRG130907:HRG130908 IBC130907:IBC130908 IKY130907:IKY130908 IUU130907:IUU130908 JEQ130907:JEQ130908 JOM130907:JOM130908 JYI130907:JYI130908 KIE130907:KIE130908 KSA130907:KSA130908 LBW130907:LBW130908 LLS130907:LLS130908 LVO130907:LVO130908 MFK130907:MFK130908 MPG130907:MPG130908 MZC130907:MZC130908 NIY130907:NIY130908 NSU130907:NSU130908 OCQ130907:OCQ130908 OMM130907:OMM130908 OWI130907:OWI130908 PGE130907:PGE130908 PQA130907:PQA130908 PZW130907:PZW130908 QJS130907:QJS130908 QTO130907:QTO130908 RDK130907:RDK130908 RNG130907:RNG130908 RXC130907:RXC130908 SGY130907:SGY130908 SQU130907:SQU130908 TAQ130907:TAQ130908 TKM130907:TKM130908 TUI130907:TUI130908 UEE130907:UEE130908 UOA130907:UOA130908 UXW130907:UXW130908 VHS130907:VHS130908 VRO130907:VRO130908 WBK130907:WBK130908 WLG130907:WLG130908 WVC130907:WVC130908 IQ196443:IQ196444 SM196443:SM196444 ACI196443:ACI196444 AME196443:AME196444 AWA196443:AWA196444 BFW196443:BFW196444 BPS196443:BPS196444 BZO196443:BZO196444 CJK196443:CJK196444 CTG196443:CTG196444 DDC196443:DDC196444 DMY196443:DMY196444 DWU196443:DWU196444 EGQ196443:EGQ196444 EQM196443:EQM196444 FAI196443:FAI196444 FKE196443:FKE196444 FUA196443:FUA196444 GDW196443:GDW196444 GNS196443:GNS196444 GXO196443:GXO196444 HHK196443:HHK196444 HRG196443:HRG196444 IBC196443:IBC196444 IKY196443:IKY196444 IUU196443:IUU196444 JEQ196443:JEQ196444 JOM196443:JOM196444 JYI196443:JYI196444 KIE196443:KIE196444 KSA196443:KSA196444 LBW196443:LBW196444 LLS196443:LLS196444 LVO196443:LVO196444 MFK196443:MFK196444 MPG196443:MPG196444 MZC196443:MZC196444 NIY196443:NIY196444 NSU196443:NSU196444 OCQ196443:OCQ196444 OMM196443:OMM196444 OWI196443:OWI196444 PGE196443:PGE196444 PQA196443:PQA196444 PZW196443:PZW196444 QJS196443:QJS196444 QTO196443:QTO196444 RDK196443:RDK196444 RNG196443:RNG196444 RXC196443:RXC196444 SGY196443:SGY196444 SQU196443:SQU196444 TAQ196443:TAQ196444 TKM196443:TKM196444 TUI196443:TUI196444 UEE196443:UEE196444 UOA196443:UOA196444 UXW196443:UXW196444 VHS196443:VHS196444 VRO196443:VRO196444 WBK196443:WBK196444 WLG196443:WLG196444 WVC196443:WVC196444 IQ261979:IQ261980 SM261979:SM261980 ACI261979:ACI261980 AME261979:AME261980 AWA261979:AWA261980 BFW261979:BFW261980 BPS261979:BPS261980 BZO261979:BZO261980 CJK261979:CJK261980 CTG261979:CTG261980 DDC261979:DDC261980 DMY261979:DMY261980 DWU261979:DWU261980 EGQ261979:EGQ261980 EQM261979:EQM261980 FAI261979:FAI261980 FKE261979:FKE261980 FUA261979:FUA261980 GDW261979:GDW261980 GNS261979:GNS261980 GXO261979:GXO261980 HHK261979:HHK261980 HRG261979:HRG261980 IBC261979:IBC261980 IKY261979:IKY261980 IUU261979:IUU261980 JEQ261979:JEQ261980 JOM261979:JOM261980 JYI261979:JYI261980 KIE261979:KIE261980 KSA261979:KSA261980 LBW261979:LBW261980 LLS261979:LLS261980 LVO261979:LVO261980 MFK261979:MFK261980 MPG261979:MPG261980 MZC261979:MZC261980 NIY261979:NIY261980 NSU261979:NSU261980 OCQ261979:OCQ261980 OMM261979:OMM261980 OWI261979:OWI261980 PGE261979:PGE261980 PQA261979:PQA261980 PZW261979:PZW261980 QJS261979:QJS261980 QTO261979:QTO261980 RDK261979:RDK261980 RNG261979:RNG261980 RXC261979:RXC261980 SGY261979:SGY261980 SQU261979:SQU261980 TAQ261979:TAQ261980 TKM261979:TKM261980 TUI261979:TUI261980 UEE261979:UEE261980 UOA261979:UOA261980 UXW261979:UXW261980 VHS261979:VHS261980 VRO261979:VRO261980 WBK261979:WBK261980 WLG261979:WLG261980 WVC261979:WVC261980 IQ327515:IQ327516 SM327515:SM327516 ACI327515:ACI327516 AME327515:AME327516 AWA327515:AWA327516 BFW327515:BFW327516 BPS327515:BPS327516 BZO327515:BZO327516 CJK327515:CJK327516 CTG327515:CTG327516 DDC327515:DDC327516 DMY327515:DMY327516 DWU327515:DWU327516 EGQ327515:EGQ327516 EQM327515:EQM327516 FAI327515:FAI327516 FKE327515:FKE327516 FUA327515:FUA327516 GDW327515:GDW327516 GNS327515:GNS327516 GXO327515:GXO327516 HHK327515:HHK327516 HRG327515:HRG327516 IBC327515:IBC327516 IKY327515:IKY327516 IUU327515:IUU327516 JEQ327515:JEQ327516 JOM327515:JOM327516 JYI327515:JYI327516 KIE327515:KIE327516 KSA327515:KSA327516 LBW327515:LBW327516 LLS327515:LLS327516 LVO327515:LVO327516 MFK327515:MFK327516 MPG327515:MPG327516 MZC327515:MZC327516 NIY327515:NIY327516 NSU327515:NSU327516 OCQ327515:OCQ327516 OMM327515:OMM327516 OWI327515:OWI327516 PGE327515:PGE327516 PQA327515:PQA327516 PZW327515:PZW327516 QJS327515:QJS327516 QTO327515:QTO327516 RDK327515:RDK327516 RNG327515:RNG327516 RXC327515:RXC327516 SGY327515:SGY327516 SQU327515:SQU327516 TAQ327515:TAQ327516 TKM327515:TKM327516 TUI327515:TUI327516 UEE327515:UEE327516 UOA327515:UOA327516 UXW327515:UXW327516 VHS327515:VHS327516 VRO327515:VRO327516 WBK327515:WBK327516 WLG327515:WLG327516 WVC327515:WVC327516 IQ393051:IQ393052 SM393051:SM393052 ACI393051:ACI393052 AME393051:AME393052 AWA393051:AWA393052 BFW393051:BFW393052 BPS393051:BPS393052 BZO393051:BZO393052 CJK393051:CJK393052 CTG393051:CTG393052 DDC393051:DDC393052 DMY393051:DMY393052 DWU393051:DWU393052 EGQ393051:EGQ393052 EQM393051:EQM393052 FAI393051:FAI393052 FKE393051:FKE393052 FUA393051:FUA393052 GDW393051:GDW393052 GNS393051:GNS393052 GXO393051:GXO393052 HHK393051:HHK393052 HRG393051:HRG393052 IBC393051:IBC393052 IKY393051:IKY393052 IUU393051:IUU393052 JEQ393051:JEQ393052 JOM393051:JOM393052 JYI393051:JYI393052 KIE393051:KIE393052 KSA393051:KSA393052 LBW393051:LBW393052 LLS393051:LLS393052 LVO393051:LVO393052 MFK393051:MFK393052 MPG393051:MPG393052 MZC393051:MZC393052 NIY393051:NIY393052 NSU393051:NSU393052 OCQ393051:OCQ393052 OMM393051:OMM393052 OWI393051:OWI393052 PGE393051:PGE393052 PQA393051:PQA393052 PZW393051:PZW393052 QJS393051:QJS393052 QTO393051:QTO393052 RDK393051:RDK393052 RNG393051:RNG393052 RXC393051:RXC393052 SGY393051:SGY393052 SQU393051:SQU393052 TAQ393051:TAQ393052 TKM393051:TKM393052 TUI393051:TUI393052 UEE393051:UEE393052 UOA393051:UOA393052 UXW393051:UXW393052 VHS393051:VHS393052 VRO393051:VRO393052 WBK393051:WBK393052 WLG393051:WLG393052 WVC393051:WVC393052 IQ458587:IQ458588 SM458587:SM458588 ACI458587:ACI458588 AME458587:AME458588 AWA458587:AWA458588 BFW458587:BFW458588 BPS458587:BPS458588 BZO458587:BZO458588 CJK458587:CJK458588 CTG458587:CTG458588 DDC458587:DDC458588 DMY458587:DMY458588 DWU458587:DWU458588 EGQ458587:EGQ458588 EQM458587:EQM458588 FAI458587:FAI458588 FKE458587:FKE458588 FUA458587:FUA458588 GDW458587:GDW458588 GNS458587:GNS458588 GXO458587:GXO458588 HHK458587:HHK458588 HRG458587:HRG458588 IBC458587:IBC458588 IKY458587:IKY458588 IUU458587:IUU458588 JEQ458587:JEQ458588 JOM458587:JOM458588 JYI458587:JYI458588 KIE458587:KIE458588 KSA458587:KSA458588 LBW458587:LBW458588 LLS458587:LLS458588 LVO458587:LVO458588 MFK458587:MFK458588 MPG458587:MPG458588 MZC458587:MZC458588 NIY458587:NIY458588 NSU458587:NSU458588 OCQ458587:OCQ458588 OMM458587:OMM458588 OWI458587:OWI458588 PGE458587:PGE458588 PQA458587:PQA458588 PZW458587:PZW458588 QJS458587:QJS458588 QTO458587:QTO458588 RDK458587:RDK458588 RNG458587:RNG458588 RXC458587:RXC458588 SGY458587:SGY458588 SQU458587:SQU458588 TAQ458587:TAQ458588 TKM458587:TKM458588 TUI458587:TUI458588 UEE458587:UEE458588 UOA458587:UOA458588 UXW458587:UXW458588 VHS458587:VHS458588 VRO458587:VRO458588 WBK458587:WBK458588 WLG458587:WLG458588 WVC458587:WVC458588 IQ524123:IQ524124 SM524123:SM524124 ACI524123:ACI524124 AME524123:AME524124 AWA524123:AWA524124 BFW524123:BFW524124 BPS524123:BPS524124 BZO524123:BZO524124 CJK524123:CJK524124 CTG524123:CTG524124 DDC524123:DDC524124 DMY524123:DMY524124 DWU524123:DWU524124 EGQ524123:EGQ524124 EQM524123:EQM524124 FAI524123:FAI524124 FKE524123:FKE524124 FUA524123:FUA524124 GDW524123:GDW524124 GNS524123:GNS524124 GXO524123:GXO524124 HHK524123:HHK524124 HRG524123:HRG524124 IBC524123:IBC524124 IKY524123:IKY524124 IUU524123:IUU524124 JEQ524123:JEQ524124 JOM524123:JOM524124 JYI524123:JYI524124 KIE524123:KIE524124 KSA524123:KSA524124 LBW524123:LBW524124 LLS524123:LLS524124 LVO524123:LVO524124 MFK524123:MFK524124 MPG524123:MPG524124 MZC524123:MZC524124 NIY524123:NIY524124 NSU524123:NSU524124 OCQ524123:OCQ524124 OMM524123:OMM524124 OWI524123:OWI524124 PGE524123:PGE524124 PQA524123:PQA524124 PZW524123:PZW524124 QJS524123:QJS524124 QTO524123:QTO524124 RDK524123:RDK524124 RNG524123:RNG524124 RXC524123:RXC524124 SGY524123:SGY524124 SQU524123:SQU524124 TAQ524123:TAQ524124 TKM524123:TKM524124 TUI524123:TUI524124 UEE524123:UEE524124 UOA524123:UOA524124 UXW524123:UXW524124 VHS524123:VHS524124 VRO524123:VRO524124 WBK524123:WBK524124 WLG524123:WLG524124 WVC524123:WVC524124 IQ589659:IQ589660 SM589659:SM589660 ACI589659:ACI589660 AME589659:AME589660 AWA589659:AWA589660 BFW589659:BFW589660 BPS589659:BPS589660 BZO589659:BZO589660 CJK589659:CJK589660 CTG589659:CTG589660 DDC589659:DDC589660 DMY589659:DMY589660 DWU589659:DWU589660 EGQ589659:EGQ589660 EQM589659:EQM589660 FAI589659:FAI589660 FKE589659:FKE589660 FUA589659:FUA589660 GDW589659:GDW589660 GNS589659:GNS589660 GXO589659:GXO589660 HHK589659:HHK589660 HRG589659:HRG589660 IBC589659:IBC589660 IKY589659:IKY589660 IUU589659:IUU589660 JEQ589659:JEQ589660 JOM589659:JOM589660 JYI589659:JYI589660 KIE589659:KIE589660 KSA589659:KSA589660 LBW589659:LBW589660 LLS589659:LLS589660 LVO589659:LVO589660 MFK589659:MFK589660 MPG589659:MPG589660 MZC589659:MZC589660 NIY589659:NIY589660 NSU589659:NSU589660 OCQ589659:OCQ589660 OMM589659:OMM589660 OWI589659:OWI589660 PGE589659:PGE589660 PQA589659:PQA589660 PZW589659:PZW589660 QJS589659:QJS589660 QTO589659:QTO589660 RDK589659:RDK589660 RNG589659:RNG589660 RXC589659:RXC589660 SGY589659:SGY589660 SQU589659:SQU589660 TAQ589659:TAQ589660 TKM589659:TKM589660 TUI589659:TUI589660 UEE589659:UEE589660 UOA589659:UOA589660 UXW589659:UXW589660 VHS589659:VHS589660 VRO589659:VRO589660 WBK589659:WBK589660 WLG589659:WLG589660 WVC589659:WVC589660 IQ655195:IQ655196 SM655195:SM655196 ACI655195:ACI655196 AME655195:AME655196 AWA655195:AWA655196 BFW655195:BFW655196 BPS655195:BPS655196 BZO655195:BZO655196 CJK655195:CJK655196 CTG655195:CTG655196 DDC655195:DDC655196 DMY655195:DMY655196 DWU655195:DWU655196 EGQ655195:EGQ655196 EQM655195:EQM655196 FAI655195:FAI655196 FKE655195:FKE655196 FUA655195:FUA655196 GDW655195:GDW655196 GNS655195:GNS655196 GXO655195:GXO655196 HHK655195:HHK655196 HRG655195:HRG655196 IBC655195:IBC655196 IKY655195:IKY655196 IUU655195:IUU655196 JEQ655195:JEQ655196 JOM655195:JOM655196 JYI655195:JYI655196 KIE655195:KIE655196 KSA655195:KSA655196 LBW655195:LBW655196 LLS655195:LLS655196 LVO655195:LVO655196 MFK655195:MFK655196 MPG655195:MPG655196 MZC655195:MZC655196 NIY655195:NIY655196 NSU655195:NSU655196 OCQ655195:OCQ655196 OMM655195:OMM655196 OWI655195:OWI655196 PGE655195:PGE655196 PQA655195:PQA655196 PZW655195:PZW655196 QJS655195:QJS655196 QTO655195:QTO655196 RDK655195:RDK655196 RNG655195:RNG655196 RXC655195:RXC655196 SGY655195:SGY655196 SQU655195:SQU655196 TAQ655195:TAQ655196 TKM655195:TKM655196 TUI655195:TUI655196 UEE655195:UEE655196 UOA655195:UOA655196 UXW655195:UXW655196 VHS655195:VHS655196 VRO655195:VRO655196 WBK655195:WBK655196 WLG655195:WLG655196 WVC655195:WVC655196 IQ720731:IQ720732 SM720731:SM720732 ACI720731:ACI720732 AME720731:AME720732 AWA720731:AWA720732 BFW720731:BFW720732 BPS720731:BPS720732 BZO720731:BZO720732 CJK720731:CJK720732 CTG720731:CTG720732 DDC720731:DDC720732 DMY720731:DMY720732 DWU720731:DWU720732 EGQ720731:EGQ720732 EQM720731:EQM720732 FAI720731:FAI720732 FKE720731:FKE720732 FUA720731:FUA720732 GDW720731:GDW720732 GNS720731:GNS720732 GXO720731:GXO720732 HHK720731:HHK720732 HRG720731:HRG720732 IBC720731:IBC720732 IKY720731:IKY720732 IUU720731:IUU720732 JEQ720731:JEQ720732 JOM720731:JOM720732 JYI720731:JYI720732 KIE720731:KIE720732 KSA720731:KSA720732 LBW720731:LBW720732 LLS720731:LLS720732 LVO720731:LVO720732 MFK720731:MFK720732 MPG720731:MPG720732 MZC720731:MZC720732 NIY720731:NIY720732 NSU720731:NSU720732 OCQ720731:OCQ720732 OMM720731:OMM720732 OWI720731:OWI720732 PGE720731:PGE720732 PQA720731:PQA720732 PZW720731:PZW720732 QJS720731:QJS720732 QTO720731:QTO720732 RDK720731:RDK720732 RNG720731:RNG720732 RXC720731:RXC720732 SGY720731:SGY720732 SQU720731:SQU720732 TAQ720731:TAQ720732 TKM720731:TKM720732 TUI720731:TUI720732 UEE720731:UEE720732 UOA720731:UOA720732 UXW720731:UXW720732 VHS720731:VHS720732 VRO720731:VRO720732 WBK720731:WBK720732 WLG720731:WLG720732 WVC720731:WVC720732 IQ786267:IQ786268 SM786267:SM786268 ACI786267:ACI786268 AME786267:AME786268 AWA786267:AWA786268 BFW786267:BFW786268 BPS786267:BPS786268 BZO786267:BZO786268 CJK786267:CJK786268 CTG786267:CTG786268 DDC786267:DDC786268 DMY786267:DMY786268 DWU786267:DWU786268 EGQ786267:EGQ786268 EQM786267:EQM786268 FAI786267:FAI786268 FKE786267:FKE786268 FUA786267:FUA786268 GDW786267:GDW786268 GNS786267:GNS786268 GXO786267:GXO786268 HHK786267:HHK786268 HRG786267:HRG786268 IBC786267:IBC786268 IKY786267:IKY786268 IUU786267:IUU786268 JEQ786267:JEQ786268 JOM786267:JOM786268 JYI786267:JYI786268 KIE786267:KIE786268 KSA786267:KSA786268 LBW786267:LBW786268 LLS786267:LLS786268 LVO786267:LVO786268 MFK786267:MFK786268 MPG786267:MPG786268 MZC786267:MZC786268 NIY786267:NIY786268 NSU786267:NSU786268 OCQ786267:OCQ786268 OMM786267:OMM786268 OWI786267:OWI786268 PGE786267:PGE786268 PQA786267:PQA786268 PZW786267:PZW786268 QJS786267:QJS786268 QTO786267:QTO786268 RDK786267:RDK786268 RNG786267:RNG786268 RXC786267:RXC786268 SGY786267:SGY786268 SQU786267:SQU786268 TAQ786267:TAQ786268 TKM786267:TKM786268 TUI786267:TUI786268 UEE786267:UEE786268 UOA786267:UOA786268 UXW786267:UXW786268 VHS786267:VHS786268 VRO786267:VRO786268 WBK786267:WBK786268 WLG786267:WLG786268 WVC786267:WVC786268 IQ851803:IQ851804 SM851803:SM851804 ACI851803:ACI851804 AME851803:AME851804 AWA851803:AWA851804 BFW851803:BFW851804 BPS851803:BPS851804 BZO851803:BZO851804 CJK851803:CJK851804 CTG851803:CTG851804 DDC851803:DDC851804 DMY851803:DMY851804 DWU851803:DWU851804 EGQ851803:EGQ851804 EQM851803:EQM851804 FAI851803:FAI851804 FKE851803:FKE851804 FUA851803:FUA851804 GDW851803:GDW851804 GNS851803:GNS851804 GXO851803:GXO851804 HHK851803:HHK851804 HRG851803:HRG851804 IBC851803:IBC851804 IKY851803:IKY851804 IUU851803:IUU851804 JEQ851803:JEQ851804 JOM851803:JOM851804 JYI851803:JYI851804 KIE851803:KIE851804 KSA851803:KSA851804 LBW851803:LBW851804 LLS851803:LLS851804 LVO851803:LVO851804 MFK851803:MFK851804 MPG851803:MPG851804 MZC851803:MZC851804 NIY851803:NIY851804 NSU851803:NSU851804 OCQ851803:OCQ851804 OMM851803:OMM851804 OWI851803:OWI851804 PGE851803:PGE851804 PQA851803:PQA851804 PZW851803:PZW851804 QJS851803:QJS851804 QTO851803:QTO851804 RDK851803:RDK851804 RNG851803:RNG851804 RXC851803:RXC851804 SGY851803:SGY851804 SQU851803:SQU851804 TAQ851803:TAQ851804 TKM851803:TKM851804 TUI851803:TUI851804 UEE851803:UEE851804 UOA851803:UOA851804 UXW851803:UXW851804 VHS851803:VHS851804 VRO851803:VRO851804 WBK851803:WBK851804 WLG851803:WLG851804 WVC851803:WVC851804 IQ917339:IQ917340 SM917339:SM917340 ACI917339:ACI917340 AME917339:AME917340 AWA917339:AWA917340 BFW917339:BFW917340 BPS917339:BPS917340 BZO917339:BZO917340 CJK917339:CJK917340 CTG917339:CTG917340 DDC917339:DDC917340 DMY917339:DMY917340 DWU917339:DWU917340 EGQ917339:EGQ917340 EQM917339:EQM917340 FAI917339:FAI917340 FKE917339:FKE917340 FUA917339:FUA917340 GDW917339:GDW917340 GNS917339:GNS917340 GXO917339:GXO917340 HHK917339:HHK917340 HRG917339:HRG917340 IBC917339:IBC917340 IKY917339:IKY917340 IUU917339:IUU917340 JEQ917339:JEQ917340 JOM917339:JOM917340 JYI917339:JYI917340 KIE917339:KIE917340 KSA917339:KSA917340 LBW917339:LBW917340 LLS917339:LLS917340 LVO917339:LVO917340 MFK917339:MFK917340 MPG917339:MPG917340 MZC917339:MZC917340 NIY917339:NIY917340 NSU917339:NSU917340 OCQ917339:OCQ917340 OMM917339:OMM917340 OWI917339:OWI917340 PGE917339:PGE917340 PQA917339:PQA917340 PZW917339:PZW917340 QJS917339:QJS917340 QTO917339:QTO917340 RDK917339:RDK917340 RNG917339:RNG917340 RXC917339:RXC917340 SGY917339:SGY917340 SQU917339:SQU917340 TAQ917339:TAQ917340 TKM917339:TKM917340 TUI917339:TUI917340 UEE917339:UEE917340 UOA917339:UOA917340 UXW917339:UXW917340 VHS917339:VHS917340 VRO917339:VRO917340 WBK917339:WBK917340 WLG917339:WLG917340 WVC917339:WVC917340 IQ982875:IQ982876 SM982875:SM982876 ACI982875:ACI982876 AME982875:AME982876 AWA982875:AWA982876 BFW982875:BFW982876 BPS982875:BPS982876 BZO982875:BZO982876 CJK982875:CJK982876 CTG982875:CTG982876 DDC982875:DDC982876 DMY982875:DMY982876 DWU982875:DWU982876 EGQ982875:EGQ982876 EQM982875:EQM982876 FAI982875:FAI982876 FKE982875:FKE982876 FUA982875:FUA982876 GDW982875:GDW982876 GNS982875:GNS982876 GXO982875:GXO982876 HHK982875:HHK982876 HRG982875:HRG982876 IBC982875:IBC982876 IKY982875:IKY982876 IUU982875:IUU982876 JEQ982875:JEQ982876 JOM982875:JOM982876 JYI982875:JYI982876 KIE982875:KIE982876 KSA982875:KSA982876 LBW982875:LBW982876 LLS982875:LLS982876 LVO982875:LVO982876 MFK982875:MFK982876 MPG982875:MPG982876 MZC982875:MZC982876 NIY982875:NIY982876 NSU982875:NSU982876 OCQ982875:OCQ982876 OMM982875:OMM982876 OWI982875:OWI982876 PGE982875:PGE982876 PQA982875:PQA982876 PZW982875:PZW982876 QJS982875:QJS982876 QTO982875:QTO982876 RDK982875:RDK982876 RNG982875:RNG982876 RXC982875:RXC982876 SGY982875:SGY982876 SQU982875:SQU982876 TAQ982875:TAQ982876 TKM982875:TKM982876 TUI982875:TUI982876 UEE982875:UEE982876 UOA982875:UOA982876 UXW982875:UXW982876 VHS982875:VHS982876 VRO982875:VRO982876 WBK982875:WBK982876 WLG982875:WLG982876 WVC982875:WVC982876 IQ65348:IQ65369 SM65348:SM65369 ACI65348:ACI65369 AME65348:AME65369 AWA65348:AWA65369 BFW65348:BFW65369 BPS65348:BPS65369 BZO65348:BZO65369 CJK65348:CJK65369 CTG65348:CTG65369 DDC65348:DDC65369 DMY65348:DMY65369 DWU65348:DWU65369 EGQ65348:EGQ65369 EQM65348:EQM65369 FAI65348:FAI65369 FKE65348:FKE65369 FUA65348:FUA65369 GDW65348:GDW65369 GNS65348:GNS65369 GXO65348:GXO65369 HHK65348:HHK65369 HRG65348:HRG65369 IBC65348:IBC65369 IKY65348:IKY65369 IUU65348:IUU65369 JEQ65348:JEQ65369 JOM65348:JOM65369 JYI65348:JYI65369 KIE65348:KIE65369 KSA65348:KSA65369 LBW65348:LBW65369 LLS65348:LLS65369 LVO65348:LVO65369 MFK65348:MFK65369 MPG65348:MPG65369 MZC65348:MZC65369 NIY65348:NIY65369 NSU65348:NSU65369 OCQ65348:OCQ65369 OMM65348:OMM65369 OWI65348:OWI65369 PGE65348:PGE65369 PQA65348:PQA65369 PZW65348:PZW65369 QJS65348:QJS65369 QTO65348:QTO65369 RDK65348:RDK65369 RNG65348:RNG65369 RXC65348:RXC65369 SGY65348:SGY65369 SQU65348:SQU65369 TAQ65348:TAQ65369 TKM65348:TKM65369 TUI65348:TUI65369 UEE65348:UEE65369 UOA65348:UOA65369 UXW65348:UXW65369 VHS65348:VHS65369 VRO65348:VRO65369 WBK65348:WBK65369 WLG65348:WLG65369 WVC65348:WVC65369 IQ130884:IQ130905 SM130884:SM130905 ACI130884:ACI130905 AME130884:AME130905 AWA130884:AWA130905 BFW130884:BFW130905 BPS130884:BPS130905 BZO130884:BZO130905 CJK130884:CJK130905 CTG130884:CTG130905 DDC130884:DDC130905 DMY130884:DMY130905 DWU130884:DWU130905 EGQ130884:EGQ130905 EQM130884:EQM130905 FAI130884:FAI130905 FKE130884:FKE130905 FUA130884:FUA130905 GDW130884:GDW130905 GNS130884:GNS130905 GXO130884:GXO130905 HHK130884:HHK130905 HRG130884:HRG130905 IBC130884:IBC130905 IKY130884:IKY130905 IUU130884:IUU130905 JEQ130884:JEQ130905 JOM130884:JOM130905 JYI130884:JYI130905 KIE130884:KIE130905 KSA130884:KSA130905 LBW130884:LBW130905 LLS130884:LLS130905 LVO130884:LVO130905 MFK130884:MFK130905 MPG130884:MPG130905 MZC130884:MZC130905 NIY130884:NIY130905 NSU130884:NSU130905 OCQ130884:OCQ130905 OMM130884:OMM130905 OWI130884:OWI130905 PGE130884:PGE130905 PQA130884:PQA130905 PZW130884:PZW130905 QJS130884:QJS130905 QTO130884:QTO130905 RDK130884:RDK130905 RNG130884:RNG130905 RXC130884:RXC130905 SGY130884:SGY130905 SQU130884:SQU130905 TAQ130884:TAQ130905 TKM130884:TKM130905 TUI130884:TUI130905 UEE130884:UEE130905 UOA130884:UOA130905 UXW130884:UXW130905 VHS130884:VHS130905 VRO130884:VRO130905 WBK130884:WBK130905 WLG130884:WLG130905 WVC130884:WVC130905 IQ196420:IQ196441 SM196420:SM196441 ACI196420:ACI196441 AME196420:AME196441 AWA196420:AWA196441 BFW196420:BFW196441 BPS196420:BPS196441 BZO196420:BZO196441 CJK196420:CJK196441 CTG196420:CTG196441 DDC196420:DDC196441 DMY196420:DMY196441 DWU196420:DWU196441 EGQ196420:EGQ196441 EQM196420:EQM196441 FAI196420:FAI196441 FKE196420:FKE196441 FUA196420:FUA196441 GDW196420:GDW196441 GNS196420:GNS196441 GXO196420:GXO196441 HHK196420:HHK196441 HRG196420:HRG196441 IBC196420:IBC196441 IKY196420:IKY196441 IUU196420:IUU196441 JEQ196420:JEQ196441 JOM196420:JOM196441 JYI196420:JYI196441 KIE196420:KIE196441 KSA196420:KSA196441 LBW196420:LBW196441 LLS196420:LLS196441 LVO196420:LVO196441 MFK196420:MFK196441 MPG196420:MPG196441 MZC196420:MZC196441 NIY196420:NIY196441 NSU196420:NSU196441 OCQ196420:OCQ196441 OMM196420:OMM196441 OWI196420:OWI196441 PGE196420:PGE196441 PQA196420:PQA196441 PZW196420:PZW196441 QJS196420:QJS196441 QTO196420:QTO196441 RDK196420:RDK196441 RNG196420:RNG196441 RXC196420:RXC196441 SGY196420:SGY196441 SQU196420:SQU196441 TAQ196420:TAQ196441 TKM196420:TKM196441 TUI196420:TUI196441 UEE196420:UEE196441 UOA196420:UOA196441 UXW196420:UXW196441 VHS196420:VHS196441 VRO196420:VRO196441 WBK196420:WBK196441 WLG196420:WLG196441 WVC196420:WVC196441 IQ261956:IQ261977 SM261956:SM261977 ACI261956:ACI261977 AME261956:AME261977 AWA261956:AWA261977 BFW261956:BFW261977 BPS261956:BPS261977 BZO261956:BZO261977 CJK261956:CJK261977 CTG261956:CTG261977 DDC261956:DDC261977 DMY261956:DMY261977 DWU261956:DWU261977 EGQ261956:EGQ261977 EQM261956:EQM261977 FAI261956:FAI261977 FKE261956:FKE261977 FUA261956:FUA261977 GDW261956:GDW261977 GNS261956:GNS261977 GXO261956:GXO261977 HHK261956:HHK261977 HRG261956:HRG261977 IBC261956:IBC261977 IKY261956:IKY261977 IUU261956:IUU261977 JEQ261956:JEQ261977 JOM261956:JOM261977 JYI261956:JYI261977 KIE261956:KIE261977 KSA261956:KSA261977 LBW261956:LBW261977 LLS261956:LLS261977 LVO261956:LVO261977 MFK261956:MFK261977 MPG261956:MPG261977 MZC261956:MZC261977 NIY261956:NIY261977 NSU261956:NSU261977 OCQ261956:OCQ261977 OMM261956:OMM261977 OWI261956:OWI261977 PGE261956:PGE261977 PQA261956:PQA261977 PZW261956:PZW261977 QJS261956:QJS261977 QTO261956:QTO261977 RDK261956:RDK261977 RNG261956:RNG261977 RXC261956:RXC261977 SGY261956:SGY261977 SQU261956:SQU261977 TAQ261956:TAQ261977 TKM261956:TKM261977 TUI261956:TUI261977 UEE261956:UEE261977 UOA261956:UOA261977 UXW261956:UXW261977 VHS261956:VHS261977 VRO261956:VRO261977 WBK261956:WBK261977 WLG261956:WLG261977 WVC261956:WVC261977 IQ327492:IQ327513 SM327492:SM327513 ACI327492:ACI327513 AME327492:AME327513 AWA327492:AWA327513 BFW327492:BFW327513 BPS327492:BPS327513 BZO327492:BZO327513 CJK327492:CJK327513 CTG327492:CTG327513 DDC327492:DDC327513 DMY327492:DMY327513 DWU327492:DWU327513 EGQ327492:EGQ327513 EQM327492:EQM327513 FAI327492:FAI327513 FKE327492:FKE327513 FUA327492:FUA327513 GDW327492:GDW327513 GNS327492:GNS327513 GXO327492:GXO327513 HHK327492:HHK327513 HRG327492:HRG327513 IBC327492:IBC327513 IKY327492:IKY327513 IUU327492:IUU327513 JEQ327492:JEQ327513 JOM327492:JOM327513 JYI327492:JYI327513 KIE327492:KIE327513 KSA327492:KSA327513 LBW327492:LBW327513 LLS327492:LLS327513 LVO327492:LVO327513 MFK327492:MFK327513 MPG327492:MPG327513 MZC327492:MZC327513 NIY327492:NIY327513 NSU327492:NSU327513 OCQ327492:OCQ327513 OMM327492:OMM327513 OWI327492:OWI327513 PGE327492:PGE327513 PQA327492:PQA327513 PZW327492:PZW327513 QJS327492:QJS327513 QTO327492:QTO327513 RDK327492:RDK327513 RNG327492:RNG327513 RXC327492:RXC327513 SGY327492:SGY327513 SQU327492:SQU327513 TAQ327492:TAQ327513 TKM327492:TKM327513 TUI327492:TUI327513 UEE327492:UEE327513 UOA327492:UOA327513 UXW327492:UXW327513 VHS327492:VHS327513 VRO327492:VRO327513 WBK327492:WBK327513 WLG327492:WLG327513 WVC327492:WVC327513 IQ393028:IQ393049 SM393028:SM393049 ACI393028:ACI393049 AME393028:AME393049 AWA393028:AWA393049 BFW393028:BFW393049 BPS393028:BPS393049 BZO393028:BZO393049 CJK393028:CJK393049 CTG393028:CTG393049 DDC393028:DDC393049 DMY393028:DMY393049 DWU393028:DWU393049 EGQ393028:EGQ393049 EQM393028:EQM393049 FAI393028:FAI393049 FKE393028:FKE393049 FUA393028:FUA393049 GDW393028:GDW393049 GNS393028:GNS393049 GXO393028:GXO393049 HHK393028:HHK393049 HRG393028:HRG393049 IBC393028:IBC393049 IKY393028:IKY393049 IUU393028:IUU393049 JEQ393028:JEQ393049 JOM393028:JOM393049 JYI393028:JYI393049 KIE393028:KIE393049 KSA393028:KSA393049 LBW393028:LBW393049 LLS393028:LLS393049 LVO393028:LVO393049 MFK393028:MFK393049 MPG393028:MPG393049 MZC393028:MZC393049 NIY393028:NIY393049 NSU393028:NSU393049 OCQ393028:OCQ393049 OMM393028:OMM393049 OWI393028:OWI393049 PGE393028:PGE393049 PQA393028:PQA393049 PZW393028:PZW393049 QJS393028:QJS393049 QTO393028:QTO393049 RDK393028:RDK393049 RNG393028:RNG393049 RXC393028:RXC393049 SGY393028:SGY393049 SQU393028:SQU393049 TAQ393028:TAQ393049 TKM393028:TKM393049 TUI393028:TUI393049 UEE393028:UEE393049 UOA393028:UOA393049 UXW393028:UXW393049 VHS393028:VHS393049 VRO393028:VRO393049 WBK393028:WBK393049 WLG393028:WLG393049 WVC393028:WVC393049 IQ458564:IQ458585 SM458564:SM458585 ACI458564:ACI458585 AME458564:AME458585 AWA458564:AWA458585 BFW458564:BFW458585 BPS458564:BPS458585 BZO458564:BZO458585 CJK458564:CJK458585 CTG458564:CTG458585 DDC458564:DDC458585 DMY458564:DMY458585 DWU458564:DWU458585 EGQ458564:EGQ458585 EQM458564:EQM458585 FAI458564:FAI458585 FKE458564:FKE458585 FUA458564:FUA458585 GDW458564:GDW458585 GNS458564:GNS458585 GXO458564:GXO458585 HHK458564:HHK458585 HRG458564:HRG458585 IBC458564:IBC458585 IKY458564:IKY458585 IUU458564:IUU458585 JEQ458564:JEQ458585 JOM458564:JOM458585 JYI458564:JYI458585 KIE458564:KIE458585 KSA458564:KSA458585 LBW458564:LBW458585 LLS458564:LLS458585 LVO458564:LVO458585 MFK458564:MFK458585 MPG458564:MPG458585 MZC458564:MZC458585 NIY458564:NIY458585 NSU458564:NSU458585 OCQ458564:OCQ458585 OMM458564:OMM458585 OWI458564:OWI458585 PGE458564:PGE458585 PQA458564:PQA458585 PZW458564:PZW458585 QJS458564:QJS458585 QTO458564:QTO458585 RDK458564:RDK458585 RNG458564:RNG458585 RXC458564:RXC458585 SGY458564:SGY458585 SQU458564:SQU458585 TAQ458564:TAQ458585 TKM458564:TKM458585 TUI458564:TUI458585 UEE458564:UEE458585 UOA458564:UOA458585 UXW458564:UXW458585 VHS458564:VHS458585 VRO458564:VRO458585 WBK458564:WBK458585 WLG458564:WLG458585 WVC458564:WVC458585 IQ524100:IQ524121 SM524100:SM524121 ACI524100:ACI524121 AME524100:AME524121 AWA524100:AWA524121 BFW524100:BFW524121 BPS524100:BPS524121 BZO524100:BZO524121 CJK524100:CJK524121 CTG524100:CTG524121 DDC524100:DDC524121 DMY524100:DMY524121 DWU524100:DWU524121 EGQ524100:EGQ524121 EQM524100:EQM524121 FAI524100:FAI524121 FKE524100:FKE524121 FUA524100:FUA524121 GDW524100:GDW524121 GNS524100:GNS524121 GXO524100:GXO524121 HHK524100:HHK524121 HRG524100:HRG524121 IBC524100:IBC524121 IKY524100:IKY524121 IUU524100:IUU524121 JEQ524100:JEQ524121 JOM524100:JOM524121 JYI524100:JYI524121 KIE524100:KIE524121 KSA524100:KSA524121 LBW524100:LBW524121 LLS524100:LLS524121 LVO524100:LVO524121 MFK524100:MFK524121 MPG524100:MPG524121 MZC524100:MZC524121 NIY524100:NIY524121 NSU524100:NSU524121 OCQ524100:OCQ524121 OMM524100:OMM524121 OWI524100:OWI524121 PGE524100:PGE524121 PQA524100:PQA524121 PZW524100:PZW524121 QJS524100:QJS524121 QTO524100:QTO524121 RDK524100:RDK524121 RNG524100:RNG524121 RXC524100:RXC524121 SGY524100:SGY524121 SQU524100:SQU524121 TAQ524100:TAQ524121 TKM524100:TKM524121 TUI524100:TUI524121 UEE524100:UEE524121 UOA524100:UOA524121 UXW524100:UXW524121 VHS524100:VHS524121 VRO524100:VRO524121 WBK524100:WBK524121 WLG524100:WLG524121 WVC524100:WVC524121 IQ589636:IQ589657 SM589636:SM589657 ACI589636:ACI589657 AME589636:AME589657 AWA589636:AWA589657 BFW589636:BFW589657 BPS589636:BPS589657 BZO589636:BZO589657 CJK589636:CJK589657 CTG589636:CTG589657 DDC589636:DDC589657 DMY589636:DMY589657 DWU589636:DWU589657 EGQ589636:EGQ589657 EQM589636:EQM589657 FAI589636:FAI589657 FKE589636:FKE589657 FUA589636:FUA589657 GDW589636:GDW589657 GNS589636:GNS589657 GXO589636:GXO589657 HHK589636:HHK589657 HRG589636:HRG589657 IBC589636:IBC589657 IKY589636:IKY589657 IUU589636:IUU589657 JEQ589636:JEQ589657 JOM589636:JOM589657 JYI589636:JYI589657 KIE589636:KIE589657 KSA589636:KSA589657 LBW589636:LBW589657 LLS589636:LLS589657 LVO589636:LVO589657 MFK589636:MFK589657 MPG589636:MPG589657 MZC589636:MZC589657 NIY589636:NIY589657 NSU589636:NSU589657 OCQ589636:OCQ589657 OMM589636:OMM589657 OWI589636:OWI589657 PGE589636:PGE589657 PQA589636:PQA589657 PZW589636:PZW589657 QJS589636:QJS589657 QTO589636:QTO589657 RDK589636:RDK589657 RNG589636:RNG589657 RXC589636:RXC589657 SGY589636:SGY589657 SQU589636:SQU589657 TAQ589636:TAQ589657 TKM589636:TKM589657 TUI589636:TUI589657 UEE589636:UEE589657 UOA589636:UOA589657 UXW589636:UXW589657 VHS589636:VHS589657 VRO589636:VRO589657 WBK589636:WBK589657 WLG589636:WLG589657 WVC589636:WVC589657 IQ655172:IQ655193 SM655172:SM655193 ACI655172:ACI655193 AME655172:AME655193 AWA655172:AWA655193 BFW655172:BFW655193 BPS655172:BPS655193 BZO655172:BZO655193 CJK655172:CJK655193 CTG655172:CTG655193 DDC655172:DDC655193 DMY655172:DMY655193 DWU655172:DWU655193 EGQ655172:EGQ655193 EQM655172:EQM655193 FAI655172:FAI655193 FKE655172:FKE655193 FUA655172:FUA655193 GDW655172:GDW655193 GNS655172:GNS655193 GXO655172:GXO655193 HHK655172:HHK655193 HRG655172:HRG655193 IBC655172:IBC655193 IKY655172:IKY655193 IUU655172:IUU655193 JEQ655172:JEQ655193 JOM655172:JOM655193 JYI655172:JYI655193 KIE655172:KIE655193 KSA655172:KSA655193 LBW655172:LBW655193 LLS655172:LLS655193 LVO655172:LVO655193 MFK655172:MFK655193 MPG655172:MPG655193 MZC655172:MZC655193 NIY655172:NIY655193 NSU655172:NSU655193 OCQ655172:OCQ655193 OMM655172:OMM655193 OWI655172:OWI655193 PGE655172:PGE655193 PQA655172:PQA655193 PZW655172:PZW655193 QJS655172:QJS655193 QTO655172:QTO655193 RDK655172:RDK655193 RNG655172:RNG655193 RXC655172:RXC655193 SGY655172:SGY655193 SQU655172:SQU655193 TAQ655172:TAQ655193 TKM655172:TKM655193 TUI655172:TUI655193 UEE655172:UEE655193 UOA655172:UOA655193 UXW655172:UXW655193 VHS655172:VHS655193 VRO655172:VRO655193 WBK655172:WBK655193 WLG655172:WLG655193 WVC655172:WVC655193 IQ720708:IQ720729 SM720708:SM720729 ACI720708:ACI720729 AME720708:AME720729 AWA720708:AWA720729 BFW720708:BFW720729 BPS720708:BPS720729 BZO720708:BZO720729 CJK720708:CJK720729 CTG720708:CTG720729 DDC720708:DDC720729 DMY720708:DMY720729 DWU720708:DWU720729 EGQ720708:EGQ720729 EQM720708:EQM720729 FAI720708:FAI720729 FKE720708:FKE720729 FUA720708:FUA720729 GDW720708:GDW720729 GNS720708:GNS720729 GXO720708:GXO720729 HHK720708:HHK720729 HRG720708:HRG720729 IBC720708:IBC720729 IKY720708:IKY720729 IUU720708:IUU720729 JEQ720708:JEQ720729 JOM720708:JOM720729 JYI720708:JYI720729 KIE720708:KIE720729 KSA720708:KSA720729 LBW720708:LBW720729 LLS720708:LLS720729 LVO720708:LVO720729 MFK720708:MFK720729 MPG720708:MPG720729 MZC720708:MZC720729 NIY720708:NIY720729 NSU720708:NSU720729 OCQ720708:OCQ720729 OMM720708:OMM720729 OWI720708:OWI720729 PGE720708:PGE720729 PQA720708:PQA720729 PZW720708:PZW720729 QJS720708:QJS720729 QTO720708:QTO720729 RDK720708:RDK720729 RNG720708:RNG720729 RXC720708:RXC720729 SGY720708:SGY720729 SQU720708:SQU720729 TAQ720708:TAQ720729 TKM720708:TKM720729 TUI720708:TUI720729 UEE720708:UEE720729 UOA720708:UOA720729 UXW720708:UXW720729 VHS720708:VHS720729 VRO720708:VRO720729 WBK720708:WBK720729 WLG720708:WLG720729 WVC720708:WVC720729 IQ786244:IQ786265 SM786244:SM786265 ACI786244:ACI786265 AME786244:AME786265 AWA786244:AWA786265 BFW786244:BFW786265 BPS786244:BPS786265 BZO786244:BZO786265 CJK786244:CJK786265 CTG786244:CTG786265 DDC786244:DDC786265 DMY786244:DMY786265 DWU786244:DWU786265 EGQ786244:EGQ786265 EQM786244:EQM786265 FAI786244:FAI786265 FKE786244:FKE786265 FUA786244:FUA786265 GDW786244:GDW786265 GNS786244:GNS786265 GXO786244:GXO786265 HHK786244:HHK786265 HRG786244:HRG786265 IBC786244:IBC786265 IKY786244:IKY786265 IUU786244:IUU786265 JEQ786244:JEQ786265 JOM786244:JOM786265 JYI786244:JYI786265 KIE786244:KIE786265 KSA786244:KSA786265 LBW786244:LBW786265 LLS786244:LLS786265 LVO786244:LVO786265 MFK786244:MFK786265 MPG786244:MPG786265 MZC786244:MZC786265 NIY786244:NIY786265 NSU786244:NSU786265 OCQ786244:OCQ786265 OMM786244:OMM786265 OWI786244:OWI786265 PGE786244:PGE786265 PQA786244:PQA786265 PZW786244:PZW786265 QJS786244:QJS786265 QTO786244:QTO786265 RDK786244:RDK786265 RNG786244:RNG786265 RXC786244:RXC786265 SGY786244:SGY786265 SQU786244:SQU786265 TAQ786244:TAQ786265 TKM786244:TKM786265 TUI786244:TUI786265 UEE786244:UEE786265 UOA786244:UOA786265 UXW786244:UXW786265 VHS786244:VHS786265 VRO786244:VRO786265 WBK786244:WBK786265 WLG786244:WLG786265 WVC786244:WVC786265 IQ851780:IQ851801 SM851780:SM851801 ACI851780:ACI851801 AME851780:AME851801 AWA851780:AWA851801 BFW851780:BFW851801 BPS851780:BPS851801 BZO851780:BZO851801 CJK851780:CJK851801 CTG851780:CTG851801 DDC851780:DDC851801 DMY851780:DMY851801 DWU851780:DWU851801 EGQ851780:EGQ851801 EQM851780:EQM851801 FAI851780:FAI851801 FKE851780:FKE851801 FUA851780:FUA851801 GDW851780:GDW851801 GNS851780:GNS851801 GXO851780:GXO851801 HHK851780:HHK851801 HRG851780:HRG851801 IBC851780:IBC851801 IKY851780:IKY851801 IUU851780:IUU851801 JEQ851780:JEQ851801 JOM851780:JOM851801 JYI851780:JYI851801 KIE851780:KIE851801 KSA851780:KSA851801 LBW851780:LBW851801 LLS851780:LLS851801 LVO851780:LVO851801 MFK851780:MFK851801 MPG851780:MPG851801 MZC851780:MZC851801 NIY851780:NIY851801 NSU851780:NSU851801 OCQ851780:OCQ851801 OMM851780:OMM851801 OWI851780:OWI851801 PGE851780:PGE851801 PQA851780:PQA851801 PZW851780:PZW851801 QJS851780:QJS851801 QTO851780:QTO851801 RDK851780:RDK851801 RNG851780:RNG851801 RXC851780:RXC851801 SGY851780:SGY851801 SQU851780:SQU851801 TAQ851780:TAQ851801 TKM851780:TKM851801 TUI851780:TUI851801 UEE851780:UEE851801 UOA851780:UOA851801 UXW851780:UXW851801 VHS851780:VHS851801 VRO851780:VRO851801 WBK851780:WBK851801 WLG851780:WLG851801 WVC851780:WVC851801 IQ917316:IQ917337 SM917316:SM917337 ACI917316:ACI917337 AME917316:AME917337 AWA917316:AWA917337 BFW917316:BFW917337 BPS917316:BPS917337 BZO917316:BZO917337 CJK917316:CJK917337 CTG917316:CTG917337 DDC917316:DDC917337 DMY917316:DMY917337 DWU917316:DWU917337 EGQ917316:EGQ917337 EQM917316:EQM917337 FAI917316:FAI917337 FKE917316:FKE917337 FUA917316:FUA917337 GDW917316:GDW917337 GNS917316:GNS917337 GXO917316:GXO917337 HHK917316:HHK917337 HRG917316:HRG917337 IBC917316:IBC917337 IKY917316:IKY917337 IUU917316:IUU917337 JEQ917316:JEQ917337 JOM917316:JOM917337 JYI917316:JYI917337 KIE917316:KIE917337 KSA917316:KSA917337 LBW917316:LBW917337 LLS917316:LLS917337 LVO917316:LVO917337 MFK917316:MFK917337 MPG917316:MPG917337 MZC917316:MZC917337 NIY917316:NIY917337 NSU917316:NSU917337 OCQ917316:OCQ917337 OMM917316:OMM917337 OWI917316:OWI917337 PGE917316:PGE917337 PQA917316:PQA917337 PZW917316:PZW917337 QJS917316:QJS917337 QTO917316:QTO917337 RDK917316:RDK917337 RNG917316:RNG917337 RXC917316:RXC917337 SGY917316:SGY917337 SQU917316:SQU917337 TAQ917316:TAQ917337 TKM917316:TKM917337 TUI917316:TUI917337 UEE917316:UEE917337 UOA917316:UOA917337 UXW917316:UXW917337 VHS917316:VHS917337 VRO917316:VRO917337 WBK917316:WBK917337 WLG917316:WLG917337 WVC917316:WVC917337 IQ982852:IQ982873 SM982852:SM982873 ACI982852:ACI982873 AME982852:AME982873 AWA982852:AWA982873 BFW982852:BFW982873 BPS982852:BPS982873 BZO982852:BZO982873 CJK982852:CJK982873 CTG982852:CTG982873 DDC982852:DDC982873 DMY982852:DMY982873 DWU982852:DWU982873 EGQ982852:EGQ982873 EQM982852:EQM982873 FAI982852:FAI982873 FKE982852:FKE982873 FUA982852:FUA982873 GDW982852:GDW982873 GNS982852:GNS982873 GXO982852:GXO982873 HHK982852:HHK982873 HRG982852:HRG982873 IBC982852:IBC982873 IKY982852:IKY982873 IUU982852:IUU982873 JEQ982852:JEQ982873 JOM982852:JOM982873 JYI982852:JYI982873 KIE982852:KIE982873 KSA982852:KSA982873 LBW982852:LBW982873 LLS982852:LLS982873 LVO982852:LVO982873 MFK982852:MFK982873 MPG982852:MPG982873 MZC982852:MZC982873 NIY982852:NIY982873 NSU982852:NSU982873 OCQ982852:OCQ982873 OMM982852:OMM982873 OWI982852:OWI982873 PGE982852:PGE982873 PQA982852:PQA982873 PZW982852:PZW982873 QJS982852:QJS982873 QTO982852:QTO982873 RDK982852:RDK982873 RNG982852:RNG982873 RXC982852:RXC982873 SGY982852:SGY982873 SQU982852:SQU982873 TAQ982852:TAQ982873 TKM982852:TKM982873 TUI982852:TUI982873 UEE982852:UEE982873 UOA982852:UOA982873 UXW982852:UXW982873 VHS982852:VHS982873 VRO982852:VRO982873 WBK982852:WBK982873 WLG982852:WLG982873 WVC982852:WVC982873 IQ65298:IQ65346 SM65298:SM65346 ACI65298:ACI65346 AME65298:AME65346 AWA65298:AWA65346 BFW65298:BFW65346 BPS65298:BPS65346 BZO65298:BZO65346 CJK65298:CJK65346 CTG65298:CTG65346 DDC65298:DDC65346 DMY65298:DMY65346 DWU65298:DWU65346 EGQ65298:EGQ65346 EQM65298:EQM65346 FAI65298:FAI65346 FKE65298:FKE65346 FUA65298:FUA65346 GDW65298:GDW65346 GNS65298:GNS65346 GXO65298:GXO65346 HHK65298:HHK65346 HRG65298:HRG65346 IBC65298:IBC65346 IKY65298:IKY65346 IUU65298:IUU65346 JEQ65298:JEQ65346 JOM65298:JOM65346 JYI65298:JYI65346 KIE65298:KIE65346 KSA65298:KSA65346 LBW65298:LBW65346 LLS65298:LLS65346 LVO65298:LVO65346 MFK65298:MFK65346 MPG65298:MPG65346 MZC65298:MZC65346 NIY65298:NIY65346 NSU65298:NSU65346 OCQ65298:OCQ65346 OMM65298:OMM65346 OWI65298:OWI65346 PGE65298:PGE65346 PQA65298:PQA65346 PZW65298:PZW65346 QJS65298:QJS65346 QTO65298:QTO65346 RDK65298:RDK65346 RNG65298:RNG65346 RXC65298:RXC65346 SGY65298:SGY65346 SQU65298:SQU65346 TAQ65298:TAQ65346 TKM65298:TKM65346 TUI65298:TUI65346 UEE65298:UEE65346 UOA65298:UOA65346 UXW65298:UXW65346 VHS65298:VHS65346 VRO65298:VRO65346 WBK65298:WBK65346 WLG65298:WLG65346 WVC65298:WVC65346 IQ130834:IQ130882 SM130834:SM130882 ACI130834:ACI130882 AME130834:AME130882 AWA130834:AWA130882 BFW130834:BFW130882 BPS130834:BPS130882 BZO130834:BZO130882 CJK130834:CJK130882 CTG130834:CTG130882 DDC130834:DDC130882 DMY130834:DMY130882 DWU130834:DWU130882 EGQ130834:EGQ130882 EQM130834:EQM130882 FAI130834:FAI130882 FKE130834:FKE130882 FUA130834:FUA130882 GDW130834:GDW130882 GNS130834:GNS130882 GXO130834:GXO130882 HHK130834:HHK130882 HRG130834:HRG130882 IBC130834:IBC130882 IKY130834:IKY130882 IUU130834:IUU130882 JEQ130834:JEQ130882 JOM130834:JOM130882 JYI130834:JYI130882 KIE130834:KIE130882 KSA130834:KSA130882 LBW130834:LBW130882 LLS130834:LLS130882 LVO130834:LVO130882 MFK130834:MFK130882 MPG130834:MPG130882 MZC130834:MZC130882 NIY130834:NIY130882 NSU130834:NSU130882 OCQ130834:OCQ130882 OMM130834:OMM130882 OWI130834:OWI130882 PGE130834:PGE130882 PQA130834:PQA130882 PZW130834:PZW130882 QJS130834:QJS130882 QTO130834:QTO130882 RDK130834:RDK130882 RNG130834:RNG130882 RXC130834:RXC130882 SGY130834:SGY130882 SQU130834:SQU130882 TAQ130834:TAQ130882 TKM130834:TKM130882 TUI130834:TUI130882 UEE130834:UEE130882 UOA130834:UOA130882 UXW130834:UXW130882 VHS130834:VHS130882 VRO130834:VRO130882 WBK130834:WBK130882 WLG130834:WLG130882 WVC130834:WVC130882 IQ196370:IQ196418 SM196370:SM196418 ACI196370:ACI196418 AME196370:AME196418 AWA196370:AWA196418 BFW196370:BFW196418 BPS196370:BPS196418 BZO196370:BZO196418 CJK196370:CJK196418 CTG196370:CTG196418 DDC196370:DDC196418 DMY196370:DMY196418 DWU196370:DWU196418 EGQ196370:EGQ196418 EQM196370:EQM196418 FAI196370:FAI196418 FKE196370:FKE196418 FUA196370:FUA196418 GDW196370:GDW196418 GNS196370:GNS196418 GXO196370:GXO196418 HHK196370:HHK196418 HRG196370:HRG196418 IBC196370:IBC196418 IKY196370:IKY196418 IUU196370:IUU196418 JEQ196370:JEQ196418 JOM196370:JOM196418 JYI196370:JYI196418 KIE196370:KIE196418 KSA196370:KSA196418 LBW196370:LBW196418 LLS196370:LLS196418 LVO196370:LVO196418 MFK196370:MFK196418 MPG196370:MPG196418 MZC196370:MZC196418 NIY196370:NIY196418 NSU196370:NSU196418 OCQ196370:OCQ196418 OMM196370:OMM196418 OWI196370:OWI196418 PGE196370:PGE196418 PQA196370:PQA196418 PZW196370:PZW196418 QJS196370:QJS196418 QTO196370:QTO196418 RDK196370:RDK196418 RNG196370:RNG196418 RXC196370:RXC196418 SGY196370:SGY196418 SQU196370:SQU196418 TAQ196370:TAQ196418 TKM196370:TKM196418 TUI196370:TUI196418 UEE196370:UEE196418 UOA196370:UOA196418 UXW196370:UXW196418 VHS196370:VHS196418 VRO196370:VRO196418 WBK196370:WBK196418 WLG196370:WLG196418 WVC196370:WVC196418 IQ261906:IQ261954 SM261906:SM261954 ACI261906:ACI261954 AME261906:AME261954 AWA261906:AWA261954 BFW261906:BFW261954 BPS261906:BPS261954 BZO261906:BZO261954 CJK261906:CJK261954 CTG261906:CTG261954 DDC261906:DDC261954 DMY261906:DMY261954 DWU261906:DWU261954 EGQ261906:EGQ261954 EQM261906:EQM261954 FAI261906:FAI261954 FKE261906:FKE261954 FUA261906:FUA261954 GDW261906:GDW261954 GNS261906:GNS261954 GXO261906:GXO261954 HHK261906:HHK261954 HRG261906:HRG261954 IBC261906:IBC261954 IKY261906:IKY261954 IUU261906:IUU261954 JEQ261906:JEQ261954 JOM261906:JOM261954 JYI261906:JYI261954 KIE261906:KIE261954 KSA261906:KSA261954 LBW261906:LBW261954 LLS261906:LLS261954 LVO261906:LVO261954 MFK261906:MFK261954 MPG261906:MPG261954 MZC261906:MZC261954 NIY261906:NIY261954 NSU261906:NSU261954 OCQ261906:OCQ261954 OMM261906:OMM261954 OWI261906:OWI261954 PGE261906:PGE261954 PQA261906:PQA261954 PZW261906:PZW261954 QJS261906:QJS261954 QTO261906:QTO261954 RDK261906:RDK261954 RNG261906:RNG261954 RXC261906:RXC261954 SGY261906:SGY261954 SQU261906:SQU261954 TAQ261906:TAQ261954 TKM261906:TKM261954 TUI261906:TUI261954 UEE261906:UEE261954 UOA261906:UOA261954 UXW261906:UXW261954 VHS261906:VHS261954 VRO261906:VRO261954 WBK261906:WBK261954 WLG261906:WLG261954 WVC261906:WVC261954 IQ327442:IQ327490 SM327442:SM327490 ACI327442:ACI327490 AME327442:AME327490 AWA327442:AWA327490 BFW327442:BFW327490 BPS327442:BPS327490 BZO327442:BZO327490 CJK327442:CJK327490 CTG327442:CTG327490 DDC327442:DDC327490 DMY327442:DMY327490 DWU327442:DWU327490 EGQ327442:EGQ327490 EQM327442:EQM327490 FAI327442:FAI327490 FKE327442:FKE327490 FUA327442:FUA327490 GDW327442:GDW327490 GNS327442:GNS327490 GXO327442:GXO327490 HHK327442:HHK327490 HRG327442:HRG327490 IBC327442:IBC327490 IKY327442:IKY327490 IUU327442:IUU327490 JEQ327442:JEQ327490 JOM327442:JOM327490 JYI327442:JYI327490 KIE327442:KIE327490 KSA327442:KSA327490 LBW327442:LBW327490 LLS327442:LLS327490 LVO327442:LVO327490 MFK327442:MFK327490 MPG327442:MPG327490 MZC327442:MZC327490 NIY327442:NIY327490 NSU327442:NSU327490 OCQ327442:OCQ327490 OMM327442:OMM327490 OWI327442:OWI327490 PGE327442:PGE327490 PQA327442:PQA327490 PZW327442:PZW327490 QJS327442:QJS327490 QTO327442:QTO327490 RDK327442:RDK327490 RNG327442:RNG327490 RXC327442:RXC327490 SGY327442:SGY327490 SQU327442:SQU327490 TAQ327442:TAQ327490 TKM327442:TKM327490 TUI327442:TUI327490 UEE327442:UEE327490 UOA327442:UOA327490 UXW327442:UXW327490 VHS327442:VHS327490 VRO327442:VRO327490 WBK327442:WBK327490 WLG327442:WLG327490 WVC327442:WVC327490 IQ392978:IQ393026 SM392978:SM393026 ACI392978:ACI393026 AME392978:AME393026 AWA392978:AWA393026 BFW392978:BFW393026 BPS392978:BPS393026 BZO392978:BZO393026 CJK392978:CJK393026 CTG392978:CTG393026 DDC392978:DDC393026 DMY392978:DMY393026 DWU392978:DWU393026 EGQ392978:EGQ393026 EQM392978:EQM393026 FAI392978:FAI393026 FKE392978:FKE393026 FUA392978:FUA393026 GDW392978:GDW393026 GNS392978:GNS393026 GXO392978:GXO393026 HHK392978:HHK393026 HRG392978:HRG393026 IBC392978:IBC393026 IKY392978:IKY393026 IUU392978:IUU393026 JEQ392978:JEQ393026 JOM392978:JOM393026 JYI392978:JYI393026 KIE392978:KIE393026 KSA392978:KSA393026 LBW392978:LBW393026 LLS392978:LLS393026 LVO392978:LVO393026 MFK392978:MFK393026 MPG392978:MPG393026 MZC392978:MZC393026 NIY392978:NIY393026 NSU392978:NSU393026 OCQ392978:OCQ393026 OMM392978:OMM393026 OWI392978:OWI393026 PGE392978:PGE393026 PQA392978:PQA393026 PZW392978:PZW393026 QJS392978:QJS393026 QTO392978:QTO393026 RDK392978:RDK393026 RNG392978:RNG393026 RXC392978:RXC393026 SGY392978:SGY393026 SQU392978:SQU393026 TAQ392978:TAQ393026 TKM392978:TKM393026 TUI392978:TUI393026 UEE392978:UEE393026 UOA392978:UOA393026 UXW392978:UXW393026 VHS392978:VHS393026 VRO392978:VRO393026 WBK392978:WBK393026 WLG392978:WLG393026 WVC392978:WVC393026 IQ458514:IQ458562 SM458514:SM458562 ACI458514:ACI458562 AME458514:AME458562 AWA458514:AWA458562 BFW458514:BFW458562 BPS458514:BPS458562 BZO458514:BZO458562 CJK458514:CJK458562 CTG458514:CTG458562 DDC458514:DDC458562 DMY458514:DMY458562 DWU458514:DWU458562 EGQ458514:EGQ458562 EQM458514:EQM458562 FAI458514:FAI458562 FKE458514:FKE458562 FUA458514:FUA458562 GDW458514:GDW458562 GNS458514:GNS458562 GXO458514:GXO458562 HHK458514:HHK458562 HRG458514:HRG458562 IBC458514:IBC458562 IKY458514:IKY458562 IUU458514:IUU458562 JEQ458514:JEQ458562 JOM458514:JOM458562 JYI458514:JYI458562 KIE458514:KIE458562 KSA458514:KSA458562 LBW458514:LBW458562 LLS458514:LLS458562 LVO458514:LVO458562 MFK458514:MFK458562 MPG458514:MPG458562 MZC458514:MZC458562 NIY458514:NIY458562 NSU458514:NSU458562 OCQ458514:OCQ458562 OMM458514:OMM458562 OWI458514:OWI458562 PGE458514:PGE458562 PQA458514:PQA458562 PZW458514:PZW458562 QJS458514:QJS458562 QTO458514:QTO458562 RDK458514:RDK458562 RNG458514:RNG458562 RXC458514:RXC458562 SGY458514:SGY458562 SQU458514:SQU458562 TAQ458514:TAQ458562 TKM458514:TKM458562 TUI458514:TUI458562 UEE458514:UEE458562 UOA458514:UOA458562 UXW458514:UXW458562 VHS458514:VHS458562 VRO458514:VRO458562 WBK458514:WBK458562 WLG458514:WLG458562 WVC458514:WVC458562 IQ524050:IQ524098 SM524050:SM524098 ACI524050:ACI524098 AME524050:AME524098 AWA524050:AWA524098 BFW524050:BFW524098 BPS524050:BPS524098 BZO524050:BZO524098 CJK524050:CJK524098 CTG524050:CTG524098 DDC524050:DDC524098 DMY524050:DMY524098 DWU524050:DWU524098 EGQ524050:EGQ524098 EQM524050:EQM524098 FAI524050:FAI524098 FKE524050:FKE524098 FUA524050:FUA524098 GDW524050:GDW524098 GNS524050:GNS524098 GXO524050:GXO524098 HHK524050:HHK524098 HRG524050:HRG524098 IBC524050:IBC524098 IKY524050:IKY524098 IUU524050:IUU524098 JEQ524050:JEQ524098 JOM524050:JOM524098 JYI524050:JYI524098 KIE524050:KIE524098 KSA524050:KSA524098 LBW524050:LBW524098 LLS524050:LLS524098 LVO524050:LVO524098 MFK524050:MFK524098 MPG524050:MPG524098 MZC524050:MZC524098 NIY524050:NIY524098 NSU524050:NSU524098 OCQ524050:OCQ524098 OMM524050:OMM524098 OWI524050:OWI524098 PGE524050:PGE524098 PQA524050:PQA524098 PZW524050:PZW524098 QJS524050:QJS524098 QTO524050:QTO524098 RDK524050:RDK524098 RNG524050:RNG524098 RXC524050:RXC524098 SGY524050:SGY524098 SQU524050:SQU524098 TAQ524050:TAQ524098 TKM524050:TKM524098 TUI524050:TUI524098 UEE524050:UEE524098 UOA524050:UOA524098 UXW524050:UXW524098 VHS524050:VHS524098 VRO524050:VRO524098 WBK524050:WBK524098 WLG524050:WLG524098 WVC524050:WVC524098 IQ589586:IQ589634 SM589586:SM589634 ACI589586:ACI589634 AME589586:AME589634 AWA589586:AWA589634 BFW589586:BFW589634 BPS589586:BPS589634 BZO589586:BZO589634 CJK589586:CJK589634 CTG589586:CTG589634 DDC589586:DDC589634 DMY589586:DMY589634 DWU589586:DWU589634 EGQ589586:EGQ589634 EQM589586:EQM589634 FAI589586:FAI589634 FKE589586:FKE589634 FUA589586:FUA589634 GDW589586:GDW589634 GNS589586:GNS589634 GXO589586:GXO589634 HHK589586:HHK589634 HRG589586:HRG589634 IBC589586:IBC589634 IKY589586:IKY589634 IUU589586:IUU589634 JEQ589586:JEQ589634 JOM589586:JOM589634 JYI589586:JYI589634 KIE589586:KIE589634 KSA589586:KSA589634 LBW589586:LBW589634 LLS589586:LLS589634 LVO589586:LVO589634 MFK589586:MFK589634 MPG589586:MPG589634 MZC589586:MZC589634 NIY589586:NIY589634 NSU589586:NSU589634 OCQ589586:OCQ589634 OMM589586:OMM589634 OWI589586:OWI589634 PGE589586:PGE589634 PQA589586:PQA589634 PZW589586:PZW589634 QJS589586:QJS589634 QTO589586:QTO589634 RDK589586:RDK589634 RNG589586:RNG589634 RXC589586:RXC589634 SGY589586:SGY589634 SQU589586:SQU589634 TAQ589586:TAQ589634 TKM589586:TKM589634 TUI589586:TUI589634 UEE589586:UEE589634 UOA589586:UOA589634 UXW589586:UXW589634 VHS589586:VHS589634 VRO589586:VRO589634 WBK589586:WBK589634 WLG589586:WLG589634 WVC589586:WVC589634 IQ655122:IQ655170 SM655122:SM655170 ACI655122:ACI655170 AME655122:AME655170 AWA655122:AWA655170 BFW655122:BFW655170 BPS655122:BPS655170 BZO655122:BZO655170 CJK655122:CJK655170 CTG655122:CTG655170 DDC655122:DDC655170 DMY655122:DMY655170 DWU655122:DWU655170 EGQ655122:EGQ655170 EQM655122:EQM655170 FAI655122:FAI655170 FKE655122:FKE655170 FUA655122:FUA655170 GDW655122:GDW655170 GNS655122:GNS655170 GXO655122:GXO655170 HHK655122:HHK655170 HRG655122:HRG655170 IBC655122:IBC655170 IKY655122:IKY655170 IUU655122:IUU655170 JEQ655122:JEQ655170 JOM655122:JOM655170 JYI655122:JYI655170 KIE655122:KIE655170 KSA655122:KSA655170 LBW655122:LBW655170 LLS655122:LLS655170 LVO655122:LVO655170 MFK655122:MFK655170 MPG655122:MPG655170 MZC655122:MZC655170 NIY655122:NIY655170 NSU655122:NSU655170 OCQ655122:OCQ655170 OMM655122:OMM655170 OWI655122:OWI655170 PGE655122:PGE655170 PQA655122:PQA655170 PZW655122:PZW655170 QJS655122:QJS655170 QTO655122:QTO655170 RDK655122:RDK655170 RNG655122:RNG655170 RXC655122:RXC655170 SGY655122:SGY655170 SQU655122:SQU655170 TAQ655122:TAQ655170 TKM655122:TKM655170 TUI655122:TUI655170 UEE655122:UEE655170 UOA655122:UOA655170 UXW655122:UXW655170 VHS655122:VHS655170 VRO655122:VRO655170 WBK655122:WBK655170 WLG655122:WLG655170 WVC655122:WVC655170 IQ720658:IQ720706 SM720658:SM720706 ACI720658:ACI720706 AME720658:AME720706 AWA720658:AWA720706 BFW720658:BFW720706 BPS720658:BPS720706 BZO720658:BZO720706 CJK720658:CJK720706 CTG720658:CTG720706 DDC720658:DDC720706 DMY720658:DMY720706 DWU720658:DWU720706 EGQ720658:EGQ720706 EQM720658:EQM720706 FAI720658:FAI720706 FKE720658:FKE720706 FUA720658:FUA720706 GDW720658:GDW720706 GNS720658:GNS720706 GXO720658:GXO720706 HHK720658:HHK720706 HRG720658:HRG720706 IBC720658:IBC720706 IKY720658:IKY720706 IUU720658:IUU720706 JEQ720658:JEQ720706 JOM720658:JOM720706 JYI720658:JYI720706 KIE720658:KIE720706 KSA720658:KSA720706 LBW720658:LBW720706 LLS720658:LLS720706 LVO720658:LVO720706 MFK720658:MFK720706 MPG720658:MPG720706 MZC720658:MZC720706 NIY720658:NIY720706 NSU720658:NSU720706 OCQ720658:OCQ720706 OMM720658:OMM720706 OWI720658:OWI720706 PGE720658:PGE720706 PQA720658:PQA720706 PZW720658:PZW720706 QJS720658:QJS720706 QTO720658:QTO720706 RDK720658:RDK720706 RNG720658:RNG720706 RXC720658:RXC720706 SGY720658:SGY720706 SQU720658:SQU720706 TAQ720658:TAQ720706 TKM720658:TKM720706 TUI720658:TUI720706 UEE720658:UEE720706 UOA720658:UOA720706 UXW720658:UXW720706 VHS720658:VHS720706 VRO720658:VRO720706 WBK720658:WBK720706 WLG720658:WLG720706 WVC720658:WVC720706 IQ786194:IQ786242 SM786194:SM786242 ACI786194:ACI786242 AME786194:AME786242 AWA786194:AWA786242 BFW786194:BFW786242 BPS786194:BPS786242 BZO786194:BZO786242 CJK786194:CJK786242 CTG786194:CTG786242 DDC786194:DDC786242 DMY786194:DMY786242 DWU786194:DWU786242 EGQ786194:EGQ786242 EQM786194:EQM786242 FAI786194:FAI786242 FKE786194:FKE786242 FUA786194:FUA786242 GDW786194:GDW786242 GNS786194:GNS786242 GXO786194:GXO786242 HHK786194:HHK786242 HRG786194:HRG786242 IBC786194:IBC786242 IKY786194:IKY786242 IUU786194:IUU786242 JEQ786194:JEQ786242 JOM786194:JOM786242 JYI786194:JYI786242 KIE786194:KIE786242 KSA786194:KSA786242 LBW786194:LBW786242 LLS786194:LLS786242 LVO786194:LVO786242 MFK786194:MFK786242 MPG786194:MPG786242 MZC786194:MZC786242 NIY786194:NIY786242 NSU786194:NSU786242 OCQ786194:OCQ786242 OMM786194:OMM786242 OWI786194:OWI786242 PGE786194:PGE786242 PQA786194:PQA786242 PZW786194:PZW786242 QJS786194:QJS786242 QTO786194:QTO786242 RDK786194:RDK786242 RNG786194:RNG786242 RXC786194:RXC786242 SGY786194:SGY786242 SQU786194:SQU786242 TAQ786194:TAQ786242 TKM786194:TKM786242 TUI786194:TUI786242 UEE786194:UEE786242 UOA786194:UOA786242 UXW786194:UXW786242 VHS786194:VHS786242 VRO786194:VRO786242 WBK786194:WBK786242 WLG786194:WLG786242 WVC786194:WVC786242 IQ851730:IQ851778 SM851730:SM851778 ACI851730:ACI851778 AME851730:AME851778 AWA851730:AWA851778 BFW851730:BFW851778 BPS851730:BPS851778 BZO851730:BZO851778 CJK851730:CJK851778 CTG851730:CTG851778 DDC851730:DDC851778 DMY851730:DMY851778 DWU851730:DWU851778 EGQ851730:EGQ851778 EQM851730:EQM851778 FAI851730:FAI851778 FKE851730:FKE851778 FUA851730:FUA851778 GDW851730:GDW851778 GNS851730:GNS851778 GXO851730:GXO851778 HHK851730:HHK851778 HRG851730:HRG851778 IBC851730:IBC851778 IKY851730:IKY851778 IUU851730:IUU851778 JEQ851730:JEQ851778 JOM851730:JOM851778 JYI851730:JYI851778 KIE851730:KIE851778 KSA851730:KSA851778 LBW851730:LBW851778 LLS851730:LLS851778 LVO851730:LVO851778 MFK851730:MFK851778 MPG851730:MPG851778 MZC851730:MZC851778 NIY851730:NIY851778 NSU851730:NSU851778 OCQ851730:OCQ851778 OMM851730:OMM851778 OWI851730:OWI851778 PGE851730:PGE851778 PQA851730:PQA851778 PZW851730:PZW851778 QJS851730:QJS851778 QTO851730:QTO851778 RDK851730:RDK851778 RNG851730:RNG851778 RXC851730:RXC851778 SGY851730:SGY851778 SQU851730:SQU851778 TAQ851730:TAQ851778 TKM851730:TKM851778 TUI851730:TUI851778 UEE851730:UEE851778 UOA851730:UOA851778 UXW851730:UXW851778 VHS851730:VHS851778 VRO851730:VRO851778 WBK851730:WBK851778 WLG851730:WLG851778 WVC851730:WVC851778 IQ917266:IQ917314 SM917266:SM917314 ACI917266:ACI917314 AME917266:AME917314 AWA917266:AWA917314 BFW917266:BFW917314 BPS917266:BPS917314 BZO917266:BZO917314 CJK917266:CJK917314 CTG917266:CTG917314 DDC917266:DDC917314 DMY917266:DMY917314 DWU917266:DWU917314 EGQ917266:EGQ917314 EQM917266:EQM917314 FAI917266:FAI917314 FKE917266:FKE917314 FUA917266:FUA917314 GDW917266:GDW917314 GNS917266:GNS917314 GXO917266:GXO917314 HHK917266:HHK917314 HRG917266:HRG917314 IBC917266:IBC917314 IKY917266:IKY917314 IUU917266:IUU917314 JEQ917266:JEQ917314 JOM917266:JOM917314 JYI917266:JYI917314 KIE917266:KIE917314 KSA917266:KSA917314 LBW917266:LBW917314 LLS917266:LLS917314 LVO917266:LVO917314 MFK917266:MFK917314 MPG917266:MPG917314 MZC917266:MZC917314 NIY917266:NIY917314 NSU917266:NSU917314 OCQ917266:OCQ917314 OMM917266:OMM917314 OWI917266:OWI917314 PGE917266:PGE917314 PQA917266:PQA917314 PZW917266:PZW917314 QJS917266:QJS917314 QTO917266:QTO917314 RDK917266:RDK917314 RNG917266:RNG917314 RXC917266:RXC917314 SGY917266:SGY917314 SQU917266:SQU917314 TAQ917266:TAQ917314 TKM917266:TKM917314 TUI917266:TUI917314 UEE917266:UEE917314 UOA917266:UOA917314 UXW917266:UXW917314 VHS917266:VHS917314 VRO917266:VRO917314 WBK917266:WBK917314 WLG917266:WLG917314 WVC917266:WVC917314 IQ982802:IQ982850 SM982802:SM982850 ACI982802:ACI982850 AME982802:AME982850 AWA982802:AWA982850 BFW982802:BFW982850 BPS982802:BPS982850 BZO982802:BZO982850 CJK982802:CJK982850 CTG982802:CTG982850 DDC982802:DDC982850 DMY982802:DMY982850 DWU982802:DWU982850 EGQ982802:EGQ982850 EQM982802:EQM982850 FAI982802:FAI982850 FKE982802:FKE982850 FUA982802:FUA982850 GDW982802:GDW982850 GNS982802:GNS982850 GXO982802:GXO982850 HHK982802:HHK982850 HRG982802:HRG982850 IBC982802:IBC982850 IKY982802:IKY982850 IUU982802:IUU982850 JEQ982802:JEQ982850 JOM982802:JOM982850 JYI982802:JYI982850 KIE982802:KIE982850 KSA982802:KSA982850 LBW982802:LBW982850 LLS982802:LLS982850 LVO982802:LVO982850 MFK982802:MFK982850 MPG982802:MPG982850 MZC982802:MZC982850 NIY982802:NIY982850 NSU982802:NSU982850 OCQ982802:OCQ982850 OMM982802:OMM982850 OWI982802:OWI982850 PGE982802:PGE982850 PQA982802:PQA982850 PZW982802:PZW982850 QJS982802:QJS982850 QTO982802:QTO982850 RDK982802:RDK982850 RNG982802:RNG982850 RXC982802:RXC982850 SGY982802:SGY982850 SQU982802:SQU982850 TAQ982802:TAQ982850 TKM982802:TKM982850 TUI982802:TUI982850 UEE982802:UEE982850 UOA982802:UOA982850 UXW982802:UXW982850 VHS982802:VHS982850 VRO982802:VRO982850 WBK982802:WBK982850 WLG982802:WLG982850 WVC982802:WVC982850 IQ65272:IQ65296 SM65272:SM65296 ACI65272:ACI65296 AME65272:AME65296 AWA65272:AWA65296 BFW65272:BFW65296 BPS65272:BPS65296 BZO65272:BZO65296 CJK65272:CJK65296 CTG65272:CTG65296 DDC65272:DDC65296 DMY65272:DMY65296 DWU65272:DWU65296 EGQ65272:EGQ65296 EQM65272:EQM65296 FAI65272:FAI65296 FKE65272:FKE65296 FUA65272:FUA65296 GDW65272:GDW65296 GNS65272:GNS65296 GXO65272:GXO65296 HHK65272:HHK65296 HRG65272:HRG65296 IBC65272:IBC65296 IKY65272:IKY65296 IUU65272:IUU65296 JEQ65272:JEQ65296 JOM65272:JOM65296 JYI65272:JYI65296 KIE65272:KIE65296 KSA65272:KSA65296 LBW65272:LBW65296 LLS65272:LLS65296 LVO65272:LVO65296 MFK65272:MFK65296 MPG65272:MPG65296 MZC65272:MZC65296 NIY65272:NIY65296 NSU65272:NSU65296 OCQ65272:OCQ65296 OMM65272:OMM65296 OWI65272:OWI65296 PGE65272:PGE65296 PQA65272:PQA65296 PZW65272:PZW65296 QJS65272:QJS65296 QTO65272:QTO65296 RDK65272:RDK65296 RNG65272:RNG65296 RXC65272:RXC65296 SGY65272:SGY65296 SQU65272:SQU65296 TAQ65272:TAQ65296 TKM65272:TKM65296 TUI65272:TUI65296 UEE65272:UEE65296 UOA65272:UOA65296 UXW65272:UXW65296 VHS65272:VHS65296 VRO65272:VRO65296 WBK65272:WBK65296 WLG65272:WLG65296 WVC65272:WVC65296 IQ130808:IQ130832 SM130808:SM130832 ACI130808:ACI130832 AME130808:AME130832 AWA130808:AWA130832 BFW130808:BFW130832 BPS130808:BPS130832 BZO130808:BZO130832 CJK130808:CJK130832 CTG130808:CTG130832 DDC130808:DDC130832 DMY130808:DMY130832 DWU130808:DWU130832 EGQ130808:EGQ130832 EQM130808:EQM130832 FAI130808:FAI130832 FKE130808:FKE130832 FUA130808:FUA130832 GDW130808:GDW130832 GNS130808:GNS130832 GXO130808:GXO130832 HHK130808:HHK130832 HRG130808:HRG130832 IBC130808:IBC130832 IKY130808:IKY130832 IUU130808:IUU130832 JEQ130808:JEQ130832 JOM130808:JOM130832 JYI130808:JYI130832 KIE130808:KIE130832 KSA130808:KSA130832 LBW130808:LBW130832 LLS130808:LLS130832 LVO130808:LVO130832 MFK130808:MFK130832 MPG130808:MPG130832 MZC130808:MZC130832 NIY130808:NIY130832 NSU130808:NSU130832 OCQ130808:OCQ130832 OMM130808:OMM130832 OWI130808:OWI130832 PGE130808:PGE130832 PQA130808:PQA130832 PZW130808:PZW130832 QJS130808:QJS130832 QTO130808:QTO130832 RDK130808:RDK130832 RNG130808:RNG130832 RXC130808:RXC130832 SGY130808:SGY130832 SQU130808:SQU130832 TAQ130808:TAQ130832 TKM130808:TKM130832 TUI130808:TUI130832 UEE130808:UEE130832 UOA130808:UOA130832 UXW130808:UXW130832 VHS130808:VHS130832 VRO130808:VRO130832 WBK130808:WBK130832 WLG130808:WLG130832 WVC130808:WVC130832 IQ196344:IQ196368 SM196344:SM196368 ACI196344:ACI196368 AME196344:AME196368 AWA196344:AWA196368 BFW196344:BFW196368 BPS196344:BPS196368 BZO196344:BZO196368 CJK196344:CJK196368 CTG196344:CTG196368 DDC196344:DDC196368 DMY196344:DMY196368 DWU196344:DWU196368 EGQ196344:EGQ196368 EQM196344:EQM196368 FAI196344:FAI196368 FKE196344:FKE196368 FUA196344:FUA196368 GDW196344:GDW196368 GNS196344:GNS196368 GXO196344:GXO196368 HHK196344:HHK196368 HRG196344:HRG196368 IBC196344:IBC196368 IKY196344:IKY196368 IUU196344:IUU196368 JEQ196344:JEQ196368 JOM196344:JOM196368 JYI196344:JYI196368 KIE196344:KIE196368 KSA196344:KSA196368 LBW196344:LBW196368 LLS196344:LLS196368 LVO196344:LVO196368 MFK196344:MFK196368 MPG196344:MPG196368 MZC196344:MZC196368 NIY196344:NIY196368 NSU196344:NSU196368 OCQ196344:OCQ196368 OMM196344:OMM196368 OWI196344:OWI196368 PGE196344:PGE196368 PQA196344:PQA196368 PZW196344:PZW196368 QJS196344:QJS196368 QTO196344:QTO196368 RDK196344:RDK196368 RNG196344:RNG196368 RXC196344:RXC196368 SGY196344:SGY196368 SQU196344:SQU196368 TAQ196344:TAQ196368 TKM196344:TKM196368 TUI196344:TUI196368 UEE196344:UEE196368 UOA196344:UOA196368 UXW196344:UXW196368 VHS196344:VHS196368 VRO196344:VRO196368 WBK196344:WBK196368 WLG196344:WLG196368 WVC196344:WVC196368 IQ261880:IQ261904 SM261880:SM261904 ACI261880:ACI261904 AME261880:AME261904 AWA261880:AWA261904 BFW261880:BFW261904 BPS261880:BPS261904 BZO261880:BZO261904 CJK261880:CJK261904 CTG261880:CTG261904 DDC261880:DDC261904 DMY261880:DMY261904 DWU261880:DWU261904 EGQ261880:EGQ261904 EQM261880:EQM261904 FAI261880:FAI261904 FKE261880:FKE261904 FUA261880:FUA261904 GDW261880:GDW261904 GNS261880:GNS261904 GXO261880:GXO261904 HHK261880:HHK261904 HRG261880:HRG261904 IBC261880:IBC261904 IKY261880:IKY261904 IUU261880:IUU261904 JEQ261880:JEQ261904 JOM261880:JOM261904 JYI261880:JYI261904 KIE261880:KIE261904 KSA261880:KSA261904 LBW261880:LBW261904 LLS261880:LLS261904 LVO261880:LVO261904 MFK261880:MFK261904 MPG261880:MPG261904 MZC261880:MZC261904 NIY261880:NIY261904 NSU261880:NSU261904 OCQ261880:OCQ261904 OMM261880:OMM261904 OWI261880:OWI261904 PGE261880:PGE261904 PQA261880:PQA261904 PZW261880:PZW261904 QJS261880:QJS261904 QTO261880:QTO261904 RDK261880:RDK261904 RNG261880:RNG261904 RXC261880:RXC261904 SGY261880:SGY261904 SQU261880:SQU261904 TAQ261880:TAQ261904 TKM261880:TKM261904 TUI261880:TUI261904 UEE261880:UEE261904 UOA261880:UOA261904 UXW261880:UXW261904 VHS261880:VHS261904 VRO261880:VRO261904 WBK261880:WBK261904 WLG261880:WLG261904 WVC261880:WVC261904 IQ327416:IQ327440 SM327416:SM327440 ACI327416:ACI327440 AME327416:AME327440 AWA327416:AWA327440 BFW327416:BFW327440 BPS327416:BPS327440 BZO327416:BZO327440 CJK327416:CJK327440 CTG327416:CTG327440 DDC327416:DDC327440 DMY327416:DMY327440 DWU327416:DWU327440 EGQ327416:EGQ327440 EQM327416:EQM327440 FAI327416:FAI327440 FKE327416:FKE327440 FUA327416:FUA327440 GDW327416:GDW327440 GNS327416:GNS327440 GXO327416:GXO327440 HHK327416:HHK327440 HRG327416:HRG327440 IBC327416:IBC327440 IKY327416:IKY327440 IUU327416:IUU327440 JEQ327416:JEQ327440 JOM327416:JOM327440 JYI327416:JYI327440 KIE327416:KIE327440 KSA327416:KSA327440 LBW327416:LBW327440 LLS327416:LLS327440 LVO327416:LVO327440 MFK327416:MFK327440 MPG327416:MPG327440 MZC327416:MZC327440 NIY327416:NIY327440 NSU327416:NSU327440 OCQ327416:OCQ327440 OMM327416:OMM327440 OWI327416:OWI327440 PGE327416:PGE327440 PQA327416:PQA327440 PZW327416:PZW327440 QJS327416:QJS327440 QTO327416:QTO327440 RDK327416:RDK327440 RNG327416:RNG327440 RXC327416:RXC327440 SGY327416:SGY327440 SQU327416:SQU327440 TAQ327416:TAQ327440 TKM327416:TKM327440 TUI327416:TUI327440 UEE327416:UEE327440 UOA327416:UOA327440 UXW327416:UXW327440 VHS327416:VHS327440 VRO327416:VRO327440 WBK327416:WBK327440 WLG327416:WLG327440 WVC327416:WVC327440 IQ392952:IQ392976 SM392952:SM392976 ACI392952:ACI392976 AME392952:AME392976 AWA392952:AWA392976 BFW392952:BFW392976 BPS392952:BPS392976 BZO392952:BZO392976 CJK392952:CJK392976 CTG392952:CTG392976 DDC392952:DDC392976 DMY392952:DMY392976 DWU392952:DWU392976 EGQ392952:EGQ392976 EQM392952:EQM392976 FAI392952:FAI392976 FKE392952:FKE392976 FUA392952:FUA392976 GDW392952:GDW392976 GNS392952:GNS392976 GXO392952:GXO392976 HHK392952:HHK392976 HRG392952:HRG392976 IBC392952:IBC392976 IKY392952:IKY392976 IUU392952:IUU392976 JEQ392952:JEQ392976 JOM392952:JOM392976 JYI392952:JYI392976 KIE392952:KIE392976 KSA392952:KSA392976 LBW392952:LBW392976 LLS392952:LLS392976 LVO392952:LVO392976 MFK392952:MFK392976 MPG392952:MPG392976 MZC392952:MZC392976 NIY392952:NIY392976 NSU392952:NSU392976 OCQ392952:OCQ392976 OMM392952:OMM392976 OWI392952:OWI392976 PGE392952:PGE392976 PQA392952:PQA392976 PZW392952:PZW392976 QJS392952:QJS392976 QTO392952:QTO392976 RDK392952:RDK392976 RNG392952:RNG392976 RXC392952:RXC392976 SGY392952:SGY392976 SQU392952:SQU392976 TAQ392952:TAQ392976 TKM392952:TKM392976 TUI392952:TUI392976 UEE392952:UEE392976 UOA392952:UOA392976 UXW392952:UXW392976 VHS392952:VHS392976 VRO392952:VRO392976 WBK392952:WBK392976 WLG392952:WLG392976 WVC392952:WVC392976 IQ458488:IQ458512 SM458488:SM458512 ACI458488:ACI458512 AME458488:AME458512 AWA458488:AWA458512 BFW458488:BFW458512 BPS458488:BPS458512 BZO458488:BZO458512 CJK458488:CJK458512 CTG458488:CTG458512 DDC458488:DDC458512 DMY458488:DMY458512 DWU458488:DWU458512 EGQ458488:EGQ458512 EQM458488:EQM458512 FAI458488:FAI458512 FKE458488:FKE458512 FUA458488:FUA458512 GDW458488:GDW458512 GNS458488:GNS458512 GXO458488:GXO458512 HHK458488:HHK458512 HRG458488:HRG458512 IBC458488:IBC458512 IKY458488:IKY458512 IUU458488:IUU458512 JEQ458488:JEQ458512 JOM458488:JOM458512 JYI458488:JYI458512 KIE458488:KIE458512 KSA458488:KSA458512 LBW458488:LBW458512 LLS458488:LLS458512 LVO458488:LVO458512 MFK458488:MFK458512 MPG458488:MPG458512 MZC458488:MZC458512 NIY458488:NIY458512 NSU458488:NSU458512 OCQ458488:OCQ458512 OMM458488:OMM458512 OWI458488:OWI458512 PGE458488:PGE458512 PQA458488:PQA458512 PZW458488:PZW458512 QJS458488:QJS458512 QTO458488:QTO458512 RDK458488:RDK458512 RNG458488:RNG458512 RXC458488:RXC458512 SGY458488:SGY458512 SQU458488:SQU458512 TAQ458488:TAQ458512 TKM458488:TKM458512 TUI458488:TUI458512 UEE458488:UEE458512 UOA458488:UOA458512 UXW458488:UXW458512 VHS458488:VHS458512 VRO458488:VRO458512 WBK458488:WBK458512 WLG458488:WLG458512 WVC458488:WVC458512 IQ524024:IQ524048 SM524024:SM524048 ACI524024:ACI524048 AME524024:AME524048 AWA524024:AWA524048 BFW524024:BFW524048 BPS524024:BPS524048 BZO524024:BZO524048 CJK524024:CJK524048 CTG524024:CTG524048 DDC524024:DDC524048 DMY524024:DMY524048 DWU524024:DWU524048 EGQ524024:EGQ524048 EQM524024:EQM524048 FAI524024:FAI524048 FKE524024:FKE524048 FUA524024:FUA524048 GDW524024:GDW524048 GNS524024:GNS524048 GXO524024:GXO524048 HHK524024:HHK524048 HRG524024:HRG524048 IBC524024:IBC524048 IKY524024:IKY524048 IUU524024:IUU524048 JEQ524024:JEQ524048 JOM524024:JOM524048 JYI524024:JYI524048 KIE524024:KIE524048 KSA524024:KSA524048 LBW524024:LBW524048 LLS524024:LLS524048 LVO524024:LVO524048 MFK524024:MFK524048 MPG524024:MPG524048 MZC524024:MZC524048 NIY524024:NIY524048 NSU524024:NSU524048 OCQ524024:OCQ524048 OMM524024:OMM524048 OWI524024:OWI524048 PGE524024:PGE524048 PQA524024:PQA524048 PZW524024:PZW524048 QJS524024:QJS524048 QTO524024:QTO524048 RDK524024:RDK524048 RNG524024:RNG524048 RXC524024:RXC524048 SGY524024:SGY524048 SQU524024:SQU524048 TAQ524024:TAQ524048 TKM524024:TKM524048 TUI524024:TUI524048 UEE524024:UEE524048 UOA524024:UOA524048 UXW524024:UXW524048 VHS524024:VHS524048 VRO524024:VRO524048 WBK524024:WBK524048 WLG524024:WLG524048 WVC524024:WVC524048 IQ589560:IQ589584 SM589560:SM589584 ACI589560:ACI589584 AME589560:AME589584 AWA589560:AWA589584 BFW589560:BFW589584 BPS589560:BPS589584 BZO589560:BZO589584 CJK589560:CJK589584 CTG589560:CTG589584 DDC589560:DDC589584 DMY589560:DMY589584 DWU589560:DWU589584 EGQ589560:EGQ589584 EQM589560:EQM589584 FAI589560:FAI589584 FKE589560:FKE589584 FUA589560:FUA589584 GDW589560:GDW589584 GNS589560:GNS589584 GXO589560:GXO589584 HHK589560:HHK589584 HRG589560:HRG589584 IBC589560:IBC589584 IKY589560:IKY589584 IUU589560:IUU589584 JEQ589560:JEQ589584 JOM589560:JOM589584 JYI589560:JYI589584 KIE589560:KIE589584 KSA589560:KSA589584 LBW589560:LBW589584 LLS589560:LLS589584 LVO589560:LVO589584 MFK589560:MFK589584 MPG589560:MPG589584 MZC589560:MZC589584 NIY589560:NIY589584 NSU589560:NSU589584 OCQ589560:OCQ589584 OMM589560:OMM589584 OWI589560:OWI589584 PGE589560:PGE589584 PQA589560:PQA589584 PZW589560:PZW589584 QJS589560:QJS589584 QTO589560:QTO589584 RDK589560:RDK589584 RNG589560:RNG589584 RXC589560:RXC589584 SGY589560:SGY589584 SQU589560:SQU589584 TAQ589560:TAQ589584 TKM589560:TKM589584 TUI589560:TUI589584 UEE589560:UEE589584 UOA589560:UOA589584 UXW589560:UXW589584 VHS589560:VHS589584 VRO589560:VRO589584 WBK589560:WBK589584 WLG589560:WLG589584 WVC589560:WVC589584 IQ655096:IQ655120 SM655096:SM655120 ACI655096:ACI655120 AME655096:AME655120 AWA655096:AWA655120 BFW655096:BFW655120 BPS655096:BPS655120 BZO655096:BZO655120 CJK655096:CJK655120 CTG655096:CTG655120 DDC655096:DDC655120 DMY655096:DMY655120 DWU655096:DWU655120 EGQ655096:EGQ655120 EQM655096:EQM655120 FAI655096:FAI655120 FKE655096:FKE655120 FUA655096:FUA655120 GDW655096:GDW655120 GNS655096:GNS655120 GXO655096:GXO655120 HHK655096:HHK655120 HRG655096:HRG655120 IBC655096:IBC655120 IKY655096:IKY655120 IUU655096:IUU655120 JEQ655096:JEQ655120 JOM655096:JOM655120 JYI655096:JYI655120 KIE655096:KIE655120 KSA655096:KSA655120 LBW655096:LBW655120 LLS655096:LLS655120 LVO655096:LVO655120 MFK655096:MFK655120 MPG655096:MPG655120 MZC655096:MZC655120 NIY655096:NIY655120 NSU655096:NSU655120 OCQ655096:OCQ655120 OMM655096:OMM655120 OWI655096:OWI655120 PGE655096:PGE655120 PQA655096:PQA655120 PZW655096:PZW655120 QJS655096:QJS655120 QTO655096:QTO655120 RDK655096:RDK655120 RNG655096:RNG655120 RXC655096:RXC655120 SGY655096:SGY655120 SQU655096:SQU655120 TAQ655096:TAQ655120 TKM655096:TKM655120 TUI655096:TUI655120 UEE655096:UEE655120 UOA655096:UOA655120 UXW655096:UXW655120 VHS655096:VHS655120 VRO655096:VRO655120 WBK655096:WBK655120 WLG655096:WLG655120 WVC655096:WVC655120 IQ720632:IQ720656 SM720632:SM720656 ACI720632:ACI720656 AME720632:AME720656 AWA720632:AWA720656 BFW720632:BFW720656 BPS720632:BPS720656 BZO720632:BZO720656 CJK720632:CJK720656 CTG720632:CTG720656 DDC720632:DDC720656 DMY720632:DMY720656 DWU720632:DWU720656 EGQ720632:EGQ720656 EQM720632:EQM720656 FAI720632:FAI720656 FKE720632:FKE720656 FUA720632:FUA720656 GDW720632:GDW720656 GNS720632:GNS720656 GXO720632:GXO720656 HHK720632:HHK720656 HRG720632:HRG720656 IBC720632:IBC720656 IKY720632:IKY720656 IUU720632:IUU720656 JEQ720632:JEQ720656 JOM720632:JOM720656 JYI720632:JYI720656 KIE720632:KIE720656 KSA720632:KSA720656 LBW720632:LBW720656 LLS720632:LLS720656 LVO720632:LVO720656 MFK720632:MFK720656 MPG720632:MPG720656 MZC720632:MZC720656 NIY720632:NIY720656 NSU720632:NSU720656 OCQ720632:OCQ720656 OMM720632:OMM720656 OWI720632:OWI720656 PGE720632:PGE720656 PQA720632:PQA720656 PZW720632:PZW720656 QJS720632:QJS720656 QTO720632:QTO720656 RDK720632:RDK720656 RNG720632:RNG720656 RXC720632:RXC720656 SGY720632:SGY720656 SQU720632:SQU720656 TAQ720632:TAQ720656 TKM720632:TKM720656 TUI720632:TUI720656 UEE720632:UEE720656 UOA720632:UOA720656 UXW720632:UXW720656 VHS720632:VHS720656 VRO720632:VRO720656 WBK720632:WBK720656 WLG720632:WLG720656 WVC720632:WVC720656 IQ786168:IQ786192 SM786168:SM786192 ACI786168:ACI786192 AME786168:AME786192 AWA786168:AWA786192 BFW786168:BFW786192 BPS786168:BPS786192 BZO786168:BZO786192 CJK786168:CJK786192 CTG786168:CTG786192 DDC786168:DDC786192 DMY786168:DMY786192 DWU786168:DWU786192 EGQ786168:EGQ786192 EQM786168:EQM786192 FAI786168:FAI786192 FKE786168:FKE786192 FUA786168:FUA786192 GDW786168:GDW786192 GNS786168:GNS786192 GXO786168:GXO786192 HHK786168:HHK786192 HRG786168:HRG786192 IBC786168:IBC786192 IKY786168:IKY786192 IUU786168:IUU786192 JEQ786168:JEQ786192 JOM786168:JOM786192 JYI786168:JYI786192 KIE786168:KIE786192 KSA786168:KSA786192 LBW786168:LBW786192 LLS786168:LLS786192 LVO786168:LVO786192 MFK786168:MFK786192 MPG786168:MPG786192 MZC786168:MZC786192 NIY786168:NIY786192 NSU786168:NSU786192 OCQ786168:OCQ786192 OMM786168:OMM786192 OWI786168:OWI786192 PGE786168:PGE786192 PQA786168:PQA786192 PZW786168:PZW786192 QJS786168:QJS786192 QTO786168:QTO786192 RDK786168:RDK786192 RNG786168:RNG786192 RXC786168:RXC786192 SGY786168:SGY786192 SQU786168:SQU786192 TAQ786168:TAQ786192 TKM786168:TKM786192 TUI786168:TUI786192 UEE786168:UEE786192 UOA786168:UOA786192 UXW786168:UXW786192 VHS786168:VHS786192 VRO786168:VRO786192 WBK786168:WBK786192 WLG786168:WLG786192 WVC786168:WVC786192 IQ851704:IQ851728 SM851704:SM851728 ACI851704:ACI851728 AME851704:AME851728 AWA851704:AWA851728 BFW851704:BFW851728 BPS851704:BPS851728 BZO851704:BZO851728 CJK851704:CJK851728 CTG851704:CTG851728 DDC851704:DDC851728 DMY851704:DMY851728 DWU851704:DWU851728 EGQ851704:EGQ851728 EQM851704:EQM851728 FAI851704:FAI851728 FKE851704:FKE851728 FUA851704:FUA851728 GDW851704:GDW851728 GNS851704:GNS851728 GXO851704:GXO851728 HHK851704:HHK851728 HRG851704:HRG851728 IBC851704:IBC851728 IKY851704:IKY851728 IUU851704:IUU851728 JEQ851704:JEQ851728 JOM851704:JOM851728 JYI851704:JYI851728 KIE851704:KIE851728 KSA851704:KSA851728 LBW851704:LBW851728 LLS851704:LLS851728 LVO851704:LVO851728 MFK851704:MFK851728 MPG851704:MPG851728 MZC851704:MZC851728 NIY851704:NIY851728 NSU851704:NSU851728 OCQ851704:OCQ851728 OMM851704:OMM851728 OWI851704:OWI851728 PGE851704:PGE851728 PQA851704:PQA851728 PZW851704:PZW851728 QJS851704:QJS851728 QTO851704:QTO851728 RDK851704:RDK851728 RNG851704:RNG851728 RXC851704:RXC851728 SGY851704:SGY851728 SQU851704:SQU851728 TAQ851704:TAQ851728 TKM851704:TKM851728 TUI851704:TUI851728 UEE851704:UEE851728 UOA851704:UOA851728 UXW851704:UXW851728 VHS851704:VHS851728 VRO851704:VRO851728 WBK851704:WBK851728 WLG851704:WLG851728 WVC851704:WVC851728 IQ917240:IQ917264 SM917240:SM917264 ACI917240:ACI917264 AME917240:AME917264 AWA917240:AWA917264 BFW917240:BFW917264 BPS917240:BPS917264 BZO917240:BZO917264 CJK917240:CJK917264 CTG917240:CTG917264 DDC917240:DDC917264 DMY917240:DMY917264 DWU917240:DWU917264 EGQ917240:EGQ917264 EQM917240:EQM917264 FAI917240:FAI917264 FKE917240:FKE917264 FUA917240:FUA917264 GDW917240:GDW917264 GNS917240:GNS917264 GXO917240:GXO917264 HHK917240:HHK917264 HRG917240:HRG917264 IBC917240:IBC917264 IKY917240:IKY917264 IUU917240:IUU917264 JEQ917240:JEQ917264 JOM917240:JOM917264 JYI917240:JYI917264 KIE917240:KIE917264 KSA917240:KSA917264 LBW917240:LBW917264 LLS917240:LLS917264 LVO917240:LVO917264 MFK917240:MFK917264 MPG917240:MPG917264 MZC917240:MZC917264 NIY917240:NIY917264 NSU917240:NSU917264 OCQ917240:OCQ917264 OMM917240:OMM917264 OWI917240:OWI917264 PGE917240:PGE917264 PQA917240:PQA917264 PZW917240:PZW917264 QJS917240:QJS917264 QTO917240:QTO917264 RDK917240:RDK917264 RNG917240:RNG917264 RXC917240:RXC917264 SGY917240:SGY917264 SQU917240:SQU917264 TAQ917240:TAQ917264 TKM917240:TKM917264 TUI917240:TUI917264 UEE917240:UEE917264 UOA917240:UOA917264 UXW917240:UXW917264 VHS917240:VHS917264 VRO917240:VRO917264 WBK917240:WBK917264 WLG917240:WLG917264 WVC917240:WVC917264 IQ982776:IQ982800 SM982776:SM982800 ACI982776:ACI982800 AME982776:AME982800 AWA982776:AWA982800 BFW982776:BFW982800 BPS982776:BPS982800 BZO982776:BZO982800 CJK982776:CJK982800 CTG982776:CTG982800 DDC982776:DDC982800 DMY982776:DMY982800 DWU982776:DWU982800 EGQ982776:EGQ982800 EQM982776:EQM982800 FAI982776:FAI982800 FKE982776:FKE982800 FUA982776:FUA982800 GDW982776:GDW982800 GNS982776:GNS982800 GXO982776:GXO982800 HHK982776:HHK982800 HRG982776:HRG982800 IBC982776:IBC982800 IKY982776:IKY982800 IUU982776:IUU982800 JEQ982776:JEQ982800 JOM982776:JOM982800 JYI982776:JYI982800 KIE982776:KIE982800 KSA982776:KSA982800 LBW982776:LBW982800 LLS982776:LLS982800 LVO982776:LVO982800 MFK982776:MFK982800 MPG982776:MPG982800 MZC982776:MZC982800 NIY982776:NIY982800 NSU982776:NSU982800 OCQ982776:OCQ982800 OMM982776:OMM982800 OWI982776:OWI982800 PGE982776:PGE982800 PQA982776:PQA982800 PZW982776:PZW982800 QJS982776:QJS982800 QTO982776:QTO982800 RDK982776:RDK982800 RNG982776:RNG982800 RXC982776:RXC982800 SGY982776:SGY982800 SQU982776:SQU982800 TAQ982776:TAQ982800 TKM982776:TKM982800 TUI982776:TUI982800 UEE982776:UEE982800 UOA982776:UOA982800 UXW982776:UXW982800 VHS982776:VHS982800 VRO982776:VRO982800 WBK982776:WBK982800 WLG982776:WLG982800 WVC982776:WVC982800 IQ65247:IQ65270 SM65247:SM65270 ACI65247:ACI65270 AME65247:AME65270 AWA65247:AWA65270 BFW65247:BFW65270 BPS65247:BPS65270 BZO65247:BZO65270 CJK65247:CJK65270 CTG65247:CTG65270 DDC65247:DDC65270 DMY65247:DMY65270 DWU65247:DWU65270 EGQ65247:EGQ65270 EQM65247:EQM65270 FAI65247:FAI65270 FKE65247:FKE65270 FUA65247:FUA65270 GDW65247:GDW65270 GNS65247:GNS65270 GXO65247:GXO65270 HHK65247:HHK65270 HRG65247:HRG65270 IBC65247:IBC65270 IKY65247:IKY65270 IUU65247:IUU65270 JEQ65247:JEQ65270 JOM65247:JOM65270 JYI65247:JYI65270 KIE65247:KIE65270 KSA65247:KSA65270 LBW65247:LBW65270 LLS65247:LLS65270 LVO65247:LVO65270 MFK65247:MFK65270 MPG65247:MPG65270 MZC65247:MZC65270 NIY65247:NIY65270 NSU65247:NSU65270 OCQ65247:OCQ65270 OMM65247:OMM65270 OWI65247:OWI65270 PGE65247:PGE65270 PQA65247:PQA65270 PZW65247:PZW65270 QJS65247:QJS65270 QTO65247:QTO65270 RDK65247:RDK65270 RNG65247:RNG65270 RXC65247:RXC65270 SGY65247:SGY65270 SQU65247:SQU65270 TAQ65247:TAQ65270 TKM65247:TKM65270 TUI65247:TUI65270 UEE65247:UEE65270 UOA65247:UOA65270 UXW65247:UXW65270 VHS65247:VHS65270 VRO65247:VRO65270 WBK65247:WBK65270 WLG65247:WLG65270 WVC65247:WVC65270 IQ130783:IQ130806 SM130783:SM130806 ACI130783:ACI130806 AME130783:AME130806 AWA130783:AWA130806 BFW130783:BFW130806 BPS130783:BPS130806 BZO130783:BZO130806 CJK130783:CJK130806 CTG130783:CTG130806 DDC130783:DDC130806 DMY130783:DMY130806 DWU130783:DWU130806 EGQ130783:EGQ130806 EQM130783:EQM130806 FAI130783:FAI130806 FKE130783:FKE130806 FUA130783:FUA130806 GDW130783:GDW130806 GNS130783:GNS130806 GXO130783:GXO130806 HHK130783:HHK130806 HRG130783:HRG130806 IBC130783:IBC130806 IKY130783:IKY130806 IUU130783:IUU130806 JEQ130783:JEQ130806 JOM130783:JOM130806 JYI130783:JYI130806 KIE130783:KIE130806 KSA130783:KSA130806 LBW130783:LBW130806 LLS130783:LLS130806 LVO130783:LVO130806 MFK130783:MFK130806 MPG130783:MPG130806 MZC130783:MZC130806 NIY130783:NIY130806 NSU130783:NSU130806 OCQ130783:OCQ130806 OMM130783:OMM130806 OWI130783:OWI130806 PGE130783:PGE130806 PQA130783:PQA130806 PZW130783:PZW130806 QJS130783:QJS130806 QTO130783:QTO130806 RDK130783:RDK130806 RNG130783:RNG130806 RXC130783:RXC130806 SGY130783:SGY130806 SQU130783:SQU130806 TAQ130783:TAQ130806 TKM130783:TKM130806 TUI130783:TUI130806 UEE130783:UEE130806 UOA130783:UOA130806 UXW130783:UXW130806 VHS130783:VHS130806 VRO130783:VRO130806 WBK130783:WBK130806 WLG130783:WLG130806 WVC130783:WVC130806 IQ196319:IQ196342 SM196319:SM196342 ACI196319:ACI196342 AME196319:AME196342 AWA196319:AWA196342 BFW196319:BFW196342 BPS196319:BPS196342 BZO196319:BZO196342 CJK196319:CJK196342 CTG196319:CTG196342 DDC196319:DDC196342 DMY196319:DMY196342 DWU196319:DWU196342 EGQ196319:EGQ196342 EQM196319:EQM196342 FAI196319:FAI196342 FKE196319:FKE196342 FUA196319:FUA196342 GDW196319:GDW196342 GNS196319:GNS196342 GXO196319:GXO196342 HHK196319:HHK196342 HRG196319:HRG196342 IBC196319:IBC196342 IKY196319:IKY196342 IUU196319:IUU196342 JEQ196319:JEQ196342 JOM196319:JOM196342 JYI196319:JYI196342 KIE196319:KIE196342 KSA196319:KSA196342 LBW196319:LBW196342 LLS196319:LLS196342 LVO196319:LVO196342 MFK196319:MFK196342 MPG196319:MPG196342 MZC196319:MZC196342 NIY196319:NIY196342 NSU196319:NSU196342 OCQ196319:OCQ196342 OMM196319:OMM196342 OWI196319:OWI196342 PGE196319:PGE196342 PQA196319:PQA196342 PZW196319:PZW196342 QJS196319:QJS196342 QTO196319:QTO196342 RDK196319:RDK196342 RNG196319:RNG196342 RXC196319:RXC196342 SGY196319:SGY196342 SQU196319:SQU196342 TAQ196319:TAQ196342 TKM196319:TKM196342 TUI196319:TUI196342 UEE196319:UEE196342 UOA196319:UOA196342 UXW196319:UXW196342 VHS196319:VHS196342 VRO196319:VRO196342 WBK196319:WBK196342 WLG196319:WLG196342 WVC196319:WVC196342 IQ261855:IQ261878 SM261855:SM261878 ACI261855:ACI261878 AME261855:AME261878 AWA261855:AWA261878 BFW261855:BFW261878 BPS261855:BPS261878 BZO261855:BZO261878 CJK261855:CJK261878 CTG261855:CTG261878 DDC261855:DDC261878 DMY261855:DMY261878 DWU261855:DWU261878 EGQ261855:EGQ261878 EQM261855:EQM261878 FAI261855:FAI261878 FKE261855:FKE261878 FUA261855:FUA261878 GDW261855:GDW261878 GNS261855:GNS261878 GXO261855:GXO261878 HHK261855:HHK261878 HRG261855:HRG261878 IBC261855:IBC261878 IKY261855:IKY261878 IUU261855:IUU261878 JEQ261855:JEQ261878 JOM261855:JOM261878 JYI261855:JYI261878 KIE261855:KIE261878 KSA261855:KSA261878 LBW261855:LBW261878 LLS261855:LLS261878 LVO261855:LVO261878 MFK261855:MFK261878 MPG261855:MPG261878 MZC261855:MZC261878 NIY261855:NIY261878 NSU261855:NSU261878 OCQ261855:OCQ261878 OMM261855:OMM261878 OWI261855:OWI261878 PGE261855:PGE261878 PQA261855:PQA261878 PZW261855:PZW261878 QJS261855:QJS261878 QTO261855:QTO261878 RDK261855:RDK261878 RNG261855:RNG261878 RXC261855:RXC261878 SGY261855:SGY261878 SQU261855:SQU261878 TAQ261855:TAQ261878 TKM261855:TKM261878 TUI261855:TUI261878 UEE261855:UEE261878 UOA261855:UOA261878 UXW261855:UXW261878 VHS261855:VHS261878 VRO261855:VRO261878 WBK261855:WBK261878 WLG261855:WLG261878 WVC261855:WVC261878 IQ327391:IQ327414 SM327391:SM327414 ACI327391:ACI327414 AME327391:AME327414 AWA327391:AWA327414 BFW327391:BFW327414 BPS327391:BPS327414 BZO327391:BZO327414 CJK327391:CJK327414 CTG327391:CTG327414 DDC327391:DDC327414 DMY327391:DMY327414 DWU327391:DWU327414 EGQ327391:EGQ327414 EQM327391:EQM327414 FAI327391:FAI327414 FKE327391:FKE327414 FUA327391:FUA327414 GDW327391:GDW327414 GNS327391:GNS327414 GXO327391:GXO327414 HHK327391:HHK327414 HRG327391:HRG327414 IBC327391:IBC327414 IKY327391:IKY327414 IUU327391:IUU327414 JEQ327391:JEQ327414 JOM327391:JOM327414 JYI327391:JYI327414 KIE327391:KIE327414 KSA327391:KSA327414 LBW327391:LBW327414 LLS327391:LLS327414 LVO327391:LVO327414 MFK327391:MFK327414 MPG327391:MPG327414 MZC327391:MZC327414 NIY327391:NIY327414 NSU327391:NSU327414 OCQ327391:OCQ327414 OMM327391:OMM327414 OWI327391:OWI327414 PGE327391:PGE327414 PQA327391:PQA327414 PZW327391:PZW327414 QJS327391:QJS327414 QTO327391:QTO327414 RDK327391:RDK327414 RNG327391:RNG327414 RXC327391:RXC327414 SGY327391:SGY327414 SQU327391:SQU327414 TAQ327391:TAQ327414 TKM327391:TKM327414 TUI327391:TUI327414 UEE327391:UEE327414 UOA327391:UOA327414 UXW327391:UXW327414 VHS327391:VHS327414 VRO327391:VRO327414 WBK327391:WBK327414 WLG327391:WLG327414 WVC327391:WVC327414 IQ392927:IQ392950 SM392927:SM392950 ACI392927:ACI392950 AME392927:AME392950 AWA392927:AWA392950 BFW392927:BFW392950 BPS392927:BPS392950 BZO392927:BZO392950 CJK392927:CJK392950 CTG392927:CTG392950 DDC392927:DDC392950 DMY392927:DMY392950 DWU392927:DWU392950 EGQ392927:EGQ392950 EQM392927:EQM392950 FAI392927:FAI392950 FKE392927:FKE392950 FUA392927:FUA392950 GDW392927:GDW392950 GNS392927:GNS392950 GXO392927:GXO392950 HHK392927:HHK392950 HRG392927:HRG392950 IBC392927:IBC392950 IKY392927:IKY392950 IUU392927:IUU392950 JEQ392927:JEQ392950 JOM392927:JOM392950 JYI392927:JYI392950 KIE392927:KIE392950 KSA392927:KSA392950 LBW392927:LBW392950 LLS392927:LLS392950 LVO392927:LVO392950 MFK392927:MFK392950 MPG392927:MPG392950 MZC392927:MZC392950 NIY392927:NIY392950 NSU392927:NSU392950 OCQ392927:OCQ392950 OMM392927:OMM392950 OWI392927:OWI392950 PGE392927:PGE392950 PQA392927:PQA392950 PZW392927:PZW392950 QJS392927:QJS392950 QTO392927:QTO392950 RDK392927:RDK392950 RNG392927:RNG392950 RXC392927:RXC392950 SGY392927:SGY392950 SQU392927:SQU392950 TAQ392927:TAQ392950 TKM392927:TKM392950 TUI392927:TUI392950 UEE392927:UEE392950 UOA392927:UOA392950 UXW392927:UXW392950 VHS392927:VHS392950 VRO392927:VRO392950 WBK392927:WBK392950 WLG392927:WLG392950 WVC392927:WVC392950 IQ458463:IQ458486 SM458463:SM458486 ACI458463:ACI458486 AME458463:AME458486 AWA458463:AWA458486 BFW458463:BFW458486 BPS458463:BPS458486 BZO458463:BZO458486 CJK458463:CJK458486 CTG458463:CTG458486 DDC458463:DDC458486 DMY458463:DMY458486 DWU458463:DWU458486 EGQ458463:EGQ458486 EQM458463:EQM458486 FAI458463:FAI458486 FKE458463:FKE458486 FUA458463:FUA458486 GDW458463:GDW458486 GNS458463:GNS458486 GXO458463:GXO458486 HHK458463:HHK458486 HRG458463:HRG458486 IBC458463:IBC458486 IKY458463:IKY458486 IUU458463:IUU458486 JEQ458463:JEQ458486 JOM458463:JOM458486 JYI458463:JYI458486 KIE458463:KIE458486 KSA458463:KSA458486 LBW458463:LBW458486 LLS458463:LLS458486 LVO458463:LVO458486 MFK458463:MFK458486 MPG458463:MPG458486 MZC458463:MZC458486 NIY458463:NIY458486 NSU458463:NSU458486 OCQ458463:OCQ458486 OMM458463:OMM458486 OWI458463:OWI458486 PGE458463:PGE458486 PQA458463:PQA458486 PZW458463:PZW458486 QJS458463:QJS458486 QTO458463:QTO458486 RDK458463:RDK458486 RNG458463:RNG458486 RXC458463:RXC458486 SGY458463:SGY458486 SQU458463:SQU458486 TAQ458463:TAQ458486 TKM458463:TKM458486 TUI458463:TUI458486 UEE458463:UEE458486 UOA458463:UOA458486 UXW458463:UXW458486 VHS458463:VHS458486 VRO458463:VRO458486 WBK458463:WBK458486 WLG458463:WLG458486 WVC458463:WVC458486 IQ523999:IQ524022 SM523999:SM524022 ACI523999:ACI524022 AME523999:AME524022 AWA523999:AWA524022 BFW523999:BFW524022 BPS523999:BPS524022 BZO523999:BZO524022 CJK523999:CJK524022 CTG523999:CTG524022 DDC523999:DDC524022 DMY523999:DMY524022 DWU523999:DWU524022 EGQ523999:EGQ524022 EQM523999:EQM524022 FAI523999:FAI524022 FKE523999:FKE524022 FUA523999:FUA524022 GDW523999:GDW524022 GNS523999:GNS524022 GXO523999:GXO524022 HHK523999:HHK524022 HRG523999:HRG524022 IBC523999:IBC524022 IKY523999:IKY524022 IUU523999:IUU524022 JEQ523999:JEQ524022 JOM523999:JOM524022 JYI523999:JYI524022 KIE523999:KIE524022 KSA523999:KSA524022 LBW523999:LBW524022 LLS523999:LLS524022 LVO523999:LVO524022 MFK523999:MFK524022 MPG523999:MPG524022 MZC523999:MZC524022 NIY523999:NIY524022 NSU523999:NSU524022 OCQ523999:OCQ524022 OMM523999:OMM524022 OWI523999:OWI524022 PGE523999:PGE524022 PQA523999:PQA524022 PZW523999:PZW524022 QJS523999:QJS524022 QTO523999:QTO524022 RDK523999:RDK524022 RNG523999:RNG524022 RXC523999:RXC524022 SGY523999:SGY524022 SQU523999:SQU524022 TAQ523999:TAQ524022 TKM523999:TKM524022 TUI523999:TUI524022 UEE523999:UEE524022 UOA523999:UOA524022 UXW523999:UXW524022 VHS523999:VHS524022 VRO523999:VRO524022 WBK523999:WBK524022 WLG523999:WLG524022 WVC523999:WVC524022 IQ589535:IQ589558 SM589535:SM589558 ACI589535:ACI589558 AME589535:AME589558 AWA589535:AWA589558 BFW589535:BFW589558 BPS589535:BPS589558 BZO589535:BZO589558 CJK589535:CJK589558 CTG589535:CTG589558 DDC589535:DDC589558 DMY589535:DMY589558 DWU589535:DWU589558 EGQ589535:EGQ589558 EQM589535:EQM589558 FAI589535:FAI589558 FKE589535:FKE589558 FUA589535:FUA589558 GDW589535:GDW589558 GNS589535:GNS589558 GXO589535:GXO589558 HHK589535:HHK589558 HRG589535:HRG589558 IBC589535:IBC589558 IKY589535:IKY589558 IUU589535:IUU589558 JEQ589535:JEQ589558 JOM589535:JOM589558 JYI589535:JYI589558 KIE589535:KIE589558 KSA589535:KSA589558 LBW589535:LBW589558 LLS589535:LLS589558 LVO589535:LVO589558 MFK589535:MFK589558 MPG589535:MPG589558 MZC589535:MZC589558 NIY589535:NIY589558 NSU589535:NSU589558 OCQ589535:OCQ589558 OMM589535:OMM589558 OWI589535:OWI589558 PGE589535:PGE589558 PQA589535:PQA589558 PZW589535:PZW589558 QJS589535:QJS589558 QTO589535:QTO589558 RDK589535:RDK589558 RNG589535:RNG589558 RXC589535:RXC589558 SGY589535:SGY589558 SQU589535:SQU589558 TAQ589535:TAQ589558 TKM589535:TKM589558 TUI589535:TUI589558 UEE589535:UEE589558 UOA589535:UOA589558 UXW589535:UXW589558 VHS589535:VHS589558 VRO589535:VRO589558 WBK589535:WBK589558 WLG589535:WLG589558 WVC589535:WVC589558 IQ655071:IQ655094 SM655071:SM655094 ACI655071:ACI655094 AME655071:AME655094 AWA655071:AWA655094 BFW655071:BFW655094 BPS655071:BPS655094 BZO655071:BZO655094 CJK655071:CJK655094 CTG655071:CTG655094 DDC655071:DDC655094 DMY655071:DMY655094 DWU655071:DWU655094 EGQ655071:EGQ655094 EQM655071:EQM655094 FAI655071:FAI655094 FKE655071:FKE655094 FUA655071:FUA655094 GDW655071:GDW655094 GNS655071:GNS655094 GXO655071:GXO655094 HHK655071:HHK655094 HRG655071:HRG655094 IBC655071:IBC655094 IKY655071:IKY655094 IUU655071:IUU655094 JEQ655071:JEQ655094 JOM655071:JOM655094 JYI655071:JYI655094 KIE655071:KIE655094 KSA655071:KSA655094 LBW655071:LBW655094 LLS655071:LLS655094 LVO655071:LVO655094 MFK655071:MFK655094 MPG655071:MPG655094 MZC655071:MZC655094 NIY655071:NIY655094 NSU655071:NSU655094 OCQ655071:OCQ655094 OMM655071:OMM655094 OWI655071:OWI655094 PGE655071:PGE655094 PQA655071:PQA655094 PZW655071:PZW655094 QJS655071:QJS655094 QTO655071:QTO655094 RDK655071:RDK655094 RNG655071:RNG655094 RXC655071:RXC655094 SGY655071:SGY655094 SQU655071:SQU655094 TAQ655071:TAQ655094 TKM655071:TKM655094 TUI655071:TUI655094 UEE655071:UEE655094 UOA655071:UOA655094 UXW655071:UXW655094 VHS655071:VHS655094 VRO655071:VRO655094 WBK655071:WBK655094 WLG655071:WLG655094 WVC655071:WVC655094 IQ720607:IQ720630 SM720607:SM720630 ACI720607:ACI720630 AME720607:AME720630 AWA720607:AWA720630 BFW720607:BFW720630 BPS720607:BPS720630 BZO720607:BZO720630 CJK720607:CJK720630 CTG720607:CTG720630 DDC720607:DDC720630 DMY720607:DMY720630 DWU720607:DWU720630 EGQ720607:EGQ720630 EQM720607:EQM720630 FAI720607:FAI720630 FKE720607:FKE720630 FUA720607:FUA720630 GDW720607:GDW720630 GNS720607:GNS720630 GXO720607:GXO720630 HHK720607:HHK720630 HRG720607:HRG720630 IBC720607:IBC720630 IKY720607:IKY720630 IUU720607:IUU720630 JEQ720607:JEQ720630 JOM720607:JOM720630 JYI720607:JYI720630 KIE720607:KIE720630 KSA720607:KSA720630 LBW720607:LBW720630 LLS720607:LLS720630 LVO720607:LVO720630 MFK720607:MFK720630 MPG720607:MPG720630 MZC720607:MZC720630 NIY720607:NIY720630 NSU720607:NSU720630 OCQ720607:OCQ720630 OMM720607:OMM720630 OWI720607:OWI720630 PGE720607:PGE720630 PQA720607:PQA720630 PZW720607:PZW720630 QJS720607:QJS720630 QTO720607:QTO720630 RDK720607:RDK720630 RNG720607:RNG720630 RXC720607:RXC720630 SGY720607:SGY720630 SQU720607:SQU720630 TAQ720607:TAQ720630 TKM720607:TKM720630 TUI720607:TUI720630 UEE720607:UEE720630 UOA720607:UOA720630 UXW720607:UXW720630 VHS720607:VHS720630 VRO720607:VRO720630 WBK720607:WBK720630 WLG720607:WLG720630 WVC720607:WVC720630 IQ786143:IQ786166 SM786143:SM786166 ACI786143:ACI786166 AME786143:AME786166 AWA786143:AWA786166 BFW786143:BFW786166 BPS786143:BPS786166 BZO786143:BZO786166 CJK786143:CJK786166 CTG786143:CTG786166 DDC786143:DDC786166 DMY786143:DMY786166 DWU786143:DWU786166 EGQ786143:EGQ786166 EQM786143:EQM786166 FAI786143:FAI786166 FKE786143:FKE786166 FUA786143:FUA786166 GDW786143:GDW786166 GNS786143:GNS786166 GXO786143:GXO786166 HHK786143:HHK786166 HRG786143:HRG786166 IBC786143:IBC786166 IKY786143:IKY786166 IUU786143:IUU786166 JEQ786143:JEQ786166 JOM786143:JOM786166 JYI786143:JYI786166 KIE786143:KIE786166 KSA786143:KSA786166 LBW786143:LBW786166 LLS786143:LLS786166 LVO786143:LVO786166 MFK786143:MFK786166 MPG786143:MPG786166 MZC786143:MZC786166 NIY786143:NIY786166 NSU786143:NSU786166 OCQ786143:OCQ786166 OMM786143:OMM786166 OWI786143:OWI786166 PGE786143:PGE786166 PQA786143:PQA786166 PZW786143:PZW786166 QJS786143:QJS786166 QTO786143:QTO786166 RDK786143:RDK786166 RNG786143:RNG786166 RXC786143:RXC786166 SGY786143:SGY786166 SQU786143:SQU786166 TAQ786143:TAQ786166 TKM786143:TKM786166 TUI786143:TUI786166 UEE786143:UEE786166 UOA786143:UOA786166 UXW786143:UXW786166 VHS786143:VHS786166 VRO786143:VRO786166 WBK786143:WBK786166 WLG786143:WLG786166 WVC786143:WVC786166 IQ851679:IQ851702 SM851679:SM851702 ACI851679:ACI851702 AME851679:AME851702 AWA851679:AWA851702 BFW851679:BFW851702 BPS851679:BPS851702 BZO851679:BZO851702 CJK851679:CJK851702 CTG851679:CTG851702 DDC851679:DDC851702 DMY851679:DMY851702 DWU851679:DWU851702 EGQ851679:EGQ851702 EQM851679:EQM851702 FAI851679:FAI851702 FKE851679:FKE851702 FUA851679:FUA851702 GDW851679:GDW851702 GNS851679:GNS851702 GXO851679:GXO851702 HHK851679:HHK851702 HRG851679:HRG851702 IBC851679:IBC851702 IKY851679:IKY851702 IUU851679:IUU851702 JEQ851679:JEQ851702 JOM851679:JOM851702 JYI851679:JYI851702 KIE851679:KIE851702 KSA851679:KSA851702 LBW851679:LBW851702 LLS851679:LLS851702 LVO851679:LVO851702 MFK851679:MFK851702 MPG851679:MPG851702 MZC851679:MZC851702 NIY851679:NIY851702 NSU851679:NSU851702 OCQ851679:OCQ851702 OMM851679:OMM851702 OWI851679:OWI851702 PGE851679:PGE851702 PQA851679:PQA851702 PZW851679:PZW851702 QJS851679:QJS851702 QTO851679:QTO851702 RDK851679:RDK851702 RNG851679:RNG851702 RXC851679:RXC851702 SGY851679:SGY851702 SQU851679:SQU851702 TAQ851679:TAQ851702 TKM851679:TKM851702 TUI851679:TUI851702 UEE851679:UEE851702 UOA851679:UOA851702 UXW851679:UXW851702 VHS851679:VHS851702 VRO851679:VRO851702 WBK851679:WBK851702 WLG851679:WLG851702 WVC851679:WVC851702 IQ917215:IQ917238 SM917215:SM917238 ACI917215:ACI917238 AME917215:AME917238 AWA917215:AWA917238 BFW917215:BFW917238 BPS917215:BPS917238 BZO917215:BZO917238 CJK917215:CJK917238 CTG917215:CTG917238 DDC917215:DDC917238 DMY917215:DMY917238 DWU917215:DWU917238 EGQ917215:EGQ917238 EQM917215:EQM917238 FAI917215:FAI917238 FKE917215:FKE917238 FUA917215:FUA917238 GDW917215:GDW917238 GNS917215:GNS917238 GXO917215:GXO917238 HHK917215:HHK917238 HRG917215:HRG917238 IBC917215:IBC917238 IKY917215:IKY917238 IUU917215:IUU917238 JEQ917215:JEQ917238 JOM917215:JOM917238 JYI917215:JYI917238 KIE917215:KIE917238 KSA917215:KSA917238 LBW917215:LBW917238 LLS917215:LLS917238 LVO917215:LVO917238 MFK917215:MFK917238 MPG917215:MPG917238 MZC917215:MZC917238 NIY917215:NIY917238 NSU917215:NSU917238 OCQ917215:OCQ917238 OMM917215:OMM917238 OWI917215:OWI917238 PGE917215:PGE917238 PQA917215:PQA917238 PZW917215:PZW917238 QJS917215:QJS917238 QTO917215:QTO917238 RDK917215:RDK917238 RNG917215:RNG917238 RXC917215:RXC917238 SGY917215:SGY917238 SQU917215:SQU917238 TAQ917215:TAQ917238 TKM917215:TKM917238 TUI917215:TUI917238 UEE917215:UEE917238 UOA917215:UOA917238 UXW917215:UXW917238 VHS917215:VHS917238 VRO917215:VRO917238 WBK917215:WBK917238 WLG917215:WLG917238 WVC917215:WVC917238 IQ982751:IQ982774 SM982751:SM982774 ACI982751:ACI982774 AME982751:AME982774 AWA982751:AWA982774 BFW982751:BFW982774 BPS982751:BPS982774 BZO982751:BZO982774 CJK982751:CJK982774 CTG982751:CTG982774 DDC982751:DDC982774 DMY982751:DMY982774 DWU982751:DWU982774 EGQ982751:EGQ982774 EQM982751:EQM982774 FAI982751:FAI982774 FKE982751:FKE982774 FUA982751:FUA982774 GDW982751:GDW982774 GNS982751:GNS982774 GXO982751:GXO982774 HHK982751:HHK982774 HRG982751:HRG982774 IBC982751:IBC982774 IKY982751:IKY982774 IUU982751:IUU982774 JEQ982751:JEQ982774 JOM982751:JOM982774 JYI982751:JYI982774 KIE982751:KIE982774 KSA982751:KSA982774 LBW982751:LBW982774 LLS982751:LLS982774 LVO982751:LVO982774 MFK982751:MFK982774 MPG982751:MPG982774 MZC982751:MZC982774 NIY982751:NIY982774 NSU982751:NSU982774 OCQ982751:OCQ982774 OMM982751:OMM982774 OWI982751:OWI982774 PGE982751:PGE982774 PQA982751:PQA982774 PZW982751:PZW982774 QJS982751:QJS982774 QTO982751:QTO982774 RDK982751:RDK982774 RNG982751:RNG982774 RXC982751:RXC982774 SGY982751:SGY982774 SQU982751:SQU982774 TAQ982751:TAQ982774 TKM982751:TKM982774 TUI982751:TUI982774 UEE982751:UEE982774 UOA982751:UOA982774 UXW982751:UXW982774 VHS982751:VHS982774 VRO982751:VRO982774 WBK982751:WBK982774 WLG982751:WLG982774 WVC982751:WVC982774 IQ65244:IQ65245 SM65244:SM65245 ACI65244:ACI65245 AME65244:AME65245 AWA65244:AWA65245 BFW65244:BFW65245 BPS65244:BPS65245 BZO65244:BZO65245 CJK65244:CJK65245 CTG65244:CTG65245 DDC65244:DDC65245 DMY65244:DMY65245 DWU65244:DWU65245 EGQ65244:EGQ65245 EQM65244:EQM65245 FAI65244:FAI65245 FKE65244:FKE65245 FUA65244:FUA65245 GDW65244:GDW65245 GNS65244:GNS65245 GXO65244:GXO65245 HHK65244:HHK65245 HRG65244:HRG65245 IBC65244:IBC65245 IKY65244:IKY65245 IUU65244:IUU65245 JEQ65244:JEQ65245 JOM65244:JOM65245 JYI65244:JYI65245 KIE65244:KIE65245 KSA65244:KSA65245 LBW65244:LBW65245 LLS65244:LLS65245 LVO65244:LVO65245 MFK65244:MFK65245 MPG65244:MPG65245 MZC65244:MZC65245 NIY65244:NIY65245 NSU65244:NSU65245 OCQ65244:OCQ65245 OMM65244:OMM65245 OWI65244:OWI65245 PGE65244:PGE65245 PQA65244:PQA65245 PZW65244:PZW65245 QJS65244:QJS65245 QTO65244:QTO65245 RDK65244:RDK65245 RNG65244:RNG65245 RXC65244:RXC65245 SGY65244:SGY65245 SQU65244:SQU65245 TAQ65244:TAQ65245 TKM65244:TKM65245 TUI65244:TUI65245 UEE65244:UEE65245 UOA65244:UOA65245 UXW65244:UXW65245 VHS65244:VHS65245 VRO65244:VRO65245 WBK65244:WBK65245 WLG65244:WLG65245 WVC65244:WVC65245 IQ130780:IQ130781 SM130780:SM130781 ACI130780:ACI130781 AME130780:AME130781 AWA130780:AWA130781 BFW130780:BFW130781 BPS130780:BPS130781 BZO130780:BZO130781 CJK130780:CJK130781 CTG130780:CTG130781 DDC130780:DDC130781 DMY130780:DMY130781 DWU130780:DWU130781 EGQ130780:EGQ130781 EQM130780:EQM130781 FAI130780:FAI130781 FKE130780:FKE130781 FUA130780:FUA130781 GDW130780:GDW130781 GNS130780:GNS130781 GXO130780:GXO130781 HHK130780:HHK130781 HRG130780:HRG130781 IBC130780:IBC130781 IKY130780:IKY130781 IUU130780:IUU130781 JEQ130780:JEQ130781 JOM130780:JOM130781 JYI130780:JYI130781 KIE130780:KIE130781 KSA130780:KSA130781 LBW130780:LBW130781 LLS130780:LLS130781 LVO130780:LVO130781 MFK130780:MFK130781 MPG130780:MPG130781 MZC130780:MZC130781 NIY130780:NIY130781 NSU130780:NSU130781 OCQ130780:OCQ130781 OMM130780:OMM130781 OWI130780:OWI130781 PGE130780:PGE130781 PQA130780:PQA130781 PZW130780:PZW130781 QJS130780:QJS130781 QTO130780:QTO130781 RDK130780:RDK130781 RNG130780:RNG130781 RXC130780:RXC130781 SGY130780:SGY130781 SQU130780:SQU130781 TAQ130780:TAQ130781 TKM130780:TKM130781 TUI130780:TUI130781 UEE130780:UEE130781 UOA130780:UOA130781 UXW130780:UXW130781 VHS130780:VHS130781 VRO130780:VRO130781 WBK130780:WBK130781 WLG130780:WLG130781 WVC130780:WVC130781 IQ196316:IQ196317 SM196316:SM196317 ACI196316:ACI196317 AME196316:AME196317 AWA196316:AWA196317 BFW196316:BFW196317 BPS196316:BPS196317 BZO196316:BZO196317 CJK196316:CJK196317 CTG196316:CTG196317 DDC196316:DDC196317 DMY196316:DMY196317 DWU196316:DWU196317 EGQ196316:EGQ196317 EQM196316:EQM196317 FAI196316:FAI196317 FKE196316:FKE196317 FUA196316:FUA196317 GDW196316:GDW196317 GNS196316:GNS196317 GXO196316:GXO196317 HHK196316:HHK196317 HRG196316:HRG196317 IBC196316:IBC196317 IKY196316:IKY196317 IUU196316:IUU196317 JEQ196316:JEQ196317 JOM196316:JOM196317 JYI196316:JYI196317 KIE196316:KIE196317 KSA196316:KSA196317 LBW196316:LBW196317 LLS196316:LLS196317 LVO196316:LVO196317 MFK196316:MFK196317 MPG196316:MPG196317 MZC196316:MZC196317 NIY196316:NIY196317 NSU196316:NSU196317 OCQ196316:OCQ196317 OMM196316:OMM196317 OWI196316:OWI196317 PGE196316:PGE196317 PQA196316:PQA196317 PZW196316:PZW196317 QJS196316:QJS196317 QTO196316:QTO196317 RDK196316:RDK196317 RNG196316:RNG196317 RXC196316:RXC196317 SGY196316:SGY196317 SQU196316:SQU196317 TAQ196316:TAQ196317 TKM196316:TKM196317 TUI196316:TUI196317 UEE196316:UEE196317 UOA196316:UOA196317 UXW196316:UXW196317 VHS196316:VHS196317 VRO196316:VRO196317 WBK196316:WBK196317 WLG196316:WLG196317 WVC196316:WVC196317 IQ261852:IQ261853 SM261852:SM261853 ACI261852:ACI261853 AME261852:AME261853 AWA261852:AWA261853 BFW261852:BFW261853 BPS261852:BPS261853 BZO261852:BZO261853 CJK261852:CJK261853 CTG261852:CTG261853 DDC261852:DDC261853 DMY261852:DMY261853 DWU261852:DWU261853 EGQ261852:EGQ261853 EQM261852:EQM261853 FAI261852:FAI261853 FKE261852:FKE261853 FUA261852:FUA261853 GDW261852:GDW261853 GNS261852:GNS261853 GXO261852:GXO261853 HHK261852:HHK261853 HRG261852:HRG261853 IBC261852:IBC261853 IKY261852:IKY261853 IUU261852:IUU261853 JEQ261852:JEQ261853 JOM261852:JOM261853 JYI261852:JYI261853 KIE261852:KIE261853 KSA261852:KSA261853 LBW261852:LBW261853 LLS261852:LLS261853 LVO261852:LVO261853 MFK261852:MFK261853 MPG261852:MPG261853 MZC261852:MZC261853 NIY261852:NIY261853 NSU261852:NSU261853 OCQ261852:OCQ261853 OMM261852:OMM261853 OWI261852:OWI261853 PGE261852:PGE261853 PQA261852:PQA261853 PZW261852:PZW261853 QJS261852:QJS261853 QTO261852:QTO261853 RDK261852:RDK261853 RNG261852:RNG261853 RXC261852:RXC261853 SGY261852:SGY261853 SQU261852:SQU261853 TAQ261852:TAQ261853 TKM261852:TKM261853 TUI261852:TUI261853 UEE261852:UEE261853 UOA261852:UOA261853 UXW261852:UXW261853 VHS261852:VHS261853 VRO261852:VRO261853 WBK261852:WBK261853 WLG261852:WLG261853 WVC261852:WVC261853 IQ327388:IQ327389 SM327388:SM327389 ACI327388:ACI327389 AME327388:AME327389 AWA327388:AWA327389 BFW327388:BFW327389 BPS327388:BPS327389 BZO327388:BZO327389 CJK327388:CJK327389 CTG327388:CTG327389 DDC327388:DDC327389 DMY327388:DMY327389 DWU327388:DWU327389 EGQ327388:EGQ327389 EQM327388:EQM327389 FAI327388:FAI327389 FKE327388:FKE327389 FUA327388:FUA327389 GDW327388:GDW327389 GNS327388:GNS327389 GXO327388:GXO327389 HHK327388:HHK327389 HRG327388:HRG327389 IBC327388:IBC327389 IKY327388:IKY327389 IUU327388:IUU327389 JEQ327388:JEQ327389 JOM327388:JOM327389 JYI327388:JYI327389 KIE327388:KIE327389 KSA327388:KSA327389 LBW327388:LBW327389 LLS327388:LLS327389 LVO327388:LVO327389 MFK327388:MFK327389 MPG327388:MPG327389 MZC327388:MZC327389 NIY327388:NIY327389 NSU327388:NSU327389 OCQ327388:OCQ327389 OMM327388:OMM327389 OWI327388:OWI327389 PGE327388:PGE327389 PQA327388:PQA327389 PZW327388:PZW327389 QJS327388:QJS327389 QTO327388:QTO327389 RDK327388:RDK327389 RNG327388:RNG327389 RXC327388:RXC327389 SGY327388:SGY327389 SQU327388:SQU327389 TAQ327388:TAQ327389 TKM327388:TKM327389 TUI327388:TUI327389 UEE327388:UEE327389 UOA327388:UOA327389 UXW327388:UXW327389 VHS327388:VHS327389 VRO327388:VRO327389 WBK327388:WBK327389 WLG327388:WLG327389 WVC327388:WVC327389 IQ392924:IQ392925 SM392924:SM392925 ACI392924:ACI392925 AME392924:AME392925 AWA392924:AWA392925 BFW392924:BFW392925 BPS392924:BPS392925 BZO392924:BZO392925 CJK392924:CJK392925 CTG392924:CTG392925 DDC392924:DDC392925 DMY392924:DMY392925 DWU392924:DWU392925 EGQ392924:EGQ392925 EQM392924:EQM392925 FAI392924:FAI392925 FKE392924:FKE392925 FUA392924:FUA392925 GDW392924:GDW392925 GNS392924:GNS392925 GXO392924:GXO392925 HHK392924:HHK392925 HRG392924:HRG392925 IBC392924:IBC392925 IKY392924:IKY392925 IUU392924:IUU392925 JEQ392924:JEQ392925 JOM392924:JOM392925 JYI392924:JYI392925 KIE392924:KIE392925 KSA392924:KSA392925 LBW392924:LBW392925 LLS392924:LLS392925 LVO392924:LVO392925 MFK392924:MFK392925 MPG392924:MPG392925 MZC392924:MZC392925 NIY392924:NIY392925 NSU392924:NSU392925 OCQ392924:OCQ392925 OMM392924:OMM392925 OWI392924:OWI392925 PGE392924:PGE392925 PQA392924:PQA392925 PZW392924:PZW392925 QJS392924:QJS392925 QTO392924:QTO392925 RDK392924:RDK392925 RNG392924:RNG392925 RXC392924:RXC392925 SGY392924:SGY392925 SQU392924:SQU392925 TAQ392924:TAQ392925 TKM392924:TKM392925 TUI392924:TUI392925 UEE392924:UEE392925 UOA392924:UOA392925 UXW392924:UXW392925 VHS392924:VHS392925 VRO392924:VRO392925 WBK392924:WBK392925 WLG392924:WLG392925 WVC392924:WVC392925 IQ458460:IQ458461 SM458460:SM458461 ACI458460:ACI458461 AME458460:AME458461 AWA458460:AWA458461 BFW458460:BFW458461 BPS458460:BPS458461 BZO458460:BZO458461 CJK458460:CJK458461 CTG458460:CTG458461 DDC458460:DDC458461 DMY458460:DMY458461 DWU458460:DWU458461 EGQ458460:EGQ458461 EQM458460:EQM458461 FAI458460:FAI458461 FKE458460:FKE458461 FUA458460:FUA458461 GDW458460:GDW458461 GNS458460:GNS458461 GXO458460:GXO458461 HHK458460:HHK458461 HRG458460:HRG458461 IBC458460:IBC458461 IKY458460:IKY458461 IUU458460:IUU458461 JEQ458460:JEQ458461 JOM458460:JOM458461 JYI458460:JYI458461 KIE458460:KIE458461 KSA458460:KSA458461 LBW458460:LBW458461 LLS458460:LLS458461 LVO458460:LVO458461 MFK458460:MFK458461 MPG458460:MPG458461 MZC458460:MZC458461 NIY458460:NIY458461 NSU458460:NSU458461 OCQ458460:OCQ458461 OMM458460:OMM458461 OWI458460:OWI458461 PGE458460:PGE458461 PQA458460:PQA458461 PZW458460:PZW458461 QJS458460:QJS458461 QTO458460:QTO458461 RDK458460:RDK458461 RNG458460:RNG458461 RXC458460:RXC458461 SGY458460:SGY458461 SQU458460:SQU458461 TAQ458460:TAQ458461 TKM458460:TKM458461 TUI458460:TUI458461 UEE458460:UEE458461 UOA458460:UOA458461 UXW458460:UXW458461 VHS458460:VHS458461 VRO458460:VRO458461 WBK458460:WBK458461 WLG458460:WLG458461 WVC458460:WVC458461 IQ523996:IQ523997 SM523996:SM523997 ACI523996:ACI523997 AME523996:AME523997 AWA523996:AWA523997 BFW523996:BFW523997 BPS523996:BPS523997 BZO523996:BZO523997 CJK523996:CJK523997 CTG523996:CTG523997 DDC523996:DDC523997 DMY523996:DMY523997 DWU523996:DWU523997 EGQ523996:EGQ523997 EQM523996:EQM523997 FAI523996:FAI523997 FKE523996:FKE523997 FUA523996:FUA523997 GDW523996:GDW523997 GNS523996:GNS523997 GXO523996:GXO523997 HHK523996:HHK523997 HRG523996:HRG523997 IBC523996:IBC523997 IKY523996:IKY523997 IUU523996:IUU523997 JEQ523996:JEQ523997 JOM523996:JOM523997 JYI523996:JYI523997 KIE523996:KIE523997 KSA523996:KSA523997 LBW523996:LBW523997 LLS523996:LLS523997 LVO523996:LVO523997 MFK523996:MFK523997 MPG523996:MPG523997 MZC523996:MZC523997 NIY523996:NIY523997 NSU523996:NSU523997 OCQ523996:OCQ523997 OMM523996:OMM523997 OWI523996:OWI523997 PGE523996:PGE523997 PQA523996:PQA523997 PZW523996:PZW523997 QJS523996:QJS523997 QTO523996:QTO523997 RDK523996:RDK523997 RNG523996:RNG523997 RXC523996:RXC523997 SGY523996:SGY523997 SQU523996:SQU523997 TAQ523996:TAQ523997 TKM523996:TKM523997 TUI523996:TUI523997 UEE523996:UEE523997 UOA523996:UOA523997 UXW523996:UXW523997 VHS523996:VHS523997 VRO523996:VRO523997 WBK523996:WBK523997 WLG523996:WLG523997 WVC523996:WVC523997 IQ589532:IQ589533 SM589532:SM589533 ACI589532:ACI589533 AME589532:AME589533 AWA589532:AWA589533 BFW589532:BFW589533 BPS589532:BPS589533 BZO589532:BZO589533 CJK589532:CJK589533 CTG589532:CTG589533 DDC589532:DDC589533 DMY589532:DMY589533 DWU589532:DWU589533 EGQ589532:EGQ589533 EQM589532:EQM589533 FAI589532:FAI589533 FKE589532:FKE589533 FUA589532:FUA589533 GDW589532:GDW589533 GNS589532:GNS589533 GXO589532:GXO589533 HHK589532:HHK589533 HRG589532:HRG589533 IBC589532:IBC589533 IKY589532:IKY589533 IUU589532:IUU589533 JEQ589532:JEQ589533 JOM589532:JOM589533 JYI589532:JYI589533 KIE589532:KIE589533 KSA589532:KSA589533 LBW589532:LBW589533 LLS589532:LLS589533 LVO589532:LVO589533 MFK589532:MFK589533 MPG589532:MPG589533 MZC589532:MZC589533 NIY589532:NIY589533 NSU589532:NSU589533 OCQ589532:OCQ589533 OMM589532:OMM589533 OWI589532:OWI589533 PGE589532:PGE589533 PQA589532:PQA589533 PZW589532:PZW589533 QJS589532:QJS589533 QTO589532:QTO589533 RDK589532:RDK589533 RNG589532:RNG589533 RXC589532:RXC589533 SGY589532:SGY589533 SQU589532:SQU589533 TAQ589532:TAQ589533 TKM589532:TKM589533 TUI589532:TUI589533 UEE589532:UEE589533 UOA589532:UOA589533 UXW589532:UXW589533 VHS589532:VHS589533 VRO589532:VRO589533 WBK589532:WBK589533 WLG589532:WLG589533 WVC589532:WVC589533 IQ655068:IQ655069 SM655068:SM655069 ACI655068:ACI655069 AME655068:AME655069 AWA655068:AWA655069 BFW655068:BFW655069 BPS655068:BPS655069 BZO655068:BZO655069 CJK655068:CJK655069 CTG655068:CTG655069 DDC655068:DDC655069 DMY655068:DMY655069 DWU655068:DWU655069 EGQ655068:EGQ655069 EQM655068:EQM655069 FAI655068:FAI655069 FKE655068:FKE655069 FUA655068:FUA655069 GDW655068:GDW655069 GNS655068:GNS655069 GXO655068:GXO655069 HHK655068:HHK655069 HRG655068:HRG655069 IBC655068:IBC655069 IKY655068:IKY655069 IUU655068:IUU655069 JEQ655068:JEQ655069 JOM655068:JOM655069 JYI655068:JYI655069 KIE655068:KIE655069 KSA655068:KSA655069 LBW655068:LBW655069 LLS655068:LLS655069 LVO655068:LVO655069 MFK655068:MFK655069 MPG655068:MPG655069 MZC655068:MZC655069 NIY655068:NIY655069 NSU655068:NSU655069 OCQ655068:OCQ655069 OMM655068:OMM655069 OWI655068:OWI655069 PGE655068:PGE655069 PQA655068:PQA655069 PZW655068:PZW655069 QJS655068:QJS655069 QTO655068:QTO655069 RDK655068:RDK655069 RNG655068:RNG655069 RXC655068:RXC655069 SGY655068:SGY655069 SQU655068:SQU655069 TAQ655068:TAQ655069 TKM655068:TKM655069 TUI655068:TUI655069 UEE655068:UEE655069 UOA655068:UOA655069 UXW655068:UXW655069 VHS655068:VHS655069 VRO655068:VRO655069 WBK655068:WBK655069 WLG655068:WLG655069 WVC655068:WVC655069 IQ720604:IQ720605 SM720604:SM720605 ACI720604:ACI720605 AME720604:AME720605 AWA720604:AWA720605 BFW720604:BFW720605 BPS720604:BPS720605 BZO720604:BZO720605 CJK720604:CJK720605 CTG720604:CTG720605 DDC720604:DDC720605 DMY720604:DMY720605 DWU720604:DWU720605 EGQ720604:EGQ720605 EQM720604:EQM720605 FAI720604:FAI720605 FKE720604:FKE720605 FUA720604:FUA720605 GDW720604:GDW720605 GNS720604:GNS720605 GXO720604:GXO720605 HHK720604:HHK720605 HRG720604:HRG720605 IBC720604:IBC720605 IKY720604:IKY720605 IUU720604:IUU720605 JEQ720604:JEQ720605 JOM720604:JOM720605 JYI720604:JYI720605 KIE720604:KIE720605 KSA720604:KSA720605 LBW720604:LBW720605 LLS720604:LLS720605 LVO720604:LVO720605 MFK720604:MFK720605 MPG720604:MPG720605 MZC720604:MZC720605 NIY720604:NIY720605 NSU720604:NSU720605 OCQ720604:OCQ720605 OMM720604:OMM720605 OWI720604:OWI720605 PGE720604:PGE720605 PQA720604:PQA720605 PZW720604:PZW720605 QJS720604:QJS720605 QTO720604:QTO720605 RDK720604:RDK720605 RNG720604:RNG720605 RXC720604:RXC720605 SGY720604:SGY720605 SQU720604:SQU720605 TAQ720604:TAQ720605 TKM720604:TKM720605 TUI720604:TUI720605 UEE720604:UEE720605 UOA720604:UOA720605 UXW720604:UXW720605 VHS720604:VHS720605 VRO720604:VRO720605 WBK720604:WBK720605 WLG720604:WLG720605 WVC720604:WVC720605 IQ786140:IQ786141 SM786140:SM786141 ACI786140:ACI786141 AME786140:AME786141 AWA786140:AWA786141 BFW786140:BFW786141 BPS786140:BPS786141 BZO786140:BZO786141 CJK786140:CJK786141 CTG786140:CTG786141 DDC786140:DDC786141 DMY786140:DMY786141 DWU786140:DWU786141 EGQ786140:EGQ786141 EQM786140:EQM786141 FAI786140:FAI786141 FKE786140:FKE786141 FUA786140:FUA786141 GDW786140:GDW786141 GNS786140:GNS786141 GXO786140:GXO786141 HHK786140:HHK786141 HRG786140:HRG786141 IBC786140:IBC786141 IKY786140:IKY786141 IUU786140:IUU786141 JEQ786140:JEQ786141 JOM786140:JOM786141 JYI786140:JYI786141 KIE786140:KIE786141 KSA786140:KSA786141 LBW786140:LBW786141 LLS786140:LLS786141 LVO786140:LVO786141 MFK786140:MFK786141 MPG786140:MPG786141 MZC786140:MZC786141 NIY786140:NIY786141 NSU786140:NSU786141 OCQ786140:OCQ786141 OMM786140:OMM786141 OWI786140:OWI786141 PGE786140:PGE786141 PQA786140:PQA786141 PZW786140:PZW786141 QJS786140:QJS786141 QTO786140:QTO786141 RDK786140:RDK786141 RNG786140:RNG786141 RXC786140:RXC786141 SGY786140:SGY786141 SQU786140:SQU786141 TAQ786140:TAQ786141 TKM786140:TKM786141 TUI786140:TUI786141 UEE786140:UEE786141 UOA786140:UOA786141 UXW786140:UXW786141 VHS786140:VHS786141 VRO786140:VRO786141 WBK786140:WBK786141 WLG786140:WLG786141 WVC786140:WVC786141 IQ851676:IQ851677 SM851676:SM851677 ACI851676:ACI851677 AME851676:AME851677 AWA851676:AWA851677 BFW851676:BFW851677 BPS851676:BPS851677 BZO851676:BZO851677 CJK851676:CJK851677 CTG851676:CTG851677 DDC851676:DDC851677 DMY851676:DMY851677 DWU851676:DWU851677 EGQ851676:EGQ851677 EQM851676:EQM851677 FAI851676:FAI851677 FKE851676:FKE851677 FUA851676:FUA851677 GDW851676:GDW851677 GNS851676:GNS851677 GXO851676:GXO851677 HHK851676:HHK851677 HRG851676:HRG851677 IBC851676:IBC851677 IKY851676:IKY851677 IUU851676:IUU851677 JEQ851676:JEQ851677 JOM851676:JOM851677 JYI851676:JYI851677 KIE851676:KIE851677 KSA851676:KSA851677 LBW851676:LBW851677 LLS851676:LLS851677 LVO851676:LVO851677 MFK851676:MFK851677 MPG851676:MPG851677 MZC851676:MZC851677 NIY851676:NIY851677 NSU851676:NSU851677 OCQ851676:OCQ851677 OMM851676:OMM851677 OWI851676:OWI851677 PGE851676:PGE851677 PQA851676:PQA851677 PZW851676:PZW851677 QJS851676:QJS851677 QTO851676:QTO851677 RDK851676:RDK851677 RNG851676:RNG851677 RXC851676:RXC851677 SGY851676:SGY851677 SQU851676:SQU851677 TAQ851676:TAQ851677 TKM851676:TKM851677 TUI851676:TUI851677 UEE851676:UEE851677 UOA851676:UOA851677 UXW851676:UXW851677 VHS851676:VHS851677 VRO851676:VRO851677 WBK851676:WBK851677 WLG851676:WLG851677 WVC851676:WVC851677 IQ917212:IQ917213 SM917212:SM917213 ACI917212:ACI917213 AME917212:AME917213 AWA917212:AWA917213 BFW917212:BFW917213 BPS917212:BPS917213 BZO917212:BZO917213 CJK917212:CJK917213 CTG917212:CTG917213 DDC917212:DDC917213 DMY917212:DMY917213 DWU917212:DWU917213 EGQ917212:EGQ917213 EQM917212:EQM917213 FAI917212:FAI917213 FKE917212:FKE917213 FUA917212:FUA917213 GDW917212:GDW917213 GNS917212:GNS917213 GXO917212:GXO917213 HHK917212:HHK917213 HRG917212:HRG917213 IBC917212:IBC917213 IKY917212:IKY917213 IUU917212:IUU917213 JEQ917212:JEQ917213 JOM917212:JOM917213 JYI917212:JYI917213 KIE917212:KIE917213 KSA917212:KSA917213 LBW917212:LBW917213 LLS917212:LLS917213 LVO917212:LVO917213 MFK917212:MFK917213 MPG917212:MPG917213 MZC917212:MZC917213 NIY917212:NIY917213 NSU917212:NSU917213 OCQ917212:OCQ917213 OMM917212:OMM917213 OWI917212:OWI917213 PGE917212:PGE917213 PQA917212:PQA917213 PZW917212:PZW917213 QJS917212:QJS917213 QTO917212:QTO917213 RDK917212:RDK917213 RNG917212:RNG917213 RXC917212:RXC917213 SGY917212:SGY917213 SQU917212:SQU917213 TAQ917212:TAQ917213 TKM917212:TKM917213 TUI917212:TUI917213 UEE917212:UEE917213 UOA917212:UOA917213 UXW917212:UXW917213 VHS917212:VHS917213 VRO917212:VRO917213 WBK917212:WBK917213 WLG917212:WLG917213 WVC917212:WVC917213 IQ982748:IQ982749 SM982748:SM982749 ACI982748:ACI982749 AME982748:AME982749 AWA982748:AWA982749 BFW982748:BFW982749 BPS982748:BPS982749 BZO982748:BZO982749 CJK982748:CJK982749 CTG982748:CTG982749 DDC982748:DDC982749 DMY982748:DMY982749 DWU982748:DWU982749 EGQ982748:EGQ982749 EQM982748:EQM982749 FAI982748:FAI982749 FKE982748:FKE982749 FUA982748:FUA982749 GDW982748:GDW982749 GNS982748:GNS982749 GXO982748:GXO982749 HHK982748:HHK982749 HRG982748:HRG982749 IBC982748:IBC982749 IKY982748:IKY982749 IUU982748:IUU982749 JEQ982748:JEQ982749 JOM982748:JOM982749 JYI982748:JYI982749 KIE982748:KIE982749 KSA982748:KSA982749 LBW982748:LBW982749 LLS982748:LLS982749 LVO982748:LVO982749 MFK982748:MFK982749 MPG982748:MPG982749 MZC982748:MZC982749 NIY982748:NIY982749 NSU982748:NSU982749 OCQ982748:OCQ982749 OMM982748:OMM982749 OWI982748:OWI982749 PGE982748:PGE982749 PQA982748:PQA982749 PZW982748:PZW982749 QJS982748:QJS982749 QTO982748:QTO982749 RDK982748:RDK982749 RNG982748:RNG982749 RXC982748:RXC982749 SGY982748:SGY982749 SQU982748:SQU982749 TAQ982748:TAQ982749 TKM982748:TKM982749 TUI982748:TUI982749 UEE982748:UEE982749 UOA982748:UOA982749 UXW982748:UXW982749 VHS982748:VHS982749 VRO982748:VRO982749 WBK982748:WBK982749 WLG982748:WLG982749 WVC982748:WVC982749 IQ65467:IQ65473 SM65467:SM65473 ACI65467:ACI65473 AME65467:AME65473 AWA65467:AWA65473 BFW65467:BFW65473 BPS65467:BPS65473 BZO65467:BZO65473 CJK65467:CJK65473 CTG65467:CTG65473 DDC65467:DDC65473 DMY65467:DMY65473 DWU65467:DWU65473 EGQ65467:EGQ65473 EQM65467:EQM65473 FAI65467:FAI65473 FKE65467:FKE65473 FUA65467:FUA65473 GDW65467:GDW65473 GNS65467:GNS65473 GXO65467:GXO65473 HHK65467:HHK65473 HRG65467:HRG65473 IBC65467:IBC65473 IKY65467:IKY65473 IUU65467:IUU65473 JEQ65467:JEQ65473 JOM65467:JOM65473 JYI65467:JYI65473 KIE65467:KIE65473 KSA65467:KSA65473 LBW65467:LBW65473 LLS65467:LLS65473 LVO65467:LVO65473 MFK65467:MFK65473 MPG65467:MPG65473 MZC65467:MZC65473 NIY65467:NIY65473 NSU65467:NSU65473 OCQ65467:OCQ65473 OMM65467:OMM65473 OWI65467:OWI65473 PGE65467:PGE65473 PQA65467:PQA65473 PZW65467:PZW65473 QJS65467:QJS65473 QTO65467:QTO65473 RDK65467:RDK65473 RNG65467:RNG65473 RXC65467:RXC65473 SGY65467:SGY65473 SQU65467:SQU65473 TAQ65467:TAQ65473 TKM65467:TKM65473 TUI65467:TUI65473 UEE65467:UEE65473 UOA65467:UOA65473 UXW65467:UXW65473 VHS65467:VHS65473 VRO65467:VRO65473 WBK65467:WBK65473 WLG65467:WLG65473 WVC65467:WVC65473 IQ131003:IQ131009 SM131003:SM131009 ACI131003:ACI131009 AME131003:AME131009 AWA131003:AWA131009 BFW131003:BFW131009 BPS131003:BPS131009 BZO131003:BZO131009 CJK131003:CJK131009 CTG131003:CTG131009 DDC131003:DDC131009 DMY131003:DMY131009 DWU131003:DWU131009 EGQ131003:EGQ131009 EQM131003:EQM131009 FAI131003:FAI131009 FKE131003:FKE131009 FUA131003:FUA131009 GDW131003:GDW131009 GNS131003:GNS131009 GXO131003:GXO131009 HHK131003:HHK131009 HRG131003:HRG131009 IBC131003:IBC131009 IKY131003:IKY131009 IUU131003:IUU131009 JEQ131003:JEQ131009 JOM131003:JOM131009 JYI131003:JYI131009 KIE131003:KIE131009 KSA131003:KSA131009 LBW131003:LBW131009 LLS131003:LLS131009 LVO131003:LVO131009 MFK131003:MFK131009 MPG131003:MPG131009 MZC131003:MZC131009 NIY131003:NIY131009 NSU131003:NSU131009 OCQ131003:OCQ131009 OMM131003:OMM131009 OWI131003:OWI131009 PGE131003:PGE131009 PQA131003:PQA131009 PZW131003:PZW131009 QJS131003:QJS131009 QTO131003:QTO131009 RDK131003:RDK131009 RNG131003:RNG131009 RXC131003:RXC131009 SGY131003:SGY131009 SQU131003:SQU131009 TAQ131003:TAQ131009 TKM131003:TKM131009 TUI131003:TUI131009 UEE131003:UEE131009 UOA131003:UOA131009 UXW131003:UXW131009 VHS131003:VHS131009 VRO131003:VRO131009 WBK131003:WBK131009 WLG131003:WLG131009 WVC131003:WVC131009 IQ196539:IQ196545 SM196539:SM196545 ACI196539:ACI196545 AME196539:AME196545 AWA196539:AWA196545 BFW196539:BFW196545 BPS196539:BPS196545 BZO196539:BZO196545 CJK196539:CJK196545 CTG196539:CTG196545 DDC196539:DDC196545 DMY196539:DMY196545 DWU196539:DWU196545 EGQ196539:EGQ196545 EQM196539:EQM196545 FAI196539:FAI196545 FKE196539:FKE196545 FUA196539:FUA196545 GDW196539:GDW196545 GNS196539:GNS196545 GXO196539:GXO196545 HHK196539:HHK196545 HRG196539:HRG196545 IBC196539:IBC196545 IKY196539:IKY196545 IUU196539:IUU196545 JEQ196539:JEQ196545 JOM196539:JOM196545 JYI196539:JYI196545 KIE196539:KIE196545 KSA196539:KSA196545 LBW196539:LBW196545 LLS196539:LLS196545 LVO196539:LVO196545 MFK196539:MFK196545 MPG196539:MPG196545 MZC196539:MZC196545 NIY196539:NIY196545 NSU196539:NSU196545 OCQ196539:OCQ196545 OMM196539:OMM196545 OWI196539:OWI196545 PGE196539:PGE196545 PQA196539:PQA196545 PZW196539:PZW196545 QJS196539:QJS196545 QTO196539:QTO196545 RDK196539:RDK196545 RNG196539:RNG196545 RXC196539:RXC196545 SGY196539:SGY196545 SQU196539:SQU196545 TAQ196539:TAQ196545 TKM196539:TKM196545 TUI196539:TUI196545 UEE196539:UEE196545 UOA196539:UOA196545 UXW196539:UXW196545 VHS196539:VHS196545 VRO196539:VRO196545 WBK196539:WBK196545 WLG196539:WLG196545 WVC196539:WVC196545 IQ262075:IQ262081 SM262075:SM262081 ACI262075:ACI262081 AME262075:AME262081 AWA262075:AWA262081 BFW262075:BFW262081 BPS262075:BPS262081 BZO262075:BZO262081 CJK262075:CJK262081 CTG262075:CTG262081 DDC262075:DDC262081 DMY262075:DMY262081 DWU262075:DWU262081 EGQ262075:EGQ262081 EQM262075:EQM262081 FAI262075:FAI262081 FKE262075:FKE262081 FUA262075:FUA262081 GDW262075:GDW262081 GNS262075:GNS262081 GXO262075:GXO262081 HHK262075:HHK262081 HRG262075:HRG262081 IBC262075:IBC262081 IKY262075:IKY262081 IUU262075:IUU262081 JEQ262075:JEQ262081 JOM262075:JOM262081 JYI262075:JYI262081 KIE262075:KIE262081 KSA262075:KSA262081 LBW262075:LBW262081 LLS262075:LLS262081 LVO262075:LVO262081 MFK262075:MFK262081 MPG262075:MPG262081 MZC262075:MZC262081 NIY262075:NIY262081 NSU262075:NSU262081 OCQ262075:OCQ262081 OMM262075:OMM262081 OWI262075:OWI262081 PGE262075:PGE262081 PQA262075:PQA262081 PZW262075:PZW262081 QJS262075:QJS262081 QTO262075:QTO262081 RDK262075:RDK262081 RNG262075:RNG262081 RXC262075:RXC262081 SGY262075:SGY262081 SQU262075:SQU262081 TAQ262075:TAQ262081 TKM262075:TKM262081 TUI262075:TUI262081 UEE262075:UEE262081 UOA262075:UOA262081 UXW262075:UXW262081 VHS262075:VHS262081 VRO262075:VRO262081 WBK262075:WBK262081 WLG262075:WLG262081 WVC262075:WVC262081 IQ327611:IQ327617 SM327611:SM327617 ACI327611:ACI327617 AME327611:AME327617 AWA327611:AWA327617 BFW327611:BFW327617 BPS327611:BPS327617 BZO327611:BZO327617 CJK327611:CJK327617 CTG327611:CTG327617 DDC327611:DDC327617 DMY327611:DMY327617 DWU327611:DWU327617 EGQ327611:EGQ327617 EQM327611:EQM327617 FAI327611:FAI327617 FKE327611:FKE327617 FUA327611:FUA327617 GDW327611:GDW327617 GNS327611:GNS327617 GXO327611:GXO327617 HHK327611:HHK327617 HRG327611:HRG327617 IBC327611:IBC327617 IKY327611:IKY327617 IUU327611:IUU327617 JEQ327611:JEQ327617 JOM327611:JOM327617 JYI327611:JYI327617 KIE327611:KIE327617 KSA327611:KSA327617 LBW327611:LBW327617 LLS327611:LLS327617 LVO327611:LVO327617 MFK327611:MFK327617 MPG327611:MPG327617 MZC327611:MZC327617 NIY327611:NIY327617 NSU327611:NSU327617 OCQ327611:OCQ327617 OMM327611:OMM327617 OWI327611:OWI327617 PGE327611:PGE327617 PQA327611:PQA327617 PZW327611:PZW327617 QJS327611:QJS327617 QTO327611:QTO327617 RDK327611:RDK327617 RNG327611:RNG327617 RXC327611:RXC327617 SGY327611:SGY327617 SQU327611:SQU327617 TAQ327611:TAQ327617 TKM327611:TKM327617 TUI327611:TUI327617 UEE327611:UEE327617 UOA327611:UOA327617 UXW327611:UXW327617 VHS327611:VHS327617 VRO327611:VRO327617 WBK327611:WBK327617 WLG327611:WLG327617 WVC327611:WVC327617 IQ393147:IQ393153 SM393147:SM393153 ACI393147:ACI393153 AME393147:AME393153 AWA393147:AWA393153 BFW393147:BFW393153 BPS393147:BPS393153 BZO393147:BZO393153 CJK393147:CJK393153 CTG393147:CTG393153 DDC393147:DDC393153 DMY393147:DMY393153 DWU393147:DWU393153 EGQ393147:EGQ393153 EQM393147:EQM393153 FAI393147:FAI393153 FKE393147:FKE393153 FUA393147:FUA393153 GDW393147:GDW393153 GNS393147:GNS393153 GXO393147:GXO393153 HHK393147:HHK393153 HRG393147:HRG393153 IBC393147:IBC393153 IKY393147:IKY393153 IUU393147:IUU393153 JEQ393147:JEQ393153 JOM393147:JOM393153 JYI393147:JYI393153 KIE393147:KIE393153 KSA393147:KSA393153 LBW393147:LBW393153 LLS393147:LLS393153 LVO393147:LVO393153 MFK393147:MFK393153 MPG393147:MPG393153 MZC393147:MZC393153 NIY393147:NIY393153 NSU393147:NSU393153 OCQ393147:OCQ393153 OMM393147:OMM393153 OWI393147:OWI393153 PGE393147:PGE393153 PQA393147:PQA393153 PZW393147:PZW393153 QJS393147:QJS393153 QTO393147:QTO393153 RDK393147:RDK393153 RNG393147:RNG393153 RXC393147:RXC393153 SGY393147:SGY393153 SQU393147:SQU393153 TAQ393147:TAQ393153 TKM393147:TKM393153 TUI393147:TUI393153 UEE393147:UEE393153 UOA393147:UOA393153 UXW393147:UXW393153 VHS393147:VHS393153 VRO393147:VRO393153 WBK393147:WBK393153 WLG393147:WLG393153 WVC393147:WVC393153 IQ458683:IQ458689 SM458683:SM458689 ACI458683:ACI458689 AME458683:AME458689 AWA458683:AWA458689 BFW458683:BFW458689 BPS458683:BPS458689 BZO458683:BZO458689 CJK458683:CJK458689 CTG458683:CTG458689 DDC458683:DDC458689 DMY458683:DMY458689 DWU458683:DWU458689 EGQ458683:EGQ458689 EQM458683:EQM458689 FAI458683:FAI458689 FKE458683:FKE458689 FUA458683:FUA458689 GDW458683:GDW458689 GNS458683:GNS458689 GXO458683:GXO458689 HHK458683:HHK458689 HRG458683:HRG458689 IBC458683:IBC458689 IKY458683:IKY458689 IUU458683:IUU458689 JEQ458683:JEQ458689 JOM458683:JOM458689 JYI458683:JYI458689 KIE458683:KIE458689 KSA458683:KSA458689 LBW458683:LBW458689 LLS458683:LLS458689 LVO458683:LVO458689 MFK458683:MFK458689 MPG458683:MPG458689 MZC458683:MZC458689 NIY458683:NIY458689 NSU458683:NSU458689 OCQ458683:OCQ458689 OMM458683:OMM458689 OWI458683:OWI458689 PGE458683:PGE458689 PQA458683:PQA458689 PZW458683:PZW458689 QJS458683:QJS458689 QTO458683:QTO458689 RDK458683:RDK458689 RNG458683:RNG458689 RXC458683:RXC458689 SGY458683:SGY458689 SQU458683:SQU458689 TAQ458683:TAQ458689 TKM458683:TKM458689 TUI458683:TUI458689 UEE458683:UEE458689 UOA458683:UOA458689 UXW458683:UXW458689 VHS458683:VHS458689 VRO458683:VRO458689 WBK458683:WBK458689 WLG458683:WLG458689 WVC458683:WVC458689 IQ524219:IQ524225 SM524219:SM524225 ACI524219:ACI524225 AME524219:AME524225 AWA524219:AWA524225 BFW524219:BFW524225 BPS524219:BPS524225 BZO524219:BZO524225 CJK524219:CJK524225 CTG524219:CTG524225 DDC524219:DDC524225 DMY524219:DMY524225 DWU524219:DWU524225 EGQ524219:EGQ524225 EQM524219:EQM524225 FAI524219:FAI524225 FKE524219:FKE524225 FUA524219:FUA524225 GDW524219:GDW524225 GNS524219:GNS524225 GXO524219:GXO524225 HHK524219:HHK524225 HRG524219:HRG524225 IBC524219:IBC524225 IKY524219:IKY524225 IUU524219:IUU524225 JEQ524219:JEQ524225 JOM524219:JOM524225 JYI524219:JYI524225 KIE524219:KIE524225 KSA524219:KSA524225 LBW524219:LBW524225 LLS524219:LLS524225 LVO524219:LVO524225 MFK524219:MFK524225 MPG524219:MPG524225 MZC524219:MZC524225 NIY524219:NIY524225 NSU524219:NSU524225 OCQ524219:OCQ524225 OMM524219:OMM524225 OWI524219:OWI524225 PGE524219:PGE524225 PQA524219:PQA524225 PZW524219:PZW524225 QJS524219:QJS524225 QTO524219:QTO524225 RDK524219:RDK524225 RNG524219:RNG524225 RXC524219:RXC524225 SGY524219:SGY524225 SQU524219:SQU524225 TAQ524219:TAQ524225 TKM524219:TKM524225 TUI524219:TUI524225 UEE524219:UEE524225 UOA524219:UOA524225 UXW524219:UXW524225 VHS524219:VHS524225 VRO524219:VRO524225 WBK524219:WBK524225 WLG524219:WLG524225 WVC524219:WVC524225 IQ589755:IQ589761 SM589755:SM589761 ACI589755:ACI589761 AME589755:AME589761 AWA589755:AWA589761 BFW589755:BFW589761 BPS589755:BPS589761 BZO589755:BZO589761 CJK589755:CJK589761 CTG589755:CTG589761 DDC589755:DDC589761 DMY589755:DMY589761 DWU589755:DWU589761 EGQ589755:EGQ589761 EQM589755:EQM589761 FAI589755:FAI589761 FKE589755:FKE589761 FUA589755:FUA589761 GDW589755:GDW589761 GNS589755:GNS589761 GXO589755:GXO589761 HHK589755:HHK589761 HRG589755:HRG589761 IBC589755:IBC589761 IKY589755:IKY589761 IUU589755:IUU589761 JEQ589755:JEQ589761 JOM589755:JOM589761 JYI589755:JYI589761 KIE589755:KIE589761 KSA589755:KSA589761 LBW589755:LBW589761 LLS589755:LLS589761 LVO589755:LVO589761 MFK589755:MFK589761 MPG589755:MPG589761 MZC589755:MZC589761 NIY589755:NIY589761 NSU589755:NSU589761 OCQ589755:OCQ589761 OMM589755:OMM589761 OWI589755:OWI589761 PGE589755:PGE589761 PQA589755:PQA589761 PZW589755:PZW589761 QJS589755:QJS589761 QTO589755:QTO589761 RDK589755:RDK589761 RNG589755:RNG589761 RXC589755:RXC589761 SGY589755:SGY589761 SQU589755:SQU589761 TAQ589755:TAQ589761 TKM589755:TKM589761 TUI589755:TUI589761 UEE589755:UEE589761 UOA589755:UOA589761 UXW589755:UXW589761 VHS589755:VHS589761 VRO589755:VRO589761 WBK589755:WBK589761 WLG589755:WLG589761 WVC589755:WVC589761 IQ655291:IQ655297 SM655291:SM655297 ACI655291:ACI655297 AME655291:AME655297 AWA655291:AWA655297 BFW655291:BFW655297 BPS655291:BPS655297 BZO655291:BZO655297 CJK655291:CJK655297 CTG655291:CTG655297 DDC655291:DDC655297 DMY655291:DMY655297 DWU655291:DWU655297 EGQ655291:EGQ655297 EQM655291:EQM655297 FAI655291:FAI655297 FKE655291:FKE655297 FUA655291:FUA655297 GDW655291:GDW655297 GNS655291:GNS655297 GXO655291:GXO655297 HHK655291:HHK655297 HRG655291:HRG655297 IBC655291:IBC655297 IKY655291:IKY655297 IUU655291:IUU655297 JEQ655291:JEQ655297 JOM655291:JOM655297 JYI655291:JYI655297 KIE655291:KIE655297 KSA655291:KSA655297 LBW655291:LBW655297 LLS655291:LLS655297 LVO655291:LVO655297 MFK655291:MFK655297 MPG655291:MPG655297 MZC655291:MZC655297 NIY655291:NIY655297 NSU655291:NSU655297 OCQ655291:OCQ655297 OMM655291:OMM655297 OWI655291:OWI655297 PGE655291:PGE655297 PQA655291:PQA655297 PZW655291:PZW655297 QJS655291:QJS655297 QTO655291:QTO655297 RDK655291:RDK655297 RNG655291:RNG655297 RXC655291:RXC655297 SGY655291:SGY655297 SQU655291:SQU655297 TAQ655291:TAQ655297 TKM655291:TKM655297 TUI655291:TUI655297 UEE655291:UEE655297 UOA655291:UOA655297 UXW655291:UXW655297 VHS655291:VHS655297 VRO655291:VRO655297 WBK655291:WBK655297 WLG655291:WLG655297 WVC655291:WVC655297 IQ720827:IQ720833 SM720827:SM720833 ACI720827:ACI720833 AME720827:AME720833 AWA720827:AWA720833 BFW720827:BFW720833 BPS720827:BPS720833 BZO720827:BZO720833 CJK720827:CJK720833 CTG720827:CTG720833 DDC720827:DDC720833 DMY720827:DMY720833 DWU720827:DWU720833 EGQ720827:EGQ720833 EQM720827:EQM720833 FAI720827:FAI720833 FKE720827:FKE720833 FUA720827:FUA720833 GDW720827:GDW720833 GNS720827:GNS720833 GXO720827:GXO720833 HHK720827:HHK720833 HRG720827:HRG720833 IBC720827:IBC720833 IKY720827:IKY720833 IUU720827:IUU720833 JEQ720827:JEQ720833 JOM720827:JOM720833 JYI720827:JYI720833 KIE720827:KIE720833 KSA720827:KSA720833 LBW720827:LBW720833 LLS720827:LLS720833 LVO720827:LVO720833 MFK720827:MFK720833 MPG720827:MPG720833 MZC720827:MZC720833 NIY720827:NIY720833 NSU720827:NSU720833 OCQ720827:OCQ720833 OMM720827:OMM720833 OWI720827:OWI720833 PGE720827:PGE720833 PQA720827:PQA720833 PZW720827:PZW720833 QJS720827:QJS720833 QTO720827:QTO720833 RDK720827:RDK720833 RNG720827:RNG720833 RXC720827:RXC720833 SGY720827:SGY720833 SQU720827:SQU720833 TAQ720827:TAQ720833 TKM720827:TKM720833 TUI720827:TUI720833 UEE720827:UEE720833 UOA720827:UOA720833 UXW720827:UXW720833 VHS720827:VHS720833 VRO720827:VRO720833 WBK720827:WBK720833 WLG720827:WLG720833 WVC720827:WVC720833 IQ786363:IQ786369 SM786363:SM786369 ACI786363:ACI786369 AME786363:AME786369 AWA786363:AWA786369 BFW786363:BFW786369 BPS786363:BPS786369 BZO786363:BZO786369 CJK786363:CJK786369 CTG786363:CTG786369 DDC786363:DDC786369 DMY786363:DMY786369 DWU786363:DWU786369 EGQ786363:EGQ786369 EQM786363:EQM786369 FAI786363:FAI786369 FKE786363:FKE786369 FUA786363:FUA786369 GDW786363:GDW786369 GNS786363:GNS786369 GXO786363:GXO786369 HHK786363:HHK786369 HRG786363:HRG786369 IBC786363:IBC786369 IKY786363:IKY786369 IUU786363:IUU786369 JEQ786363:JEQ786369 JOM786363:JOM786369 JYI786363:JYI786369 KIE786363:KIE786369 KSA786363:KSA786369 LBW786363:LBW786369 LLS786363:LLS786369 LVO786363:LVO786369 MFK786363:MFK786369 MPG786363:MPG786369 MZC786363:MZC786369 NIY786363:NIY786369 NSU786363:NSU786369 OCQ786363:OCQ786369 OMM786363:OMM786369 OWI786363:OWI786369 PGE786363:PGE786369 PQA786363:PQA786369 PZW786363:PZW786369 QJS786363:QJS786369 QTO786363:QTO786369 RDK786363:RDK786369 RNG786363:RNG786369 RXC786363:RXC786369 SGY786363:SGY786369 SQU786363:SQU786369 TAQ786363:TAQ786369 TKM786363:TKM786369 TUI786363:TUI786369 UEE786363:UEE786369 UOA786363:UOA786369 UXW786363:UXW786369 VHS786363:VHS786369 VRO786363:VRO786369 WBK786363:WBK786369 WLG786363:WLG786369 WVC786363:WVC786369 IQ851899:IQ851905 SM851899:SM851905 ACI851899:ACI851905 AME851899:AME851905 AWA851899:AWA851905 BFW851899:BFW851905 BPS851899:BPS851905 BZO851899:BZO851905 CJK851899:CJK851905 CTG851899:CTG851905 DDC851899:DDC851905 DMY851899:DMY851905 DWU851899:DWU851905 EGQ851899:EGQ851905 EQM851899:EQM851905 FAI851899:FAI851905 FKE851899:FKE851905 FUA851899:FUA851905 GDW851899:GDW851905 GNS851899:GNS851905 GXO851899:GXO851905 HHK851899:HHK851905 HRG851899:HRG851905 IBC851899:IBC851905 IKY851899:IKY851905 IUU851899:IUU851905 JEQ851899:JEQ851905 JOM851899:JOM851905 JYI851899:JYI851905 KIE851899:KIE851905 KSA851899:KSA851905 LBW851899:LBW851905 LLS851899:LLS851905 LVO851899:LVO851905 MFK851899:MFK851905 MPG851899:MPG851905 MZC851899:MZC851905 NIY851899:NIY851905 NSU851899:NSU851905 OCQ851899:OCQ851905 OMM851899:OMM851905 OWI851899:OWI851905 PGE851899:PGE851905 PQA851899:PQA851905 PZW851899:PZW851905 QJS851899:QJS851905 QTO851899:QTO851905 RDK851899:RDK851905 RNG851899:RNG851905 RXC851899:RXC851905 SGY851899:SGY851905 SQU851899:SQU851905 TAQ851899:TAQ851905 TKM851899:TKM851905 TUI851899:TUI851905 UEE851899:UEE851905 UOA851899:UOA851905 UXW851899:UXW851905 VHS851899:VHS851905 VRO851899:VRO851905 WBK851899:WBK851905 WLG851899:WLG851905 WVC851899:WVC851905 IQ917435:IQ917441 SM917435:SM917441 ACI917435:ACI917441 AME917435:AME917441 AWA917435:AWA917441 BFW917435:BFW917441 BPS917435:BPS917441 BZO917435:BZO917441 CJK917435:CJK917441 CTG917435:CTG917441 DDC917435:DDC917441 DMY917435:DMY917441 DWU917435:DWU917441 EGQ917435:EGQ917441 EQM917435:EQM917441 FAI917435:FAI917441 FKE917435:FKE917441 FUA917435:FUA917441 GDW917435:GDW917441 GNS917435:GNS917441 GXO917435:GXO917441 HHK917435:HHK917441 HRG917435:HRG917441 IBC917435:IBC917441 IKY917435:IKY917441 IUU917435:IUU917441 JEQ917435:JEQ917441 JOM917435:JOM917441 JYI917435:JYI917441 KIE917435:KIE917441 KSA917435:KSA917441 LBW917435:LBW917441 LLS917435:LLS917441 LVO917435:LVO917441 MFK917435:MFK917441 MPG917435:MPG917441 MZC917435:MZC917441 NIY917435:NIY917441 NSU917435:NSU917441 OCQ917435:OCQ917441 OMM917435:OMM917441 OWI917435:OWI917441 PGE917435:PGE917441 PQA917435:PQA917441 PZW917435:PZW917441 QJS917435:QJS917441 QTO917435:QTO917441 RDK917435:RDK917441 RNG917435:RNG917441 RXC917435:RXC917441 SGY917435:SGY917441 SQU917435:SQU917441 TAQ917435:TAQ917441 TKM917435:TKM917441 TUI917435:TUI917441 UEE917435:UEE917441 UOA917435:UOA917441 UXW917435:UXW917441 VHS917435:VHS917441 VRO917435:VRO917441 WBK917435:WBK917441 WLG917435:WLG917441 WVC917435:WVC917441 IQ982971:IQ982977 SM982971:SM982977 ACI982971:ACI982977 AME982971:AME982977 AWA982971:AWA982977 BFW982971:BFW982977 BPS982971:BPS982977 BZO982971:BZO982977 CJK982971:CJK982977 CTG982971:CTG982977 DDC982971:DDC982977 DMY982971:DMY982977 DWU982971:DWU982977 EGQ982971:EGQ982977 EQM982971:EQM982977 FAI982971:FAI982977 FKE982971:FKE982977 FUA982971:FUA982977 GDW982971:GDW982977 GNS982971:GNS982977 GXO982971:GXO982977 HHK982971:HHK982977 HRG982971:HRG982977 IBC982971:IBC982977 IKY982971:IKY982977 IUU982971:IUU982977 JEQ982971:JEQ982977 JOM982971:JOM982977 JYI982971:JYI982977 KIE982971:KIE982977 KSA982971:KSA982977 LBW982971:LBW982977 LLS982971:LLS982977 LVO982971:LVO982977 MFK982971:MFK982977 MPG982971:MPG982977 MZC982971:MZC982977 NIY982971:NIY982977 NSU982971:NSU982977 OCQ982971:OCQ982977 OMM982971:OMM982977 OWI982971:OWI982977 PGE982971:PGE982977 PQA982971:PQA982977 PZW982971:PZW982977 QJS982971:QJS982977 QTO982971:QTO982977 RDK982971:RDK982977 RNG982971:RNG982977 RXC982971:RXC982977 SGY982971:SGY982977 SQU982971:SQU982977 TAQ982971:TAQ982977 TKM982971:TKM982977 TUI982971:TUI982977 UEE982971:UEE982977 UOA982971:UOA982977 UXW982971:UXW982977 VHS982971:VHS982977 VRO982971:VRO982977 WBK982971:WBK982977 WLG982971:WLG982977 WVC982971:WVC982977 IQ65475:IQ65478 SM65475:SM65478 ACI65475:ACI65478 AME65475:AME65478 AWA65475:AWA65478 BFW65475:BFW65478 BPS65475:BPS65478 BZO65475:BZO65478 CJK65475:CJK65478 CTG65475:CTG65478 DDC65475:DDC65478 DMY65475:DMY65478 DWU65475:DWU65478 EGQ65475:EGQ65478 EQM65475:EQM65478 FAI65475:FAI65478 FKE65475:FKE65478 FUA65475:FUA65478 GDW65475:GDW65478 GNS65475:GNS65478 GXO65475:GXO65478 HHK65475:HHK65478 HRG65475:HRG65478 IBC65475:IBC65478 IKY65475:IKY65478 IUU65475:IUU65478 JEQ65475:JEQ65478 JOM65475:JOM65478 JYI65475:JYI65478 KIE65475:KIE65478 KSA65475:KSA65478 LBW65475:LBW65478 LLS65475:LLS65478 LVO65475:LVO65478 MFK65475:MFK65478 MPG65475:MPG65478 MZC65475:MZC65478 NIY65475:NIY65478 NSU65475:NSU65478 OCQ65475:OCQ65478 OMM65475:OMM65478 OWI65475:OWI65478 PGE65475:PGE65478 PQA65475:PQA65478 PZW65475:PZW65478 QJS65475:QJS65478 QTO65475:QTO65478 RDK65475:RDK65478 RNG65475:RNG65478 RXC65475:RXC65478 SGY65475:SGY65478 SQU65475:SQU65478 TAQ65475:TAQ65478 TKM65475:TKM65478 TUI65475:TUI65478 UEE65475:UEE65478 UOA65475:UOA65478 UXW65475:UXW65478 VHS65475:VHS65478 VRO65475:VRO65478 WBK65475:WBK65478 WLG65475:WLG65478 WVC65475:WVC65478 IQ131011:IQ131014 SM131011:SM131014 ACI131011:ACI131014 AME131011:AME131014 AWA131011:AWA131014 BFW131011:BFW131014 BPS131011:BPS131014 BZO131011:BZO131014 CJK131011:CJK131014 CTG131011:CTG131014 DDC131011:DDC131014 DMY131011:DMY131014 DWU131011:DWU131014 EGQ131011:EGQ131014 EQM131011:EQM131014 FAI131011:FAI131014 FKE131011:FKE131014 FUA131011:FUA131014 GDW131011:GDW131014 GNS131011:GNS131014 GXO131011:GXO131014 HHK131011:HHK131014 HRG131011:HRG131014 IBC131011:IBC131014 IKY131011:IKY131014 IUU131011:IUU131014 JEQ131011:JEQ131014 JOM131011:JOM131014 JYI131011:JYI131014 KIE131011:KIE131014 KSA131011:KSA131014 LBW131011:LBW131014 LLS131011:LLS131014 LVO131011:LVO131014 MFK131011:MFK131014 MPG131011:MPG131014 MZC131011:MZC131014 NIY131011:NIY131014 NSU131011:NSU131014 OCQ131011:OCQ131014 OMM131011:OMM131014 OWI131011:OWI131014 PGE131011:PGE131014 PQA131011:PQA131014 PZW131011:PZW131014 QJS131011:QJS131014 QTO131011:QTO131014 RDK131011:RDK131014 RNG131011:RNG131014 RXC131011:RXC131014 SGY131011:SGY131014 SQU131011:SQU131014 TAQ131011:TAQ131014 TKM131011:TKM131014 TUI131011:TUI131014 UEE131011:UEE131014 UOA131011:UOA131014 UXW131011:UXW131014 VHS131011:VHS131014 VRO131011:VRO131014 WBK131011:WBK131014 WLG131011:WLG131014 WVC131011:WVC131014 IQ196547:IQ196550 SM196547:SM196550 ACI196547:ACI196550 AME196547:AME196550 AWA196547:AWA196550 BFW196547:BFW196550 BPS196547:BPS196550 BZO196547:BZO196550 CJK196547:CJK196550 CTG196547:CTG196550 DDC196547:DDC196550 DMY196547:DMY196550 DWU196547:DWU196550 EGQ196547:EGQ196550 EQM196547:EQM196550 FAI196547:FAI196550 FKE196547:FKE196550 FUA196547:FUA196550 GDW196547:GDW196550 GNS196547:GNS196550 GXO196547:GXO196550 HHK196547:HHK196550 HRG196547:HRG196550 IBC196547:IBC196550 IKY196547:IKY196550 IUU196547:IUU196550 JEQ196547:JEQ196550 JOM196547:JOM196550 JYI196547:JYI196550 KIE196547:KIE196550 KSA196547:KSA196550 LBW196547:LBW196550 LLS196547:LLS196550 LVO196547:LVO196550 MFK196547:MFK196550 MPG196547:MPG196550 MZC196547:MZC196550 NIY196547:NIY196550 NSU196547:NSU196550 OCQ196547:OCQ196550 OMM196547:OMM196550 OWI196547:OWI196550 PGE196547:PGE196550 PQA196547:PQA196550 PZW196547:PZW196550 QJS196547:QJS196550 QTO196547:QTO196550 RDK196547:RDK196550 RNG196547:RNG196550 RXC196547:RXC196550 SGY196547:SGY196550 SQU196547:SQU196550 TAQ196547:TAQ196550 TKM196547:TKM196550 TUI196547:TUI196550 UEE196547:UEE196550 UOA196547:UOA196550 UXW196547:UXW196550 VHS196547:VHS196550 VRO196547:VRO196550 WBK196547:WBK196550 WLG196547:WLG196550 WVC196547:WVC196550 IQ262083:IQ262086 SM262083:SM262086 ACI262083:ACI262086 AME262083:AME262086 AWA262083:AWA262086 BFW262083:BFW262086 BPS262083:BPS262086 BZO262083:BZO262086 CJK262083:CJK262086 CTG262083:CTG262086 DDC262083:DDC262086 DMY262083:DMY262086 DWU262083:DWU262086 EGQ262083:EGQ262086 EQM262083:EQM262086 FAI262083:FAI262086 FKE262083:FKE262086 FUA262083:FUA262086 GDW262083:GDW262086 GNS262083:GNS262086 GXO262083:GXO262086 HHK262083:HHK262086 HRG262083:HRG262086 IBC262083:IBC262086 IKY262083:IKY262086 IUU262083:IUU262086 JEQ262083:JEQ262086 JOM262083:JOM262086 JYI262083:JYI262086 KIE262083:KIE262086 KSA262083:KSA262086 LBW262083:LBW262086 LLS262083:LLS262086 LVO262083:LVO262086 MFK262083:MFK262086 MPG262083:MPG262086 MZC262083:MZC262086 NIY262083:NIY262086 NSU262083:NSU262086 OCQ262083:OCQ262086 OMM262083:OMM262086 OWI262083:OWI262086 PGE262083:PGE262086 PQA262083:PQA262086 PZW262083:PZW262086 QJS262083:QJS262086 QTO262083:QTO262086 RDK262083:RDK262086 RNG262083:RNG262086 RXC262083:RXC262086 SGY262083:SGY262086 SQU262083:SQU262086 TAQ262083:TAQ262086 TKM262083:TKM262086 TUI262083:TUI262086 UEE262083:UEE262086 UOA262083:UOA262086 UXW262083:UXW262086 VHS262083:VHS262086 VRO262083:VRO262086 WBK262083:WBK262086 WLG262083:WLG262086 WVC262083:WVC262086 IQ327619:IQ327622 SM327619:SM327622 ACI327619:ACI327622 AME327619:AME327622 AWA327619:AWA327622 BFW327619:BFW327622 BPS327619:BPS327622 BZO327619:BZO327622 CJK327619:CJK327622 CTG327619:CTG327622 DDC327619:DDC327622 DMY327619:DMY327622 DWU327619:DWU327622 EGQ327619:EGQ327622 EQM327619:EQM327622 FAI327619:FAI327622 FKE327619:FKE327622 FUA327619:FUA327622 GDW327619:GDW327622 GNS327619:GNS327622 GXO327619:GXO327622 HHK327619:HHK327622 HRG327619:HRG327622 IBC327619:IBC327622 IKY327619:IKY327622 IUU327619:IUU327622 JEQ327619:JEQ327622 JOM327619:JOM327622 JYI327619:JYI327622 KIE327619:KIE327622 KSA327619:KSA327622 LBW327619:LBW327622 LLS327619:LLS327622 LVO327619:LVO327622 MFK327619:MFK327622 MPG327619:MPG327622 MZC327619:MZC327622 NIY327619:NIY327622 NSU327619:NSU327622 OCQ327619:OCQ327622 OMM327619:OMM327622 OWI327619:OWI327622 PGE327619:PGE327622 PQA327619:PQA327622 PZW327619:PZW327622 QJS327619:QJS327622 QTO327619:QTO327622 RDK327619:RDK327622 RNG327619:RNG327622 RXC327619:RXC327622 SGY327619:SGY327622 SQU327619:SQU327622 TAQ327619:TAQ327622 TKM327619:TKM327622 TUI327619:TUI327622 UEE327619:UEE327622 UOA327619:UOA327622 UXW327619:UXW327622 VHS327619:VHS327622 VRO327619:VRO327622 WBK327619:WBK327622 WLG327619:WLG327622 WVC327619:WVC327622 IQ393155:IQ393158 SM393155:SM393158 ACI393155:ACI393158 AME393155:AME393158 AWA393155:AWA393158 BFW393155:BFW393158 BPS393155:BPS393158 BZO393155:BZO393158 CJK393155:CJK393158 CTG393155:CTG393158 DDC393155:DDC393158 DMY393155:DMY393158 DWU393155:DWU393158 EGQ393155:EGQ393158 EQM393155:EQM393158 FAI393155:FAI393158 FKE393155:FKE393158 FUA393155:FUA393158 GDW393155:GDW393158 GNS393155:GNS393158 GXO393155:GXO393158 HHK393155:HHK393158 HRG393155:HRG393158 IBC393155:IBC393158 IKY393155:IKY393158 IUU393155:IUU393158 JEQ393155:JEQ393158 JOM393155:JOM393158 JYI393155:JYI393158 KIE393155:KIE393158 KSA393155:KSA393158 LBW393155:LBW393158 LLS393155:LLS393158 LVO393155:LVO393158 MFK393155:MFK393158 MPG393155:MPG393158 MZC393155:MZC393158 NIY393155:NIY393158 NSU393155:NSU393158 OCQ393155:OCQ393158 OMM393155:OMM393158 OWI393155:OWI393158 PGE393155:PGE393158 PQA393155:PQA393158 PZW393155:PZW393158 QJS393155:QJS393158 QTO393155:QTO393158 RDK393155:RDK393158 RNG393155:RNG393158 RXC393155:RXC393158 SGY393155:SGY393158 SQU393155:SQU393158 TAQ393155:TAQ393158 TKM393155:TKM393158 TUI393155:TUI393158 UEE393155:UEE393158 UOA393155:UOA393158 UXW393155:UXW393158 VHS393155:VHS393158 VRO393155:VRO393158 WBK393155:WBK393158 WLG393155:WLG393158 WVC393155:WVC393158 IQ458691:IQ458694 SM458691:SM458694 ACI458691:ACI458694 AME458691:AME458694 AWA458691:AWA458694 BFW458691:BFW458694 BPS458691:BPS458694 BZO458691:BZO458694 CJK458691:CJK458694 CTG458691:CTG458694 DDC458691:DDC458694 DMY458691:DMY458694 DWU458691:DWU458694 EGQ458691:EGQ458694 EQM458691:EQM458694 FAI458691:FAI458694 FKE458691:FKE458694 FUA458691:FUA458694 GDW458691:GDW458694 GNS458691:GNS458694 GXO458691:GXO458694 HHK458691:HHK458694 HRG458691:HRG458694 IBC458691:IBC458694 IKY458691:IKY458694 IUU458691:IUU458694 JEQ458691:JEQ458694 JOM458691:JOM458694 JYI458691:JYI458694 KIE458691:KIE458694 KSA458691:KSA458694 LBW458691:LBW458694 LLS458691:LLS458694 LVO458691:LVO458694 MFK458691:MFK458694 MPG458691:MPG458694 MZC458691:MZC458694 NIY458691:NIY458694 NSU458691:NSU458694 OCQ458691:OCQ458694 OMM458691:OMM458694 OWI458691:OWI458694 PGE458691:PGE458694 PQA458691:PQA458694 PZW458691:PZW458694 QJS458691:QJS458694 QTO458691:QTO458694 RDK458691:RDK458694 RNG458691:RNG458694 RXC458691:RXC458694 SGY458691:SGY458694 SQU458691:SQU458694 TAQ458691:TAQ458694 TKM458691:TKM458694 TUI458691:TUI458694 UEE458691:UEE458694 UOA458691:UOA458694 UXW458691:UXW458694 VHS458691:VHS458694 VRO458691:VRO458694 WBK458691:WBK458694 WLG458691:WLG458694 WVC458691:WVC458694 IQ524227:IQ524230 SM524227:SM524230 ACI524227:ACI524230 AME524227:AME524230 AWA524227:AWA524230 BFW524227:BFW524230 BPS524227:BPS524230 BZO524227:BZO524230 CJK524227:CJK524230 CTG524227:CTG524230 DDC524227:DDC524230 DMY524227:DMY524230 DWU524227:DWU524230 EGQ524227:EGQ524230 EQM524227:EQM524230 FAI524227:FAI524230 FKE524227:FKE524230 FUA524227:FUA524230 GDW524227:GDW524230 GNS524227:GNS524230 GXO524227:GXO524230 HHK524227:HHK524230 HRG524227:HRG524230 IBC524227:IBC524230 IKY524227:IKY524230 IUU524227:IUU524230 JEQ524227:JEQ524230 JOM524227:JOM524230 JYI524227:JYI524230 KIE524227:KIE524230 KSA524227:KSA524230 LBW524227:LBW524230 LLS524227:LLS524230 LVO524227:LVO524230 MFK524227:MFK524230 MPG524227:MPG524230 MZC524227:MZC524230 NIY524227:NIY524230 NSU524227:NSU524230 OCQ524227:OCQ524230 OMM524227:OMM524230 OWI524227:OWI524230 PGE524227:PGE524230 PQA524227:PQA524230 PZW524227:PZW524230 QJS524227:QJS524230 QTO524227:QTO524230 RDK524227:RDK524230 RNG524227:RNG524230 RXC524227:RXC524230 SGY524227:SGY524230 SQU524227:SQU524230 TAQ524227:TAQ524230 TKM524227:TKM524230 TUI524227:TUI524230 UEE524227:UEE524230 UOA524227:UOA524230 UXW524227:UXW524230 VHS524227:VHS524230 VRO524227:VRO524230 WBK524227:WBK524230 WLG524227:WLG524230 WVC524227:WVC524230 IQ589763:IQ589766 SM589763:SM589766 ACI589763:ACI589766 AME589763:AME589766 AWA589763:AWA589766 BFW589763:BFW589766 BPS589763:BPS589766 BZO589763:BZO589766 CJK589763:CJK589766 CTG589763:CTG589766 DDC589763:DDC589766 DMY589763:DMY589766 DWU589763:DWU589766 EGQ589763:EGQ589766 EQM589763:EQM589766 FAI589763:FAI589766 FKE589763:FKE589766 FUA589763:FUA589766 GDW589763:GDW589766 GNS589763:GNS589766 GXO589763:GXO589766 HHK589763:HHK589766 HRG589763:HRG589766 IBC589763:IBC589766 IKY589763:IKY589766 IUU589763:IUU589766 JEQ589763:JEQ589766 JOM589763:JOM589766 JYI589763:JYI589766 KIE589763:KIE589766 KSA589763:KSA589766 LBW589763:LBW589766 LLS589763:LLS589766 LVO589763:LVO589766 MFK589763:MFK589766 MPG589763:MPG589766 MZC589763:MZC589766 NIY589763:NIY589766 NSU589763:NSU589766 OCQ589763:OCQ589766 OMM589763:OMM589766 OWI589763:OWI589766 PGE589763:PGE589766 PQA589763:PQA589766 PZW589763:PZW589766 QJS589763:QJS589766 QTO589763:QTO589766 RDK589763:RDK589766 RNG589763:RNG589766 RXC589763:RXC589766 SGY589763:SGY589766 SQU589763:SQU589766 TAQ589763:TAQ589766 TKM589763:TKM589766 TUI589763:TUI589766 UEE589763:UEE589766 UOA589763:UOA589766 UXW589763:UXW589766 VHS589763:VHS589766 VRO589763:VRO589766 WBK589763:WBK589766 WLG589763:WLG589766 WVC589763:WVC589766 IQ655299:IQ655302 SM655299:SM655302 ACI655299:ACI655302 AME655299:AME655302 AWA655299:AWA655302 BFW655299:BFW655302 BPS655299:BPS655302 BZO655299:BZO655302 CJK655299:CJK655302 CTG655299:CTG655302 DDC655299:DDC655302 DMY655299:DMY655302 DWU655299:DWU655302 EGQ655299:EGQ655302 EQM655299:EQM655302 FAI655299:FAI655302 FKE655299:FKE655302 FUA655299:FUA655302 GDW655299:GDW655302 GNS655299:GNS655302 GXO655299:GXO655302 HHK655299:HHK655302 HRG655299:HRG655302 IBC655299:IBC655302 IKY655299:IKY655302 IUU655299:IUU655302 JEQ655299:JEQ655302 JOM655299:JOM655302 JYI655299:JYI655302 KIE655299:KIE655302 KSA655299:KSA655302 LBW655299:LBW655302 LLS655299:LLS655302 LVO655299:LVO655302 MFK655299:MFK655302 MPG655299:MPG655302 MZC655299:MZC655302 NIY655299:NIY655302 NSU655299:NSU655302 OCQ655299:OCQ655302 OMM655299:OMM655302 OWI655299:OWI655302 PGE655299:PGE655302 PQA655299:PQA655302 PZW655299:PZW655302 QJS655299:QJS655302 QTO655299:QTO655302 RDK655299:RDK655302 RNG655299:RNG655302 RXC655299:RXC655302 SGY655299:SGY655302 SQU655299:SQU655302 TAQ655299:TAQ655302 TKM655299:TKM655302 TUI655299:TUI655302 UEE655299:UEE655302 UOA655299:UOA655302 UXW655299:UXW655302 VHS655299:VHS655302 VRO655299:VRO655302 WBK655299:WBK655302 WLG655299:WLG655302 WVC655299:WVC655302 IQ720835:IQ720838 SM720835:SM720838 ACI720835:ACI720838 AME720835:AME720838 AWA720835:AWA720838 BFW720835:BFW720838 BPS720835:BPS720838 BZO720835:BZO720838 CJK720835:CJK720838 CTG720835:CTG720838 DDC720835:DDC720838 DMY720835:DMY720838 DWU720835:DWU720838 EGQ720835:EGQ720838 EQM720835:EQM720838 FAI720835:FAI720838 FKE720835:FKE720838 FUA720835:FUA720838 GDW720835:GDW720838 GNS720835:GNS720838 GXO720835:GXO720838 HHK720835:HHK720838 HRG720835:HRG720838 IBC720835:IBC720838 IKY720835:IKY720838 IUU720835:IUU720838 JEQ720835:JEQ720838 JOM720835:JOM720838 JYI720835:JYI720838 KIE720835:KIE720838 KSA720835:KSA720838 LBW720835:LBW720838 LLS720835:LLS720838 LVO720835:LVO720838 MFK720835:MFK720838 MPG720835:MPG720838 MZC720835:MZC720838 NIY720835:NIY720838 NSU720835:NSU720838 OCQ720835:OCQ720838 OMM720835:OMM720838 OWI720835:OWI720838 PGE720835:PGE720838 PQA720835:PQA720838 PZW720835:PZW720838 QJS720835:QJS720838 QTO720835:QTO720838 RDK720835:RDK720838 RNG720835:RNG720838 RXC720835:RXC720838 SGY720835:SGY720838 SQU720835:SQU720838 TAQ720835:TAQ720838 TKM720835:TKM720838 TUI720835:TUI720838 UEE720835:UEE720838 UOA720835:UOA720838 UXW720835:UXW720838 VHS720835:VHS720838 VRO720835:VRO720838 WBK720835:WBK720838 WLG720835:WLG720838 WVC720835:WVC720838 IQ786371:IQ786374 SM786371:SM786374 ACI786371:ACI786374 AME786371:AME786374 AWA786371:AWA786374 BFW786371:BFW786374 BPS786371:BPS786374 BZO786371:BZO786374 CJK786371:CJK786374 CTG786371:CTG786374 DDC786371:DDC786374 DMY786371:DMY786374 DWU786371:DWU786374 EGQ786371:EGQ786374 EQM786371:EQM786374 FAI786371:FAI786374 FKE786371:FKE786374 FUA786371:FUA786374 GDW786371:GDW786374 GNS786371:GNS786374 GXO786371:GXO786374 HHK786371:HHK786374 HRG786371:HRG786374 IBC786371:IBC786374 IKY786371:IKY786374 IUU786371:IUU786374 JEQ786371:JEQ786374 JOM786371:JOM786374 JYI786371:JYI786374 KIE786371:KIE786374 KSA786371:KSA786374 LBW786371:LBW786374 LLS786371:LLS786374 LVO786371:LVO786374 MFK786371:MFK786374 MPG786371:MPG786374 MZC786371:MZC786374 NIY786371:NIY786374 NSU786371:NSU786374 OCQ786371:OCQ786374 OMM786371:OMM786374 OWI786371:OWI786374 PGE786371:PGE786374 PQA786371:PQA786374 PZW786371:PZW786374 QJS786371:QJS786374 QTO786371:QTO786374 RDK786371:RDK786374 RNG786371:RNG786374 RXC786371:RXC786374 SGY786371:SGY786374 SQU786371:SQU786374 TAQ786371:TAQ786374 TKM786371:TKM786374 TUI786371:TUI786374 UEE786371:UEE786374 UOA786371:UOA786374 UXW786371:UXW786374 VHS786371:VHS786374 VRO786371:VRO786374 WBK786371:WBK786374 WLG786371:WLG786374 WVC786371:WVC786374 IQ851907:IQ851910 SM851907:SM851910 ACI851907:ACI851910 AME851907:AME851910 AWA851907:AWA851910 BFW851907:BFW851910 BPS851907:BPS851910 BZO851907:BZO851910 CJK851907:CJK851910 CTG851907:CTG851910 DDC851907:DDC851910 DMY851907:DMY851910 DWU851907:DWU851910 EGQ851907:EGQ851910 EQM851907:EQM851910 FAI851907:FAI851910 FKE851907:FKE851910 FUA851907:FUA851910 GDW851907:GDW851910 GNS851907:GNS851910 GXO851907:GXO851910 HHK851907:HHK851910 HRG851907:HRG851910 IBC851907:IBC851910 IKY851907:IKY851910 IUU851907:IUU851910 JEQ851907:JEQ851910 JOM851907:JOM851910 JYI851907:JYI851910 KIE851907:KIE851910 KSA851907:KSA851910 LBW851907:LBW851910 LLS851907:LLS851910 LVO851907:LVO851910 MFK851907:MFK851910 MPG851907:MPG851910 MZC851907:MZC851910 NIY851907:NIY851910 NSU851907:NSU851910 OCQ851907:OCQ851910 OMM851907:OMM851910 OWI851907:OWI851910 PGE851907:PGE851910 PQA851907:PQA851910 PZW851907:PZW851910 QJS851907:QJS851910 QTO851907:QTO851910 RDK851907:RDK851910 RNG851907:RNG851910 RXC851907:RXC851910 SGY851907:SGY851910 SQU851907:SQU851910 TAQ851907:TAQ851910 TKM851907:TKM851910 TUI851907:TUI851910 UEE851907:UEE851910 UOA851907:UOA851910 UXW851907:UXW851910 VHS851907:VHS851910 VRO851907:VRO851910 WBK851907:WBK851910 WLG851907:WLG851910 WVC851907:WVC851910 IQ917443:IQ917446 SM917443:SM917446 ACI917443:ACI917446 AME917443:AME917446 AWA917443:AWA917446 BFW917443:BFW917446 BPS917443:BPS917446 BZO917443:BZO917446 CJK917443:CJK917446 CTG917443:CTG917446 DDC917443:DDC917446 DMY917443:DMY917446 DWU917443:DWU917446 EGQ917443:EGQ917446 EQM917443:EQM917446 FAI917443:FAI917446 FKE917443:FKE917446 FUA917443:FUA917446 GDW917443:GDW917446 GNS917443:GNS917446 GXO917443:GXO917446 HHK917443:HHK917446 HRG917443:HRG917446 IBC917443:IBC917446 IKY917443:IKY917446 IUU917443:IUU917446 JEQ917443:JEQ917446 JOM917443:JOM917446 JYI917443:JYI917446 KIE917443:KIE917446 KSA917443:KSA917446 LBW917443:LBW917446 LLS917443:LLS917446 LVO917443:LVO917446 MFK917443:MFK917446 MPG917443:MPG917446 MZC917443:MZC917446 NIY917443:NIY917446 NSU917443:NSU917446 OCQ917443:OCQ917446 OMM917443:OMM917446 OWI917443:OWI917446 PGE917443:PGE917446 PQA917443:PQA917446 PZW917443:PZW917446 QJS917443:QJS917446 QTO917443:QTO917446 RDK917443:RDK917446 RNG917443:RNG917446 RXC917443:RXC917446 SGY917443:SGY917446 SQU917443:SQU917446 TAQ917443:TAQ917446 TKM917443:TKM917446 TUI917443:TUI917446 UEE917443:UEE917446 UOA917443:UOA917446 UXW917443:UXW917446 VHS917443:VHS917446 VRO917443:VRO917446 WBK917443:WBK917446 WLG917443:WLG917446 WVC917443:WVC917446 IQ982979:IQ982982 SM982979:SM982982 ACI982979:ACI982982 AME982979:AME982982 AWA982979:AWA982982 BFW982979:BFW982982 BPS982979:BPS982982 BZO982979:BZO982982 CJK982979:CJK982982 CTG982979:CTG982982 DDC982979:DDC982982 DMY982979:DMY982982 DWU982979:DWU982982 EGQ982979:EGQ982982 EQM982979:EQM982982 FAI982979:FAI982982 FKE982979:FKE982982 FUA982979:FUA982982 GDW982979:GDW982982 GNS982979:GNS982982 GXO982979:GXO982982 HHK982979:HHK982982 HRG982979:HRG982982 IBC982979:IBC982982 IKY982979:IKY982982 IUU982979:IUU982982 JEQ982979:JEQ982982 JOM982979:JOM982982 JYI982979:JYI982982 KIE982979:KIE982982 KSA982979:KSA982982 LBW982979:LBW982982 LLS982979:LLS982982 LVO982979:LVO982982 MFK982979:MFK982982 MPG982979:MPG982982 MZC982979:MZC982982 NIY982979:NIY982982 NSU982979:NSU982982 OCQ982979:OCQ982982 OMM982979:OMM982982 OWI982979:OWI982982 PGE982979:PGE982982 PQA982979:PQA982982 PZW982979:PZW982982 QJS982979:QJS982982 QTO982979:QTO982982 RDK982979:RDK982982 RNG982979:RNG982982 RXC982979:RXC982982 SGY982979:SGY982982 SQU982979:SQU982982 TAQ982979:TAQ982982 TKM982979:TKM982982 TUI982979:TUI982982 UEE982979:UEE982982 UOA982979:UOA982982 UXW982979:UXW982982 VHS982979:VHS982982 VRO982979:VRO982982 WBK982979:WBK982982 WLG982979:WLG982982 WVC982979:WVC982982 IQ65480:IQ65494 SM65480:SM65494 ACI65480:ACI65494 AME65480:AME65494 AWA65480:AWA65494 BFW65480:BFW65494 BPS65480:BPS65494 BZO65480:BZO65494 CJK65480:CJK65494 CTG65480:CTG65494 DDC65480:DDC65494 DMY65480:DMY65494 DWU65480:DWU65494 EGQ65480:EGQ65494 EQM65480:EQM65494 FAI65480:FAI65494 FKE65480:FKE65494 FUA65480:FUA65494 GDW65480:GDW65494 GNS65480:GNS65494 GXO65480:GXO65494 HHK65480:HHK65494 HRG65480:HRG65494 IBC65480:IBC65494 IKY65480:IKY65494 IUU65480:IUU65494 JEQ65480:JEQ65494 JOM65480:JOM65494 JYI65480:JYI65494 KIE65480:KIE65494 KSA65480:KSA65494 LBW65480:LBW65494 LLS65480:LLS65494 LVO65480:LVO65494 MFK65480:MFK65494 MPG65480:MPG65494 MZC65480:MZC65494 NIY65480:NIY65494 NSU65480:NSU65494 OCQ65480:OCQ65494 OMM65480:OMM65494 OWI65480:OWI65494 PGE65480:PGE65494 PQA65480:PQA65494 PZW65480:PZW65494 QJS65480:QJS65494 QTO65480:QTO65494 RDK65480:RDK65494 RNG65480:RNG65494 RXC65480:RXC65494 SGY65480:SGY65494 SQU65480:SQU65494 TAQ65480:TAQ65494 TKM65480:TKM65494 TUI65480:TUI65494 UEE65480:UEE65494 UOA65480:UOA65494 UXW65480:UXW65494 VHS65480:VHS65494 VRO65480:VRO65494 WBK65480:WBK65494 WLG65480:WLG65494 WVC65480:WVC65494 IQ131016:IQ131030 SM131016:SM131030 ACI131016:ACI131030 AME131016:AME131030 AWA131016:AWA131030 BFW131016:BFW131030 BPS131016:BPS131030 BZO131016:BZO131030 CJK131016:CJK131030 CTG131016:CTG131030 DDC131016:DDC131030 DMY131016:DMY131030 DWU131016:DWU131030 EGQ131016:EGQ131030 EQM131016:EQM131030 FAI131016:FAI131030 FKE131016:FKE131030 FUA131016:FUA131030 GDW131016:GDW131030 GNS131016:GNS131030 GXO131016:GXO131030 HHK131016:HHK131030 HRG131016:HRG131030 IBC131016:IBC131030 IKY131016:IKY131030 IUU131016:IUU131030 JEQ131016:JEQ131030 JOM131016:JOM131030 JYI131016:JYI131030 KIE131016:KIE131030 KSA131016:KSA131030 LBW131016:LBW131030 LLS131016:LLS131030 LVO131016:LVO131030 MFK131016:MFK131030 MPG131016:MPG131030 MZC131016:MZC131030 NIY131016:NIY131030 NSU131016:NSU131030 OCQ131016:OCQ131030 OMM131016:OMM131030 OWI131016:OWI131030 PGE131016:PGE131030 PQA131016:PQA131030 PZW131016:PZW131030 QJS131016:QJS131030 QTO131016:QTO131030 RDK131016:RDK131030 RNG131016:RNG131030 RXC131016:RXC131030 SGY131016:SGY131030 SQU131016:SQU131030 TAQ131016:TAQ131030 TKM131016:TKM131030 TUI131016:TUI131030 UEE131016:UEE131030 UOA131016:UOA131030 UXW131016:UXW131030 VHS131016:VHS131030 VRO131016:VRO131030 WBK131016:WBK131030 WLG131016:WLG131030 WVC131016:WVC131030 IQ196552:IQ196566 SM196552:SM196566 ACI196552:ACI196566 AME196552:AME196566 AWA196552:AWA196566 BFW196552:BFW196566 BPS196552:BPS196566 BZO196552:BZO196566 CJK196552:CJK196566 CTG196552:CTG196566 DDC196552:DDC196566 DMY196552:DMY196566 DWU196552:DWU196566 EGQ196552:EGQ196566 EQM196552:EQM196566 FAI196552:FAI196566 FKE196552:FKE196566 FUA196552:FUA196566 GDW196552:GDW196566 GNS196552:GNS196566 GXO196552:GXO196566 HHK196552:HHK196566 HRG196552:HRG196566 IBC196552:IBC196566 IKY196552:IKY196566 IUU196552:IUU196566 JEQ196552:JEQ196566 JOM196552:JOM196566 JYI196552:JYI196566 KIE196552:KIE196566 KSA196552:KSA196566 LBW196552:LBW196566 LLS196552:LLS196566 LVO196552:LVO196566 MFK196552:MFK196566 MPG196552:MPG196566 MZC196552:MZC196566 NIY196552:NIY196566 NSU196552:NSU196566 OCQ196552:OCQ196566 OMM196552:OMM196566 OWI196552:OWI196566 PGE196552:PGE196566 PQA196552:PQA196566 PZW196552:PZW196566 QJS196552:QJS196566 QTO196552:QTO196566 RDK196552:RDK196566 RNG196552:RNG196566 RXC196552:RXC196566 SGY196552:SGY196566 SQU196552:SQU196566 TAQ196552:TAQ196566 TKM196552:TKM196566 TUI196552:TUI196566 UEE196552:UEE196566 UOA196552:UOA196566 UXW196552:UXW196566 VHS196552:VHS196566 VRO196552:VRO196566 WBK196552:WBK196566 WLG196552:WLG196566 WVC196552:WVC196566 IQ262088:IQ262102 SM262088:SM262102 ACI262088:ACI262102 AME262088:AME262102 AWA262088:AWA262102 BFW262088:BFW262102 BPS262088:BPS262102 BZO262088:BZO262102 CJK262088:CJK262102 CTG262088:CTG262102 DDC262088:DDC262102 DMY262088:DMY262102 DWU262088:DWU262102 EGQ262088:EGQ262102 EQM262088:EQM262102 FAI262088:FAI262102 FKE262088:FKE262102 FUA262088:FUA262102 GDW262088:GDW262102 GNS262088:GNS262102 GXO262088:GXO262102 HHK262088:HHK262102 HRG262088:HRG262102 IBC262088:IBC262102 IKY262088:IKY262102 IUU262088:IUU262102 JEQ262088:JEQ262102 JOM262088:JOM262102 JYI262088:JYI262102 KIE262088:KIE262102 KSA262088:KSA262102 LBW262088:LBW262102 LLS262088:LLS262102 LVO262088:LVO262102 MFK262088:MFK262102 MPG262088:MPG262102 MZC262088:MZC262102 NIY262088:NIY262102 NSU262088:NSU262102 OCQ262088:OCQ262102 OMM262088:OMM262102 OWI262088:OWI262102 PGE262088:PGE262102 PQA262088:PQA262102 PZW262088:PZW262102 QJS262088:QJS262102 QTO262088:QTO262102 RDK262088:RDK262102 RNG262088:RNG262102 RXC262088:RXC262102 SGY262088:SGY262102 SQU262088:SQU262102 TAQ262088:TAQ262102 TKM262088:TKM262102 TUI262088:TUI262102 UEE262088:UEE262102 UOA262088:UOA262102 UXW262088:UXW262102 VHS262088:VHS262102 VRO262088:VRO262102 WBK262088:WBK262102 WLG262088:WLG262102 WVC262088:WVC262102 IQ327624:IQ327638 SM327624:SM327638 ACI327624:ACI327638 AME327624:AME327638 AWA327624:AWA327638 BFW327624:BFW327638 BPS327624:BPS327638 BZO327624:BZO327638 CJK327624:CJK327638 CTG327624:CTG327638 DDC327624:DDC327638 DMY327624:DMY327638 DWU327624:DWU327638 EGQ327624:EGQ327638 EQM327624:EQM327638 FAI327624:FAI327638 FKE327624:FKE327638 FUA327624:FUA327638 GDW327624:GDW327638 GNS327624:GNS327638 GXO327624:GXO327638 HHK327624:HHK327638 HRG327624:HRG327638 IBC327624:IBC327638 IKY327624:IKY327638 IUU327624:IUU327638 JEQ327624:JEQ327638 JOM327624:JOM327638 JYI327624:JYI327638 KIE327624:KIE327638 KSA327624:KSA327638 LBW327624:LBW327638 LLS327624:LLS327638 LVO327624:LVO327638 MFK327624:MFK327638 MPG327624:MPG327638 MZC327624:MZC327638 NIY327624:NIY327638 NSU327624:NSU327638 OCQ327624:OCQ327638 OMM327624:OMM327638 OWI327624:OWI327638 PGE327624:PGE327638 PQA327624:PQA327638 PZW327624:PZW327638 QJS327624:QJS327638 QTO327624:QTO327638 RDK327624:RDK327638 RNG327624:RNG327638 RXC327624:RXC327638 SGY327624:SGY327638 SQU327624:SQU327638 TAQ327624:TAQ327638 TKM327624:TKM327638 TUI327624:TUI327638 UEE327624:UEE327638 UOA327624:UOA327638 UXW327624:UXW327638 VHS327624:VHS327638 VRO327624:VRO327638 WBK327624:WBK327638 WLG327624:WLG327638 WVC327624:WVC327638 IQ393160:IQ393174 SM393160:SM393174 ACI393160:ACI393174 AME393160:AME393174 AWA393160:AWA393174 BFW393160:BFW393174 BPS393160:BPS393174 BZO393160:BZO393174 CJK393160:CJK393174 CTG393160:CTG393174 DDC393160:DDC393174 DMY393160:DMY393174 DWU393160:DWU393174 EGQ393160:EGQ393174 EQM393160:EQM393174 FAI393160:FAI393174 FKE393160:FKE393174 FUA393160:FUA393174 GDW393160:GDW393174 GNS393160:GNS393174 GXO393160:GXO393174 HHK393160:HHK393174 HRG393160:HRG393174 IBC393160:IBC393174 IKY393160:IKY393174 IUU393160:IUU393174 JEQ393160:JEQ393174 JOM393160:JOM393174 JYI393160:JYI393174 KIE393160:KIE393174 KSA393160:KSA393174 LBW393160:LBW393174 LLS393160:LLS393174 LVO393160:LVO393174 MFK393160:MFK393174 MPG393160:MPG393174 MZC393160:MZC393174 NIY393160:NIY393174 NSU393160:NSU393174 OCQ393160:OCQ393174 OMM393160:OMM393174 OWI393160:OWI393174 PGE393160:PGE393174 PQA393160:PQA393174 PZW393160:PZW393174 QJS393160:QJS393174 QTO393160:QTO393174 RDK393160:RDK393174 RNG393160:RNG393174 RXC393160:RXC393174 SGY393160:SGY393174 SQU393160:SQU393174 TAQ393160:TAQ393174 TKM393160:TKM393174 TUI393160:TUI393174 UEE393160:UEE393174 UOA393160:UOA393174 UXW393160:UXW393174 VHS393160:VHS393174 VRO393160:VRO393174 WBK393160:WBK393174 WLG393160:WLG393174 WVC393160:WVC393174 IQ458696:IQ458710 SM458696:SM458710 ACI458696:ACI458710 AME458696:AME458710 AWA458696:AWA458710 BFW458696:BFW458710 BPS458696:BPS458710 BZO458696:BZO458710 CJK458696:CJK458710 CTG458696:CTG458710 DDC458696:DDC458710 DMY458696:DMY458710 DWU458696:DWU458710 EGQ458696:EGQ458710 EQM458696:EQM458710 FAI458696:FAI458710 FKE458696:FKE458710 FUA458696:FUA458710 GDW458696:GDW458710 GNS458696:GNS458710 GXO458696:GXO458710 HHK458696:HHK458710 HRG458696:HRG458710 IBC458696:IBC458710 IKY458696:IKY458710 IUU458696:IUU458710 JEQ458696:JEQ458710 JOM458696:JOM458710 JYI458696:JYI458710 KIE458696:KIE458710 KSA458696:KSA458710 LBW458696:LBW458710 LLS458696:LLS458710 LVO458696:LVO458710 MFK458696:MFK458710 MPG458696:MPG458710 MZC458696:MZC458710 NIY458696:NIY458710 NSU458696:NSU458710 OCQ458696:OCQ458710 OMM458696:OMM458710 OWI458696:OWI458710 PGE458696:PGE458710 PQA458696:PQA458710 PZW458696:PZW458710 QJS458696:QJS458710 QTO458696:QTO458710 RDK458696:RDK458710 RNG458696:RNG458710 RXC458696:RXC458710 SGY458696:SGY458710 SQU458696:SQU458710 TAQ458696:TAQ458710 TKM458696:TKM458710 TUI458696:TUI458710 UEE458696:UEE458710 UOA458696:UOA458710 UXW458696:UXW458710 VHS458696:VHS458710 VRO458696:VRO458710 WBK458696:WBK458710 WLG458696:WLG458710 WVC458696:WVC458710 IQ524232:IQ524246 SM524232:SM524246 ACI524232:ACI524246 AME524232:AME524246 AWA524232:AWA524246 BFW524232:BFW524246 BPS524232:BPS524246 BZO524232:BZO524246 CJK524232:CJK524246 CTG524232:CTG524246 DDC524232:DDC524246 DMY524232:DMY524246 DWU524232:DWU524246 EGQ524232:EGQ524246 EQM524232:EQM524246 FAI524232:FAI524246 FKE524232:FKE524246 FUA524232:FUA524246 GDW524232:GDW524246 GNS524232:GNS524246 GXO524232:GXO524246 HHK524232:HHK524246 HRG524232:HRG524246 IBC524232:IBC524246 IKY524232:IKY524246 IUU524232:IUU524246 JEQ524232:JEQ524246 JOM524232:JOM524246 JYI524232:JYI524246 KIE524232:KIE524246 KSA524232:KSA524246 LBW524232:LBW524246 LLS524232:LLS524246 LVO524232:LVO524246 MFK524232:MFK524246 MPG524232:MPG524246 MZC524232:MZC524246 NIY524232:NIY524246 NSU524232:NSU524246 OCQ524232:OCQ524246 OMM524232:OMM524246 OWI524232:OWI524246 PGE524232:PGE524246 PQA524232:PQA524246 PZW524232:PZW524246 QJS524232:QJS524246 QTO524232:QTO524246 RDK524232:RDK524246 RNG524232:RNG524246 RXC524232:RXC524246 SGY524232:SGY524246 SQU524232:SQU524246 TAQ524232:TAQ524246 TKM524232:TKM524246 TUI524232:TUI524246 UEE524232:UEE524246 UOA524232:UOA524246 UXW524232:UXW524246 VHS524232:VHS524246 VRO524232:VRO524246 WBK524232:WBK524246 WLG524232:WLG524246 WVC524232:WVC524246 IQ589768:IQ589782 SM589768:SM589782 ACI589768:ACI589782 AME589768:AME589782 AWA589768:AWA589782 BFW589768:BFW589782 BPS589768:BPS589782 BZO589768:BZO589782 CJK589768:CJK589782 CTG589768:CTG589782 DDC589768:DDC589782 DMY589768:DMY589782 DWU589768:DWU589782 EGQ589768:EGQ589782 EQM589768:EQM589782 FAI589768:FAI589782 FKE589768:FKE589782 FUA589768:FUA589782 GDW589768:GDW589782 GNS589768:GNS589782 GXO589768:GXO589782 HHK589768:HHK589782 HRG589768:HRG589782 IBC589768:IBC589782 IKY589768:IKY589782 IUU589768:IUU589782 JEQ589768:JEQ589782 JOM589768:JOM589782 JYI589768:JYI589782 KIE589768:KIE589782 KSA589768:KSA589782 LBW589768:LBW589782 LLS589768:LLS589782 LVO589768:LVO589782 MFK589768:MFK589782 MPG589768:MPG589782 MZC589768:MZC589782 NIY589768:NIY589782 NSU589768:NSU589782 OCQ589768:OCQ589782 OMM589768:OMM589782 OWI589768:OWI589782 PGE589768:PGE589782 PQA589768:PQA589782 PZW589768:PZW589782 QJS589768:QJS589782 QTO589768:QTO589782 RDK589768:RDK589782 RNG589768:RNG589782 RXC589768:RXC589782 SGY589768:SGY589782 SQU589768:SQU589782 TAQ589768:TAQ589782 TKM589768:TKM589782 TUI589768:TUI589782 UEE589768:UEE589782 UOA589768:UOA589782 UXW589768:UXW589782 VHS589768:VHS589782 VRO589768:VRO589782 WBK589768:WBK589782 WLG589768:WLG589782 WVC589768:WVC589782 IQ655304:IQ655318 SM655304:SM655318 ACI655304:ACI655318 AME655304:AME655318 AWA655304:AWA655318 BFW655304:BFW655318 BPS655304:BPS655318 BZO655304:BZO655318 CJK655304:CJK655318 CTG655304:CTG655318 DDC655304:DDC655318 DMY655304:DMY655318 DWU655304:DWU655318 EGQ655304:EGQ655318 EQM655304:EQM655318 FAI655304:FAI655318 FKE655304:FKE655318 FUA655304:FUA655318 GDW655304:GDW655318 GNS655304:GNS655318 GXO655304:GXO655318 HHK655304:HHK655318 HRG655304:HRG655318 IBC655304:IBC655318 IKY655304:IKY655318 IUU655304:IUU655318 JEQ655304:JEQ655318 JOM655304:JOM655318 JYI655304:JYI655318 KIE655304:KIE655318 KSA655304:KSA655318 LBW655304:LBW655318 LLS655304:LLS655318 LVO655304:LVO655318 MFK655304:MFK655318 MPG655304:MPG655318 MZC655304:MZC655318 NIY655304:NIY655318 NSU655304:NSU655318 OCQ655304:OCQ655318 OMM655304:OMM655318 OWI655304:OWI655318 PGE655304:PGE655318 PQA655304:PQA655318 PZW655304:PZW655318 QJS655304:QJS655318 QTO655304:QTO655318 RDK655304:RDK655318 RNG655304:RNG655318 RXC655304:RXC655318 SGY655304:SGY655318 SQU655304:SQU655318 TAQ655304:TAQ655318 TKM655304:TKM655318 TUI655304:TUI655318 UEE655304:UEE655318 UOA655304:UOA655318 UXW655304:UXW655318 VHS655304:VHS655318 VRO655304:VRO655318 WBK655304:WBK655318 WLG655304:WLG655318 WVC655304:WVC655318 IQ720840:IQ720854 SM720840:SM720854 ACI720840:ACI720854 AME720840:AME720854 AWA720840:AWA720854 BFW720840:BFW720854 BPS720840:BPS720854 BZO720840:BZO720854 CJK720840:CJK720854 CTG720840:CTG720854 DDC720840:DDC720854 DMY720840:DMY720854 DWU720840:DWU720854 EGQ720840:EGQ720854 EQM720840:EQM720854 FAI720840:FAI720854 FKE720840:FKE720854 FUA720840:FUA720854 GDW720840:GDW720854 GNS720840:GNS720854 GXO720840:GXO720854 HHK720840:HHK720854 HRG720840:HRG720854 IBC720840:IBC720854 IKY720840:IKY720854 IUU720840:IUU720854 JEQ720840:JEQ720854 JOM720840:JOM720854 JYI720840:JYI720854 KIE720840:KIE720854 KSA720840:KSA720854 LBW720840:LBW720854 LLS720840:LLS720854 LVO720840:LVO720854 MFK720840:MFK720854 MPG720840:MPG720854 MZC720840:MZC720854 NIY720840:NIY720854 NSU720840:NSU720854 OCQ720840:OCQ720854 OMM720840:OMM720854 OWI720840:OWI720854 PGE720840:PGE720854 PQA720840:PQA720854 PZW720840:PZW720854 QJS720840:QJS720854 QTO720840:QTO720854 RDK720840:RDK720854 RNG720840:RNG720854 RXC720840:RXC720854 SGY720840:SGY720854 SQU720840:SQU720854 TAQ720840:TAQ720854 TKM720840:TKM720854 TUI720840:TUI720854 UEE720840:UEE720854 UOA720840:UOA720854 UXW720840:UXW720854 VHS720840:VHS720854 VRO720840:VRO720854 WBK720840:WBK720854 WLG720840:WLG720854 WVC720840:WVC720854 IQ786376:IQ786390 SM786376:SM786390 ACI786376:ACI786390 AME786376:AME786390 AWA786376:AWA786390 BFW786376:BFW786390 BPS786376:BPS786390 BZO786376:BZO786390 CJK786376:CJK786390 CTG786376:CTG786390 DDC786376:DDC786390 DMY786376:DMY786390 DWU786376:DWU786390 EGQ786376:EGQ786390 EQM786376:EQM786390 FAI786376:FAI786390 FKE786376:FKE786390 FUA786376:FUA786390 GDW786376:GDW786390 GNS786376:GNS786390 GXO786376:GXO786390 HHK786376:HHK786390 HRG786376:HRG786390 IBC786376:IBC786390 IKY786376:IKY786390 IUU786376:IUU786390 JEQ786376:JEQ786390 JOM786376:JOM786390 JYI786376:JYI786390 KIE786376:KIE786390 KSA786376:KSA786390 LBW786376:LBW786390 LLS786376:LLS786390 LVO786376:LVO786390 MFK786376:MFK786390 MPG786376:MPG786390 MZC786376:MZC786390 NIY786376:NIY786390 NSU786376:NSU786390 OCQ786376:OCQ786390 OMM786376:OMM786390 OWI786376:OWI786390 PGE786376:PGE786390 PQA786376:PQA786390 PZW786376:PZW786390 QJS786376:QJS786390 QTO786376:QTO786390 RDK786376:RDK786390 RNG786376:RNG786390 RXC786376:RXC786390 SGY786376:SGY786390 SQU786376:SQU786390 TAQ786376:TAQ786390 TKM786376:TKM786390 TUI786376:TUI786390 UEE786376:UEE786390 UOA786376:UOA786390 UXW786376:UXW786390 VHS786376:VHS786390 VRO786376:VRO786390 WBK786376:WBK786390 WLG786376:WLG786390 WVC786376:WVC786390 IQ851912:IQ851926 SM851912:SM851926 ACI851912:ACI851926 AME851912:AME851926 AWA851912:AWA851926 BFW851912:BFW851926 BPS851912:BPS851926 BZO851912:BZO851926 CJK851912:CJK851926 CTG851912:CTG851926 DDC851912:DDC851926 DMY851912:DMY851926 DWU851912:DWU851926 EGQ851912:EGQ851926 EQM851912:EQM851926 FAI851912:FAI851926 FKE851912:FKE851926 FUA851912:FUA851926 GDW851912:GDW851926 GNS851912:GNS851926 GXO851912:GXO851926 HHK851912:HHK851926 HRG851912:HRG851926 IBC851912:IBC851926 IKY851912:IKY851926 IUU851912:IUU851926 JEQ851912:JEQ851926 JOM851912:JOM851926 JYI851912:JYI851926 KIE851912:KIE851926 KSA851912:KSA851926 LBW851912:LBW851926 LLS851912:LLS851926 LVO851912:LVO851926 MFK851912:MFK851926 MPG851912:MPG851926 MZC851912:MZC851926 NIY851912:NIY851926 NSU851912:NSU851926 OCQ851912:OCQ851926 OMM851912:OMM851926 OWI851912:OWI851926 PGE851912:PGE851926 PQA851912:PQA851926 PZW851912:PZW851926 QJS851912:QJS851926 QTO851912:QTO851926 RDK851912:RDK851926 RNG851912:RNG851926 RXC851912:RXC851926 SGY851912:SGY851926 SQU851912:SQU851926 TAQ851912:TAQ851926 TKM851912:TKM851926 TUI851912:TUI851926 UEE851912:UEE851926 UOA851912:UOA851926 UXW851912:UXW851926 VHS851912:VHS851926 VRO851912:VRO851926 WBK851912:WBK851926 WLG851912:WLG851926 WVC851912:WVC851926 IQ917448:IQ917462 SM917448:SM917462 ACI917448:ACI917462 AME917448:AME917462 AWA917448:AWA917462 BFW917448:BFW917462 BPS917448:BPS917462 BZO917448:BZO917462 CJK917448:CJK917462 CTG917448:CTG917462 DDC917448:DDC917462 DMY917448:DMY917462 DWU917448:DWU917462 EGQ917448:EGQ917462 EQM917448:EQM917462 FAI917448:FAI917462 FKE917448:FKE917462 FUA917448:FUA917462 GDW917448:GDW917462 GNS917448:GNS917462 GXO917448:GXO917462 HHK917448:HHK917462 HRG917448:HRG917462 IBC917448:IBC917462 IKY917448:IKY917462 IUU917448:IUU917462 JEQ917448:JEQ917462 JOM917448:JOM917462 JYI917448:JYI917462 KIE917448:KIE917462 KSA917448:KSA917462 LBW917448:LBW917462 LLS917448:LLS917462 LVO917448:LVO917462 MFK917448:MFK917462 MPG917448:MPG917462 MZC917448:MZC917462 NIY917448:NIY917462 NSU917448:NSU917462 OCQ917448:OCQ917462 OMM917448:OMM917462 OWI917448:OWI917462 PGE917448:PGE917462 PQA917448:PQA917462 PZW917448:PZW917462 QJS917448:QJS917462 QTO917448:QTO917462 RDK917448:RDK917462 RNG917448:RNG917462 RXC917448:RXC917462 SGY917448:SGY917462 SQU917448:SQU917462 TAQ917448:TAQ917462 TKM917448:TKM917462 TUI917448:TUI917462 UEE917448:UEE917462 UOA917448:UOA917462 UXW917448:UXW917462 VHS917448:VHS917462 VRO917448:VRO917462 WBK917448:WBK917462 WLG917448:WLG917462 WVC917448:WVC917462 IQ982984:IQ982998 SM982984:SM982998 ACI982984:ACI982998 AME982984:AME982998 AWA982984:AWA982998 BFW982984:BFW982998 BPS982984:BPS982998 BZO982984:BZO982998 CJK982984:CJK982998 CTG982984:CTG982998 DDC982984:DDC982998 DMY982984:DMY982998 DWU982984:DWU982998 EGQ982984:EGQ982998 EQM982984:EQM982998 FAI982984:FAI982998 FKE982984:FKE982998 FUA982984:FUA982998 GDW982984:GDW982998 GNS982984:GNS982998 GXO982984:GXO982998 HHK982984:HHK982998 HRG982984:HRG982998 IBC982984:IBC982998 IKY982984:IKY982998 IUU982984:IUU982998 JEQ982984:JEQ982998 JOM982984:JOM982998 JYI982984:JYI982998 KIE982984:KIE982998 KSA982984:KSA982998 LBW982984:LBW982998 LLS982984:LLS982998 LVO982984:LVO982998 MFK982984:MFK982998 MPG982984:MPG982998 MZC982984:MZC982998 NIY982984:NIY982998 NSU982984:NSU982998 OCQ982984:OCQ982998 OMM982984:OMM982998 OWI982984:OWI982998 PGE982984:PGE982998 PQA982984:PQA982998 PZW982984:PZW982998 QJS982984:QJS982998 QTO982984:QTO982998 RDK982984:RDK982998 RNG982984:RNG982998 RXC982984:RXC982998 SGY982984:SGY982998 SQU982984:SQU982998 TAQ982984:TAQ982998 TKM982984:TKM982998 TUI982984:TUI982998 UEE982984:UEE982998 UOA982984:UOA982998 UXW982984:UXW982998 VHS982984:VHS982998 VRO982984:VRO982998 WBK982984:WBK982998 WLG982984:WLG982998 WVC982984:WVC982998 IQ65496:IQ65499 SM65496:SM65499 ACI65496:ACI65499 AME65496:AME65499 AWA65496:AWA65499 BFW65496:BFW65499 BPS65496:BPS65499 BZO65496:BZO65499 CJK65496:CJK65499 CTG65496:CTG65499 DDC65496:DDC65499 DMY65496:DMY65499 DWU65496:DWU65499 EGQ65496:EGQ65499 EQM65496:EQM65499 FAI65496:FAI65499 FKE65496:FKE65499 FUA65496:FUA65499 GDW65496:GDW65499 GNS65496:GNS65499 GXO65496:GXO65499 HHK65496:HHK65499 HRG65496:HRG65499 IBC65496:IBC65499 IKY65496:IKY65499 IUU65496:IUU65499 JEQ65496:JEQ65499 JOM65496:JOM65499 JYI65496:JYI65499 KIE65496:KIE65499 KSA65496:KSA65499 LBW65496:LBW65499 LLS65496:LLS65499 LVO65496:LVO65499 MFK65496:MFK65499 MPG65496:MPG65499 MZC65496:MZC65499 NIY65496:NIY65499 NSU65496:NSU65499 OCQ65496:OCQ65499 OMM65496:OMM65499 OWI65496:OWI65499 PGE65496:PGE65499 PQA65496:PQA65499 PZW65496:PZW65499 QJS65496:QJS65499 QTO65496:QTO65499 RDK65496:RDK65499 RNG65496:RNG65499 RXC65496:RXC65499 SGY65496:SGY65499 SQU65496:SQU65499 TAQ65496:TAQ65499 TKM65496:TKM65499 TUI65496:TUI65499 UEE65496:UEE65499 UOA65496:UOA65499 UXW65496:UXW65499 VHS65496:VHS65499 VRO65496:VRO65499 WBK65496:WBK65499 WLG65496:WLG65499 WVC65496:WVC65499 IQ131032:IQ131035 SM131032:SM131035 ACI131032:ACI131035 AME131032:AME131035 AWA131032:AWA131035 BFW131032:BFW131035 BPS131032:BPS131035 BZO131032:BZO131035 CJK131032:CJK131035 CTG131032:CTG131035 DDC131032:DDC131035 DMY131032:DMY131035 DWU131032:DWU131035 EGQ131032:EGQ131035 EQM131032:EQM131035 FAI131032:FAI131035 FKE131032:FKE131035 FUA131032:FUA131035 GDW131032:GDW131035 GNS131032:GNS131035 GXO131032:GXO131035 HHK131032:HHK131035 HRG131032:HRG131035 IBC131032:IBC131035 IKY131032:IKY131035 IUU131032:IUU131035 JEQ131032:JEQ131035 JOM131032:JOM131035 JYI131032:JYI131035 KIE131032:KIE131035 KSA131032:KSA131035 LBW131032:LBW131035 LLS131032:LLS131035 LVO131032:LVO131035 MFK131032:MFK131035 MPG131032:MPG131035 MZC131032:MZC131035 NIY131032:NIY131035 NSU131032:NSU131035 OCQ131032:OCQ131035 OMM131032:OMM131035 OWI131032:OWI131035 PGE131032:PGE131035 PQA131032:PQA131035 PZW131032:PZW131035 QJS131032:QJS131035 QTO131032:QTO131035 RDK131032:RDK131035 RNG131032:RNG131035 RXC131032:RXC131035 SGY131032:SGY131035 SQU131032:SQU131035 TAQ131032:TAQ131035 TKM131032:TKM131035 TUI131032:TUI131035 UEE131032:UEE131035 UOA131032:UOA131035 UXW131032:UXW131035 VHS131032:VHS131035 VRO131032:VRO131035 WBK131032:WBK131035 WLG131032:WLG131035 WVC131032:WVC131035 IQ196568:IQ196571 SM196568:SM196571 ACI196568:ACI196571 AME196568:AME196571 AWA196568:AWA196571 BFW196568:BFW196571 BPS196568:BPS196571 BZO196568:BZO196571 CJK196568:CJK196571 CTG196568:CTG196571 DDC196568:DDC196571 DMY196568:DMY196571 DWU196568:DWU196571 EGQ196568:EGQ196571 EQM196568:EQM196571 FAI196568:FAI196571 FKE196568:FKE196571 FUA196568:FUA196571 GDW196568:GDW196571 GNS196568:GNS196571 GXO196568:GXO196571 HHK196568:HHK196571 HRG196568:HRG196571 IBC196568:IBC196571 IKY196568:IKY196571 IUU196568:IUU196571 JEQ196568:JEQ196571 JOM196568:JOM196571 JYI196568:JYI196571 KIE196568:KIE196571 KSA196568:KSA196571 LBW196568:LBW196571 LLS196568:LLS196571 LVO196568:LVO196571 MFK196568:MFK196571 MPG196568:MPG196571 MZC196568:MZC196571 NIY196568:NIY196571 NSU196568:NSU196571 OCQ196568:OCQ196571 OMM196568:OMM196571 OWI196568:OWI196571 PGE196568:PGE196571 PQA196568:PQA196571 PZW196568:PZW196571 QJS196568:QJS196571 QTO196568:QTO196571 RDK196568:RDK196571 RNG196568:RNG196571 RXC196568:RXC196571 SGY196568:SGY196571 SQU196568:SQU196571 TAQ196568:TAQ196571 TKM196568:TKM196571 TUI196568:TUI196571 UEE196568:UEE196571 UOA196568:UOA196571 UXW196568:UXW196571 VHS196568:VHS196571 VRO196568:VRO196571 WBK196568:WBK196571 WLG196568:WLG196571 WVC196568:WVC196571 IQ262104:IQ262107 SM262104:SM262107 ACI262104:ACI262107 AME262104:AME262107 AWA262104:AWA262107 BFW262104:BFW262107 BPS262104:BPS262107 BZO262104:BZO262107 CJK262104:CJK262107 CTG262104:CTG262107 DDC262104:DDC262107 DMY262104:DMY262107 DWU262104:DWU262107 EGQ262104:EGQ262107 EQM262104:EQM262107 FAI262104:FAI262107 FKE262104:FKE262107 FUA262104:FUA262107 GDW262104:GDW262107 GNS262104:GNS262107 GXO262104:GXO262107 HHK262104:HHK262107 HRG262104:HRG262107 IBC262104:IBC262107 IKY262104:IKY262107 IUU262104:IUU262107 JEQ262104:JEQ262107 JOM262104:JOM262107 JYI262104:JYI262107 KIE262104:KIE262107 KSA262104:KSA262107 LBW262104:LBW262107 LLS262104:LLS262107 LVO262104:LVO262107 MFK262104:MFK262107 MPG262104:MPG262107 MZC262104:MZC262107 NIY262104:NIY262107 NSU262104:NSU262107 OCQ262104:OCQ262107 OMM262104:OMM262107 OWI262104:OWI262107 PGE262104:PGE262107 PQA262104:PQA262107 PZW262104:PZW262107 QJS262104:QJS262107 QTO262104:QTO262107 RDK262104:RDK262107 RNG262104:RNG262107 RXC262104:RXC262107 SGY262104:SGY262107 SQU262104:SQU262107 TAQ262104:TAQ262107 TKM262104:TKM262107 TUI262104:TUI262107 UEE262104:UEE262107 UOA262104:UOA262107 UXW262104:UXW262107 VHS262104:VHS262107 VRO262104:VRO262107 WBK262104:WBK262107 WLG262104:WLG262107 WVC262104:WVC262107 IQ327640:IQ327643 SM327640:SM327643 ACI327640:ACI327643 AME327640:AME327643 AWA327640:AWA327643 BFW327640:BFW327643 BPS327640:BPS327643 BZO327640:BZO327643 CJK327640:CJK327643 CTG327640:CTG327643 DDC327640:DDC327643 DMY327640:DMY327643 DWU327640:DWU327643 EGQ327640:EGQ327643 EQM327640:EQM327643 FAI327640:FAI327643 FKE327640:FKE327643 FUA327640:FUA327643 GDW327640:GDW327643 GNS327640:GNS327643 GXO327640:GXO327643 HHK327640:HHK327643 HRG327640:HRG327643 IBC327640:IBC327643 IKY327640:IKY327643 IUU327640:IUU327643 JEQ327640:JEQ327643 JOM327640:JOM327643 JYI327640:JYI327643 KIE327640:KIE327643 KSA327640:KSA327643 LBW327640:LBW327643 LLS327640:LLS327643 LVO327640:LVO327643 MFK327640:MFK327643 MPG327640:MPG327643 MZC327640:MZC327643 NIY327640:NIY327643 NSU327640:NSU327643 OCQ327640:OCQ327643 OMM327640:OMM327643 OWI327640:OWI327643 PGE327640:PGE327643 PQA327640:PQA327643 PZW327640:PZW327643 QJS327640:QJS327643 QTO327640:QTO327643 RDK327640:RDK327643 RNG327640:RNG327643 RXC327640:RXC327643 SGY327640:SGY327643 SQU327640:SQU327643 TAQ327640:TAQ327643 TKM327640:TKM327643 TUI327640:TUI327643 UEE327640:UEE327643 UOA327640:UOA327643 UXW327640:UXW327643 VHS327640:VHS327643 VRO327640:VRO327643 WBK327640:WBK327643 WLG327640:WLG327643 WVC327640:WVC327643 IQ393176:IQ393179 SM393176:SM393179 ACI393176:ACI393179 AME393176:AME393179 AWA393176:AWA393179 BFW393176:BFW393179 BPS393176:BPS393179 BZO393176:BZO393179 CJK393176:CJK393179 CTG393176:CTG393179 DDC393176:DDC393179 DMY393176:DMY393179 DWU393176:DWU393179 EGQ393176:EGQ393179 EQM393176:EQM393179 FAI393176:FAI393179 FKE393176:FKE393179 FUA393176:FUA393179 GDW393176:GDW393179 GNS393176:GNS393179 GXO393176:GXO393179 HHK393176:HHK393179 HRG393176:HRG393179 IBC393176:IBC393179 IKY393176:IKY393179 IUU393176:IUU393179 JEQ393176:JEQ393179 JOM393176:JOM393179 JYI393176:JYI393179 KIE393176:KIE393179 KSA393176:KSA393179 LBW393176:LBW393179 LLS393176:LLS393179 LVO393176:LVO393179 MFK393176:MFK393179 MPG393176:MPG393179 MZC393176:MZC393179 NIY393176:NIY393179 NSU393176:NSU393179 OCQ393176:OCQ393179 OMM393176:OMM393179 OWI393176:OWI393179 PGE393176:PGE393179 PQA393176:PQA393179 PZW393176:PZW393179 QJS393176:QJS393179 QTO393176:QTO393179 RDK393176:RDK393179 RNG393176:RNG393179 RXC393176:RXC393179 SGY393176:SGY393179 SQU393176:SQU393179 TAQ393176:TAQ393179 TKM393176:TKM393179 TUI393176:TUI393179 UEE393176:UEE393179 UOA393176:UOA393179 UXW393176:UXW393179 VHS393176:VHS393179 VRO393176:VRO393179 WBK393176:WBK393179 WLG393176:WLG393179 WVC393176:WVC393179 IQ458712:IQ458715 SM458712:SM458715 ACI458712:ACI458715 AME458712:AME458715 AWA458712:AWA458715 BFW458712:BFW458715 BPS458712:BPS458715 BZO458712:BZO458715 CJK458712:CJK458715 CTG458712:CTG458715 DDC458712:DDC458715 DMY458712:DMY458715 DWU458712:DWU458715 EGQ458712:EGQ458715 EQM458712:EQM458715 FAI458712:FAI458715 FKE458712:FKE458715 FUA458712:FUA458715 GDW458712:GDW458715 GNS458712:GNS458715 GXO458712:GXO458715 HHK458712:HHK458715 HRG458712:HRG458715 IBC458712:IBC458715 IKY458712:IKY458715 IUU458712:IUU458715 JEQ458712:JEQ458715 JOM458712:JOM458715 JYI458712:JYI458715 KIE458712:KIE458715 KSA458712:KSA458715 LBW458712:LBW458715 LLS458712:LLS458715 LVO458712:LVO458715 MFK458712:MFK458715 MPG458712:MPG458715 MZC458712:MZC458715 NIY458712:NIY458715 NSU458712:NSU458715 OCQ458712:OCQ458715 OMM458712:OMM458715 OWI458712:OWI458715 PGE458712:PGE458715 PQA458712:PQA458715 PZW458712:PZW458715 QJS458712:QJS458715 QTO458712:QTO458715 RDK458712:RDK458715 RNG458712:RNG458715 RXC458712:RXC458715 SGY458712:SGY458715 SQU458712:SQU458715 TAQ458712:TAQ458715 TKM458712:TKM458715 TUI458712:TUI458715 UEE458712:UEE458715 UOA458712:UOA458715 UXW458712:UXW458715 VHS458712:VHS458715 VRO458712:VRO458715 WBK458712:WBK458715 WLG458712:WLG458715 WVC458712:WVC458715 IQ524248:IQ524251 SM524248:SM524251 ACI524248:ACI524251 AME524248:AME524251 AWA524248:AWA524251 BFW524248:BFW524251 BPS524248:BPS524251 BZO524248:BZO524251 CJK524248:CJK524251 CTG524248:CTG524251 DDC524248:DDC524251 DMY524248:DMY524251 DWU524248:DWU524251 EGQ524248:EGQ524251 EQM524248:EQM524251 FAI524248:FAI524251 FKE524248:FKE524251 FUA524248:FUA524251 GDW524248:GDW524251 GNS524248:GNS524251 GXO524248:GXO524251 HHK524248:HHK524251 HRG524248:HRG524251 IBC524248:IBC524251 IKY524248:IKY524251 IUU524248:IUU524251 JEQ524248:JEQ524251 JOM524248:JOM524251 JYI524248:JYI524251 KIE524248:KIE524251 KSA524248:KSA524251 LBW524248:LBW524251 LLS524248:LLS524251 LVO524248:LVO524251 MFK524248:MFK524251 MPG524248:MPG524251 MZC524248:MZC524251 NIY524248:NIY524251 NSU524248:NSU524251 OCQ524248:OCQ524251 OMM524248:OMM524251 OWI524248:OWI524251 PGE524248:PGE524251 PQA524248:PQA524251 PZW524248:PZW524251 QJS524248:QJS524251 QTO524248:QTO524251 RDK524248:RDK524251 RNG524248:RNG524251 RXC524248:RXC524251 SGY524248:SGY524251 SQU524248:SQU524251 TAQ524248:TAQ524251 TKM524248:TKM524251 TUI524248:TUI524251 UEE524248:UEE524251 UOA524248:UOA524251 UXW524248:UXW524251 VHS524248:VHS524251 VRO524248:VRO524251 WBK524248:WBK524251 WLG524248:WLG524251 WVC524248:WVC524251 IQ589784:IQ589787 SM589784:SM589787 ACI589784:ACI589787 AME589784:AME589787 AWA589784:AWA589787 BFW589784:BFW589787 BPS589784:BPS589787 BZO589784:BZO589787 CJK589784:CJK589787 CTG589784:CTG589787 DDC589784:DDC589787 DMY589784:DMY589787 DWU589784:DWU589787 EGQ589784:EGQ589787 EQM589784:EQM589787 FAI589784:FAI589787 FKE589784:FKE589787 FUA589784:FUA589787 GDW589784:GDW589787 GNS589784:GNS589787 GXO589784:GXO589787 HHK589784:HHK589787 HRG589784:HRG589787 IBC589784:IBC589787 IKY589784:IKY589787 IUU589784:IUU589787 JEQ589784:JEQ589787 JOM589784:JOM589787 JYI589784:JYI589787 KIE589784:KIE589787 KSA589784:KSA589787 LBW589784:LBW589787 LLS589784:LLS589787 LVO589784:LVO589787 MFK589784:MFK589787 MPG589784:MPG589787 MZC589784:MZC589787 NIY589784:NIY589787 NSU589784:NSU589787 OCQ589784:OCQ589787 OMM589784:OMM589787 OWI589784:OWI589787 PGE589784:PGE589787 PQA589784:PQA589787 PZW589784:PZW589787 QJS589784:QJS589787 QTO589784:QTO589787 RDK589784:RDK589787 RNG589784:RNG589787 RXC589784:RXC589787 SGY589784:SGY589787 SQU589784:SQU589787 TAQ589784:TAQ589787 TKM589784:TKM589787 TUI589784:TUI589787 UEE589784:UEE589787 UOA589784:UOA589787 UXW589784:UXW589787 VHS589784:VHS589787 VRO589784:VRO589787 WBK589784:WBK589787 WLG589784:WLG589787 WVC589784:WVC589787 IQ655320:IQ655323 SM655320:SM655323 ACI655320:ACI655323 AME655320:AME655323 AWA655320:AWA655323 BFW655320:BFW655323 BPS655320:BPS655323 BZO655320:BZO655323 CJK655320:CJK655323 CTG655320:CTG655323 DDC655320:DDC655323 DMY655320:DMY655323 DWU655320:DWU655323 EGQ655320:EGQ655323 EQM655320:EQM655323 FAI655320:FAI655323 FKE655320:FKE655323 FUA655320:FUA655323 GDW655320:GDW655323 GNS655320:GNS655323 GXO655320:GXO655323 HHK655320:HHK655323 HRG655320:HRG655323 IBC655320:IBC655323 IKY655320:IKY655323 IUU655320:IUU655323 JEQ655320:JEQ655323 JOM655320:JOM655323 JYI655320:JYI655323 KIE655320:KIE655323 KSA655320:KSA655323 LBW655320:LBW655323 LLS655320:LLS655323 LVO655320:LVO655323 MFK655320:MFK655323 MPG655320:MPG655323 MZC655320:MZC655323 NIY655320:NIY655323 NSU655320:NSU655323 OCQ655320:OCQ655323 OMM655320:OMM655323 OWI655320:OWI655323 PGE655320:PGE655323 PQA655320:PQA655323 PZW655320:PZW655323 QJS655320:QJS655323 QTO655320:QTO655323 RDK655320:RDK655323 RNG655320:RNG655323 RXC655320:RXC655323 SGY655320:SGY655323 SQU655320:SQU655323 TAQ655320:TAQ655323 TKM655320:TKM655323 TUI655320:TUI655323 UEE655320:UEE655323 UOA655320:UOA655323 UXW655320:UXW655323 VHS655320:VHS655323 VRO655320:VRO655323 WBK655320:WBK655323 WLG655320:WLG655323 WVC655320:WVC655323 IQ720856:IQ720859 SM720856:SM720859 ACI720856:ACI720859 AME720856:AME720859 AWA720856:AWA720859 BFW720856:BFW720859 BPS720856:BPS720859 BZO720856:BZO720859 CJK720856:CJK720859 CTG720856:CTG720859 DDC720856:DDC720859 DMY720856:DMY720859 DWU720856:DWU720859 EGQ720856:EGQ720859 EQM720856:EQM720859 FAI720856:FAI720859 FKE720856:FKE720859 FUA720856:FUA720859 GDW720856:GDW720859 GNS720856:GNS720859 GXO720856:GXO720859 HHK720856:HHK720859 HRG720856:HRG720859 IBC720856:IBC720859 IKY720856:IKY720859 IUU720856:IUU720859 JEQ720856:JEQ720859 JOM720856:JOM720859 JYI720856:JYI720859 KIE720856:KIE720859 KSA720856:KSA720859 LBW720856:LBW720859 LLS720856:LLS720859 LVO720856:LVO720859 MFK720856:MFK720859 MPG720856:MPG720859 MZC720856:MZC720859 NIY720856:NIY720859 NSU720856:NSU720859 OCQ720856:OCQ720859 OMM720856:OMM720859 OWI720856:OWI720859 PGE720856:PGE720859 PQA720856:PQA720859 PZW720856:PZW720859 QJS720856:QJS720859 QTO720856:QTO720859 RDK720856:RDK720859 RNG720856:RNG720859 RXC720856:RXC720859 SGY720856:SGY720859 SQU720856:SQU720859 TAQ720856:TAQ720859 TKM720856:TKM720859 TUI720856:TUI720859 UEE720856:UEE720859 UOA720856:UOA720859 UXW720856:UXW720859 VHS720856:VHS720859 VRO720856:VRO720859 WBK720856:WBK720859 WLG720856:WLG720859 WVC720856:WVC720859 IQ786392:IQ786395 SM786392:SM786395 ACI786392:ACI786395 AME786392:AME786395 AWA786392:AWA786395 BFW786392:BFW786395 BPS786392:BPS786395 BZO786392:BZO786395 CJK786392:CJK786395 CTG786392:CTG786395 DDC786392:DDC786395 DMY786392:DMY786395 DWU786392:DWU786395 EGQ786392:EGQ786395 EQM786392:EQM786395 FAI786392:FAI786395 FKE786392:FKE786395 FUA786392:FUA786395 GDW786392:GDW786395 GNS786392:GNS786395 GXO786392:GXO786395 HHK786392:HHK786395 HRG786392:HRG786395 IBC786392:IBC786395 IKY786392:IKY786395 IUU786392:IUU786395 JEQ786392:JEQ786395 JOM786392:JOM786395 JYI786392:JYI786395 KIE786392:KIE786395 KSA786392:KSA786395 LBW786392:LBW786395 LLS786392:LLS786395 LVO786392:LVO786395 MFK786392:MFK786395 MPG786392:MPG786395 MZC786392:MZC786395 NIY786392:NIY786395 NSU786392:NSU786395 OCQ786392:OCQ786395 OMM786392:OMM786395 OWI786392:OWI786395 PGE786392:PGE786395 PQA786392:PQA786395 PZW786392:PZW786395 QJS786392:QJS786395 QTO786392:QTO786395 RDK786392:RDK786395 RNG786392:RNG786395 RXC786392:RXC786395 SGY786392:SGY786395 SQU786392:SQU786395 TAQ786392:TAQ786395 TKM786392:TKM786395 TUI786392:TUI786395 UEE786392:UEE786395 UOA786392:UOA786395 UXW786392:UXW786395 VHS786392:VHS786395 VRO786392:VRO786395 WBK786392:WBK786395 WLG786392:WLG786395 WVC786392:WVC786395 IQ851928:IQ851931 SM851928:SM851931 ACI851928:ACI851931 AME851928:AME851931 AWA851928:AWA851931 BFW851928:BFW851931 BPS851928:BPS851931 BZO851928:BZO851931 CJK851928:CJK851931 CTG851928:CTG851931 DDC851928:DDC851931 DMY851928:DMY851931 DWU851928:DWU851931 EGQ851928:EGQ851931 EQM851928:EQM851931 FAI851928:FAI851931 FKE851928:FKE851931 FUA851928:FUA851931 GDW851928:GDW851931 GNS851928:GNS851931 GXO851928:GXO851931 HHK851928:HHK851931 HRG851928:HRG851931 IBC851928:IBC851931 IKY851928:IKY851931 IUU851928:IUU851931 JEQ851928:JEQ851931 JOM851928:JOM851931 JYI851928:JYI851931 KIE851928:KIE851931 KSA851928:KSA851931 LBW851928:LBW851931 LLS851928:LLS851931 LVO851928:LVO851931 MFK851928:MFK851931 MPG851928:MPG851931 MZC851928:MZC851931 NIY851928:NIY851931 NSU851928:NSU851931 OCQ851928:OCQ851931 OMM851928:OMM851931 OWI851928:OWI851931 PGE851928:PGE851931 PQA851928:PQA851931 PZW851928:PZW851931 QJS851928:QJS851931 QTO851928:QTO851931 RDK851928:RDK851931 RNG851928:RNG851931 RXC851928:RXC851931 SGY851928:SGY851931 SQU851928:SQU851931 TAQ851928:TAQ851931 TKM851928:TKM851931 TUI851928:TUI851931 UEE851928:UEE851931 UOA851928:UOA851931 UXW851928:UXW851931 VHS851928:VHS851931 VRO851928:VRO851931 WBK851928:WBK851931 WLG851928:WLG851931 WVC851928:WVC851931 IQ917464:IQ917467 SM917464:SM917467 ACI917464:ACI917467 AME917464:AME917467 AWA917464:AWA917467 BFW917464:BFW917467 BPS917464:BPS917467 BZO917464:BZO917467 CJK917464:CJK917467 CTG917464:CTG917467 DDC917464:DDC917467 DMY917464:DMY917467 DWU917464:DWU917467 EGQ917464:EGQ917467 EQM917464:EQM917467 FAI917464:FAI917467 FKE917464:FKE917467 FUA917464:FUA917467 GDW917464:GDW917467 GNS917464:GNS917467 GXO917464:GXO917467 HHK917464:HHK917467 HRG917464:HRG917467 IBC917464:IBC917467 IKY917464:IKY917467 IUU917464:IUU917467 JEQ917464:JEQ917467 JOM917464:JOM917467 JYI917464:JYI917467 KIE917464:KIE917467 KSA917464:KSA917467 LBW917464:LBW917467 LLS917464:LLS917467 LVO917464:LVO917467 MFK917464:MFK917467 MPG917464:MPG917467 MZC917464:MZC917467 NIY917464:NIY917467 NSU917464:NSU917467 OCQ917464:OCQ917467 OMM917464:OMM917467 OWI917464:OWI917467 PGE917464:PGE917467 PQA917464:PQA917467 PZW917464:PZW917467 QJS917464:QJS917467 QTO917464:QTO917467 RDK917464:RDK917467 RNG917464:RNG917467 RXC917464:RXC917467 SGY917464:SGY917467 SQU917464:SQU917467 TAQ917464:TAQ917467 TKM917464:TKM917467 TUI917464:TUI917467 UEE917464:UEE917467 UOA917464:UOA917467 UXW917464:UXW917467 VHS917464:VHS917467 VRO917464:VRO917467 WBK917464:WBK917467 WLG917464:WLG917467 WVC917464:WVC917467 IQ983000:IQ983003 SM983000:SM983003 ACI983000:ACI983003 AME983000:AME983003 AWA983000:AWA983003 BFW983000:BFW983003 BPS983000:BPS983003 BZO983000:BZO983003 CJK983000:CJK983003 CTG983000:CTG983003 DDC983000:DDC983003 DMY983000:DMY983003 DWU983000:DWU983003 EGQ983000:EGQ983003 EQM983000:EQM983003 FAI983000:FAI983003 FKE983000:FKE983003 FUA983000:FUA983003 GDW983000:GDW983003 GNS983000:GNS983003 GXO983000:GXO983003 HHK983000:HHK983003 HRG983000:HRG983003 IBC983000:IBC983003 IKY983000:IKY983003 IUU983000:IUU983003 JEQ983000:JEQ983003 JOM983000:JOM983003 JYI983000:JYI983003 KIE983000:KIE983003 KSA983000:KSA983003 LBW983000:LBW983003 LLS983000:LLS983003 LVO983000:LVO983003 MFK983000:MFK983003 MPG983000:MPG983003 MZC983000:MZC983003 NIY983000:NIY983003 NSU983000:NSU983003 OCQ983000:OCQ983003 OMM983000:OMM983003 OWI983000:OWI983003 PGE983000:PGE983003 PQA983000:PQA983003 PZW983000:PZW983003 QJS983000:QJS983003 QTO983000:QTO983003 RDK983000:RDK983003 RNG983000:RNG983003 RXC983000:RXC983003 SGY983000:SGY983003 SQU983000:SQU983003 TAQ983000:TAQ983003 TKM983000:TKM983003 TUI983000:TUI983003 UEE983000:UEE983003 UOA983000:UOA983003 UXW983000:UXW983003 VHS983000:VHS983003 VRO983000:VRO983003 WBK983000:WBK983003 WLG983000:WLG983003 WVC983000:WVC983003 IQ65501 SM65501 ACI65501 AME65501 AWA65501 BFW65501 BPS65501 BZO65501 CJK65501 CTG65501 DDC65501 DMY65501 DWU65501 EGQ65501 EQM65501 FAI65501 FKE65501 FUA65501 GDW65501 GNS65501 GXO65501 HHK65501 HRG65501 IBC65501 IKY65501 IUU65501 JEQ65501 JOM65501 JYI65501 KIE65501 KSA65501 LBW65501 LLS65501 LVO65501 MFK65501 MPG65501 MZC65501 NIY65501 NSU65501 OCQ65501 OMM65501 OWI65501 PGE65501 PQA65501 PZW65501 QJS65501 QTO65501 RDK65501 RNG65501 RXC65501 SGY65501 SQU65501 TAQ65501 TKM65501 TUI65501 UEE65501 UOA65501 UXW65501 VHS65501 VRO65501 WBK65501 WLG65501 WVC65501 IQ131037 SM131037 ACI131037 AME131037 AWA131037 BFW131037 BPS131037 BZO131037 CJK131037 CTG131037 DDC131037 DMY131037 DWU131037 EGQ131037 EQM131037 FAI131037 FKE131037 FUA131037 GDW131037 GNS131037 GXO131037 HHK131037 HRG131037 IBC131037 IKY131037 IUU131037 JEQ131037 JOM131037 JYI131037 KIE131037 KSA131037 LBW131037 LLS131037 LVO131037 MFK131037 MPG131037 MZC131037 NIY131037 NSU131037 OCQ131037 OMM131037 OWI131037 PGE131037 PQA131037 PZW131037 QJS131037 QTO131037 RDK131037 RNG131037 RXC131037 SGY131037 SQU131037 TAQ131037 TKM131037 TUI131037 UEE131037 UOA131037 UXW131037 VHS131037 VRO131037 WBK131037 WLG131037 WVC131037 IQ196573 SM196573 ACI196573 AME196573 AWA196573 BFW196573 BPS196573 BZO196573 CJK196573 CTG196573 DDC196573 DMY196573 DWU196573 EGQ196573 EQM196573 FAI196573 FKE196573 FUA196573 GDW196573 GNS196573 GXO196573 HHK196573 HRG196573 IBC196573 IKY196573 IUU196573 JEQ196573 JOM196573 JYI196573 KIE196573 KSA196573 LBW196573 LLS196573 LVO196573 MFK196573 MPG196573 MZC196573 NIY196573 NSU196573 OCQ196573 OMM196573 OWI196573 PGE196573 PQA196573 PZW196573 QJS196573 QTO196573 RDK196573 RNG196573 RXC196573 SGY196573 SQU196573 TAQ196573 TKM196573 TUI196573 UEE196573 UOA196573 UXW196573 VHS196573 VRO196573 WBK196573 WLG196573 WVC196573 IQ262109 SM262109 ACI262109 AME262109 AWA262109 BFW262109 BPS262109 BZO262109 CJK262109 CTG262109 DDC262109 DMY262109 DWU262109 EGQ262109 EQM262109 FAI262109 FKE262109 FUA262109 GDW262109 GNS262109 GXO262109 HHK262109 HRG262109 IBC262109 IKY262109 IUU262109 JEQ262109 JOM262109 JYI262109 KIE262109 KSA262109 LBW262109 LLS262109 LVO262109 MFK262109 MPG262109 MZC262109 NIY262109 NSU262109 OCQ262109 OMM262109 OWI262109 PGE262109 PQA262109 PZW262109 QJS262109 QTO262109 RDK262109 RNG262109 RXC262109 SGY262109 SQU262109 TAQ262109 TKM262109 TUI262109 UEE262109 UOA262109 UXW262109 VHS262109 VRO262109 WBK262109 WLG262109 WVC262109 IQ327645 SM327645 ACI327645 AME327645 AWA327645 BFW327645 BPS327645 BZO327645 CJK327645 CTG327645 DDC327645 DMY327645 DWU327645 EGQ327645 EQM327645 FAI327645 FKE327645 FUA327645 GDW327645 GNS327645 GXO327645 HHK327645 HRG327645 IBC327645 IKY327645 IUU327645 JEQ327645 JOM327645 JYI327645 KIE327645 KSA327645 LBW327645 LLS327645 LVO327645 MFK327645 MPG327645 MZC327645 NIY327645 NSU327645 OCQ327645 OMM327645 OWI327645 PGE327645 PQA327645 PZW327645 QJS327645 QTO327645 RDK327645 RNG327645 RXC327645 SGY327645 SQU327645 TAQ327645 TKM327645 TUI327645 UEE327645 UOA327645 UXW327645 VHS327645 VRO327645 WBK327645 WLG327645 WVC327645 IQ393181 SM393181 ACI393181 AME393181 AWA393181 BFW393181 BPS393181 BZO393181 CJK393181 CTG393181 DDC393181 DMY393181 DWU393181 EGQ393181 EQM393181 FAI393181 FKE393181 FUA393181 GDW393181 GNS393181 GXO393181 HHK393181 HRG393181 IBC393181 IKY393181 IUU393181 JEQ393181 JOM393181 JYI393181 KIE393181 KSA393181 LBW393181 LLS393181 LVO393181 MFK393181 MPG393181 MZC393181 NIY393181 NSU393181 OCQ393181 OMM393181 OWI393181 PGE393181 PQA393181 PZW393181 QJS393181 QTO393181 RDK393181 RNG393181 RXC393181 SGY393181 SQU393181 TAQ393181 TKM393181 TUI393181 UEE393181 UOA393181 UXW393181 VHS393181 VRO393181 WBK393181 WLG393181 WVC393181 IQ458717 SM458717 ACI458717 AME458717 AWA458717 BFW458717 BPS458717 BZO458717 CJK458717 CTG458717 DDC458717 DMY458717 DWU458717 EGQ458717 EQM458717 FAI458717 FKE458717 FUA458717 GDW458717 GNS458717 GXO458717 HHK458717 HRG458717 IBC458717 IKY458717 IUU458717 JEQ458717 JOM458717 JYI458717 KIE458717 KSA458717 LBW458717 LLS458717 LVO458717 MFK458717 MPG458717 MZC458717 NIY458717 NSU458717 OCQ458717 OMM458717 OWI458717 PGE458717 PQA458717 PZW458717 QJS458717 QTO458717 RDK458717 RNG458717 RXC458717 SGY458717 SQU458717 TAQ458717 TKM458717 TUI458717 UEE458717 UOA458717 UXW458717 VHS458717 VRO458717 WBK458717 WLG458717 WVC458717 IQ524253 SM524253 ACI524253 AME524253 AWA524253 BFW524253 BPS524253 BZO524253 CJK524253 CTG524253 DDC524253 DMY524253 DWU524253 EGQ524253 EQM524253 FAI524253 FKE524253 FUA524253 GDW524253 GNS524253 GXO524253 HHK524253 HRG524253 IBC524253 IKY524253 IUU524253 JEQ524253 JOM524253 JYI524253 KIE524253 KSA524253 LBW524253 LLS524253 LVO524253 MFK524253 MPG524253 MZC524253 NIY524253 NSU524253 OCQ524253 OMM524253 OWI524253 PGE524253 PQA524253 PZW524253 QJS524253 QTO524253 RDK524253 RNG524253 RXC524253 SGY524253 SQU524253 TAQ524253 TKM524253 TUI524253 UEE524253 UOA524253 UXW524253 VHS524253 VRO524253 WBK524253 WLG524253 WVC524253 IQ589789 SM589789 ACI589789 AME589789 AWA589789 BFW589789 BPS589789 BZO589789 CJK589789 CTG589789 DDC589789 DMY589789 DWU589789 EGQ589789 EQM589789 FAI589789 FKE589789 FUA589789 GDW589789 GNS589789 GXO589789 HHK589789 HRG589789 IBC589789 IKY589789 IUU589789 JEQ589789 JOM589789 JYI589789 KIE589789 KSA589789 LBW589789 LLS589789 LVO589789 MFK589789 MPG589789 MZC589789 NIY589789 NSU589789 OCQ589789 OMM589789 OWI589789 PGE589789 PQA589789 PZW589789 QJS589789 QTO589789 RDK589789 RNG589789 RXC589789 SGY589789 SQU589789 TAQ589789 TKM589789 TUI589789 UEE589789 UOA589789 UXW589789 VHS589789 VRO589789 WBK589789 WLG589789 WVC589789 IQ655325 SM655325 ACI655325 AME655325 AWA655325 BFW655325 BPS655325 BZO655325 CJK655325 CTG655325 DDC655325 DMY655325 DWU655325 EGQ655325 EQM655325 FAI655325 FKE655325 FUA655325 GDW655325 GNS655325 GXO655325 HHK655325 HRG655325 IBC655325 IKY655325 IUU655325 JEQ655325 JOM655325 JYI655325 KIE655325 KSA655325 LBW655325 LLS655325 LVO655325 MFK655325 MPG655325 MZC655325 NIY655325 NSU655325 OCQ655325 OMM655325 OWI655325 PGE655325 PQA655325 PZW655325 QJS655325 QTO655325 RDK655325 RNG655325 RXC655325 SGY655325 SQU655325 TAQ655325 TKM655325 TUI655325 UEE655325 UOA655325 UXW655325 VHS655325 VRO655325 WBK655325 WLG655325 WVC655325 IQ720861 SM720861 ACI720861 AME720861 AWA720861 BFW720861 BPS720861 BZO720861 CJK720861 CTG720861 DDC720861 DMY720861 DWU720861 EGQ720861 EQM720861 FAI720861 FKE720861 FUA720861 GDW720861 GNS720861 GXO720861 HHK720861 HRG720861 IBC720861 IKY720861 IUU720861 JEQ720861 JOM720861 JYI720861 KIE720861 KSA720861 LBW720861 LLS720861 LVO720861 MFK720861 MPG720861 MZC720861 NIY720861 NSU720861 OCQ720861 OMM720861 OWI720861 PGE720861 PQA720861 PZW720861 QJS720861 QTO720861 RDK720861 RNG720861 RXC720861 SGY720861 SQU720861 TAQ720861 TKM720861 TUI720861 UEE720861 UOA720861 UXW720861 VHS720861 VRO720861 WBK720861 WLG720861 WVC720861 IQ786397 SM786397 ACI786397 AME786397 AWA786397 BFW786397 BPS786397 BZO786397 CJK786397 CTG786397 DDC786397 DMY786397 DWU786397 EGQ786397 EQM786397 FAI786397 FKE786397 FUA786397 GDW786397 GNS786397 GXO786397 HHK786397 HRG786397 IBC786397 IKY786397 IUU786397 JEQ786397 JOM786397 JYI786397 KIE786397 KSA786397 LBW786397 LLS786397 LVO786397 MFK786397 MPG786397 MZC786397 NIY786397 NSU786397 OCQ786397 OMM786397 OWI786397 PGE786397 PQA786397 PZW786397 QJS786397 QTO786397 RDK786397 RNG786397 RXC786397 SGY786397 SQU786397 TAQ786397 TKM786397 TUI786397 UEE786397 UOA786397 UXW786397 VHS786397 VRO786397 WBK786397 WLG786397 WVC786397 IQ851933 SM851933 ACI851933 AME851933 AWA851933 BFW851933 BPS851933 BZO851933 CJK851933 CTG851933 DDC851933 DMY851933 DWU851933 EGQ851933 EQM851933 FAI851933 FKE851933 FUA851933 GDW851933 GNS851933 GXO851933 HHK851933 HRG851933 IBC851933 IKY851933 IUU851933 JEQ851933 JOM851933 JYI851933 KIE851933 KSA851933 LBW851933 LLS851933 LVO851933 MFK851933 MPG851933 MZC851933 NIY851933 NSU851933 OCQ851933 OMM851933 OWI851933 PGE851933 PQA851933 PZW851933 QJS851933 QTO851933 RDK851933 RNG851933 RXC851933 SGY851933 SQU851933 TAQ851933 TKM851933 TUI851933 UEE851933 UOA851933 UXW851933 VHS851933 VRO851933 WBK851933 WLG851933 WVC851933 IQ917469 SM917469 ACI917469 AME917469 AWA917469 BFW917469 BPS917469 BZO917469 CJK917469 CTG917469 DDC917469 DMY917469 DWU917469 EGQ917469 EQM917469 FAI917469 FKE917469 FUA917469 GDW917469 GNS917469 GXO917469 HHK917469 HRG917469 IBC917469 IKY917469 IUU917469 JEQ917469 JOM917469 JYI917469 KIE917469 KSA917469 LBW917469 LLS917469 LVO917469 MFK917469 MPG917469 MZC917469 NIY917469 NSU917469 OCQ917469 OMM917469 OWI917469 PGE917469 PQA917469 PZW917469 QJS917469 QTO917469 RDK917469 RNG917469 RXC917469 SGY917469 SQU917469 TAQ917469 TKM917469 TUI917469 UEE917469 UOA917469 UXW917469 VHS917469 VRO917469 WBK917469 WLG917469 WVC917469 IQ983005 SM983005 ACI983005 AME983005 AWA983005 BFW983005 BPS983005 BZO983005 CJK983005 CTG983005 DDC983005 DMY983005 DWU983005 EGQ983005 EQM983005 FAI983005 FKE983005 FUA983005 GDW983005 GNS983005 GXO983005 HHK983005 HRG983005 IBC983005 IKY983005 IUU983005 JEQ983005 JOM983005 JYI983005 KIE983005 KSA983005 LBW983005 LLS983005 LVO983005 MFK983005 MPG983005 MZC983005 NIY983005 NSU983005 OCQ983005 OMM983005 OWI983005 PGE983005 PQA983005 PZW983005 QJS983005 QTO983005 RDK983005 RNG983005 RXC983005 SGY983005 SQU983005 TAQ983005 TKM983005 TUI983005 UEE983005 UOA983005 UXW983005 VHS983005 VRO983005 WBK983005 WLG983005 WVC983005 IQ65503:IQ65523 SM65503:SM65523 ACI65503:ACI65523 AME65503:AME65523 AWA65503:AWA65523 BFW65503:BFW65523 BPS65503:BPS65523 BZO65503:BZO65523 CJK65503:CJK65523 CTG65503:CTG65523 DDC65503:DDC65523 DMY65503:DMY65523 DWU65503:DWU65523 EGQ65503:EGQ65523 EQM65503:EQM65523 FAI65503:FAI65523 FKE65503:FKE65523 FUA65503:FUA65523 GDW65503:GDW65523 GNS65503:GNS65523 GXO65503:GXO65523 HHK65503:HHK65523 HRG65503:HRG65523 IBC65503:IBC65523 IKY65503:IKY65523 IUU65503:IUU65523 JEQ65503:JEQ65523 JOM65503:JOM65523 JYI65503:JYI65523 KIE65503:KIE65523 KSA65503:KSA65523 LBW65503:LBW65523 LLS65503:LLS65523 LVO65503:LVO65523 MFK65503:MFK65523 MPG65503:MPG65523 MZC65503:MZC65523 NIY65503:NIY65523 NSU65503:NSU65523 OCQ65503:OCQ65523 OMM65503:OMM65523 OWI65503:OWI65523 PGE65503:PGE65523 PQA65503:PQA65523 PZW65503:PZW65523 QJS65503:QJS65523 QTO65503:QTO65523 RDK65503:RDK65523 RNG65503:RNG65523 RXC65503:RXC65523 SGY65503:SGY65523 SQU65503:SQU65523 TAQ65503:TAQ65523 TKM65503:TKM65523 TUI65503:TUI65523 UEE65503:UEE65523 UOA65503:UOA65523 UXW65503:UXW65523 VHS65503:VHS65523 VRO65503:VRO65523 WBK65503:WBK65523 WLG65503:WLG65523 WVC65503:WVC65523 IQ131039:IQ131059 SM131039:SM131059 ACI131039:ACI131059 AME131039:AME131059 AWA131039:AWA131059 BFW131039:BFW131059 BPS131039:BPS131059 BZO131039:BZO131059 CJK131039:CJK131059 CTG131039:CTG131059 DDC131039:DDC131059 DMY131039:DMY131059 DWU131039:DWU131059 EGQ131039:EGQ131059 EQM131039:EQM131059 FAI131039:FAI131059 FKE131039:FKE131059 FUA131039:FUA131059 GDW131039:GDW131059 GNS131039:GNS131059 GXO131039:GXO131059 HHK131039:HHK131059 HRG131039:HRG131059 IBC131039:IBC131059 IKY131039:IKY131059 IUU131039:IUU131059 JEQ131039:JEQ131059 JOM131039:JOM131059 JYI131039:JYI131059 KIE131039:KIE131059 KSA131039:KSA131059 LBW131039:LBW131059 LLS131039:LLS131059 LVO131039:LVO131059 MFK131039:MFK131059 MPG131039:MPG131059 MZC131039:MZC131059 NIY131039:NIY131059 NSU131039:NSU131059 OCQ131039:OCQ131059 OMM131039:OMM131059 OWI131039:OWI131059 PGE131039:PGE131059 PQA131039:PQA131059 PZW131039:PZW131059 QJS131039:QJS131059 QTO131039:QTO131059 RDK131039:RDK131059 RNG131039:RNG131059 RXC131039:RXC131059 SGY131039:SGY131059 SQU131039:SQU131059 TAQ131039:TAQ131059 TKM131039:TKM131059 TUI131039:TUI131059 UEE131039:UEE131059 UOA131039:UOA131059 UXW131039:UXW131059 VHS131039:VHS131059 VRO131039:VRO131059 WBK131039:WBK131059 WLG131039:WLG131059 WVC131039:WVC131059 IQ196575:IQ196595 SM196575:SM196595 ACI196575:ACI196595 AME196575:AME196595 AWA196575:AWA196595 BFW196575:BFW196595 BPS196575:BPS196595 BZO196575:BZO196595 CJK196575:CJK196595 CTG196575:CTG196595 DDC196575:DDC196595 DMY196575:DMY196595 DWU196575:DWU196595 EGQ196575:EGQ196595 EQM196575:EQM196595 FAI196575:FAI196595 FKE196575:FKE196595 FUA196575:FUA196595 GDW196575:GDW196595 GNS196575:GNS196595 GXO196575:GXO196595 HHK196575:HHK196595 HRG196575:HRG196595 IBC196575:IBC196595 IKY196575:IKY196595 IUU196575:IUU196595 JEQ196575:JEQ196595 JOM196575:JOM196595 JYI196575:JYI196595 KIE196575:KIE196595 KSA196575:KSA196595 LBW196575:LBW196595 LLS196575:LLS196595 LVO196575:LVO196595 MFK196575:MFK196595 MPG196575:MPG196595 MZC196575:MZC196595 NIY196575:NIY196595 NSU196575:NSU196595 OCQ196575:OCQ196595 OMM196575:OMM196595 OWI196575:OWI196595 PGE196575:PGE196595 PQA196575:PQA196595 PZW196575:PZW196595 QJS196575:QJS196595 QTO196575:QTO196595 RDK196575:RDK196595 RNG196575:RNG196595 RXC196575:RXC196595 SGY196575:SGY196595 SQU196575:SQU196595 TAQ196575:TAQ196595 TKM196575:TKM196595 TUI196575:TUI196595 UEE196575:UEE196595 UOA196575:UOA196595 UXW196575:UXW196595 VHS196575:VHS196595 VRO196575:VRO196595 WBK196575:WBK196595 WLG196575:WLG196595 WVC196575:WVC196595 IQ262111:IQ262131 SM262111:SM262131 ACI262111:ACI262131 AME262111:AME262131 AWA262111:AWA262131 BFW262111:BFW262131 BPS262111:BPS262131 BZO262111:BZO262131 CJK262111:CJK262131 CTG262111:CTG262131 DDC262111:DDC262131 DMY262111:DMY262131 DWU262111:DWU262131 EGQ262111:EGQ262131 EQM262111:EQM262131 FAI262111:FAI262131 FKE262111:FKE262131 FUA262111:FUA262131 GDW262111:GDW262131 GNS262111:GNS262131 GXO262111:GXO262131 HHK262111:HHK262131 HRG262111:HRG262131 IBC262111:IBC262131 IKY262111:IKY262131 IUU262111:IUU262131 JEQ262111:JEQ262131 JOM262111:JOM262131 JYI262111:JYI262131 KIE262111:KIE262131 KSA262111:KSA262131 LBW262111:LBW262131 LLS262111:LLS262131 LVO262111:LVO262131 MFK262111:MFK262131 MPG262111:MPG262131 MZC262111:MZC262131 NIY262111:NIY262131 NSU262111:NSU262131 OCQ262111:OCQ262131 OMM262111:OMM262131 OWI262111:OWI262131 PGE262111:PGE262131 PQA262111:PQA262131 PZW262111:PZW262131 QJS262111:QJS262131 QTO262111:QTO262131 RDK262111:RDK262131 RNG262111:RNG262131 RXC262111:RXC262131 SGY262111:SGY262131 SQU262111:SQU262131 TAQ262111:TAQ262131 TKM262111:TKM262131 TUI262111:TUI262131 UEE262111:UEE262131 UOA262111:UOA262131 UXW262111:UXW262131 VHS262111:VHS262131 VRO262111:VRO262131 WBK262111:WBK262131 WLG262111:WLG262131 WVC262111:WVC262131 IQ327647:IQ327667 SM327647:SM327667 ACI327647:ACI327667 AME327647:AME327667 AWA327647:AWA327667 BFW327647:BFW327667 BPS327647:BPS327667 BZO327647:BZO327667 CJK327647:CJK327667 CTG327647:CTG327667 DDC327647:DDC327667 DMY327647:DMY327667 DWU327647:DWU327667 EGQ327647:EGQ327667 EQM327647:EQM327667 FAI327647:FAI327667 FKE327647:FKE327667 FUA327647:FUA327667 GDW327647:GDW327667 GNS327647:GNS327667 GXO327647:GXO327667 HHK327647:HHK327667 HRG327647:HRG327667 IBC327647:IBC327667 IKY327647:IKY327667 IUU327647:IUU327667 JEQ327647:JEQ327667 JOM327647:JOM327667 JYI327647:JYI327667 KIE327647:KIE327667 KSA327647:KSA327667 LBW327647:LBW327667 LLS327647:LLS327667 LVO327647:LVO327667 MFK327647:MFK327667 MPG327647:MPG327667 MZC327647:MZC327667 NIY327647:NIY327667 NSU327647:NSU327667 OCQ327647:OCQ327667 OMM327647:OMM327667 OWI327647:OWI327667 PGE327647:PGE327667 PQA327647:PQA327667 PZW327647:PZW327667 QJS327647:QJS327667 QTO327647:QTO327667 RDK327647:RDK327667 RNG327647:RNG327667 RXC327647:RXC327667 SGY327647:SGY327667 SQU327647:SQU327667 TAQ327647:TAQ327667 TKM327647:TKM327667 TUI327647:TUI327667 UEE327647:UEE327667 UOA327647:UOA327667 UXW327647:UXW327667 VHS327647:VHS327667 VRO327647:VRO327667 WBK327647:WBK327667 WLG327647:WLG327667 WVC327647:WVC327667 IQ393183:IQ393203 SM393183:SM393203 ACI393183:ACI393203 AME393183:AME393203 AWA393183:AWA393203 BFW393183:BFW393203 BPS393183:BPS393203 BZO393183:BZO393203 CJK393183:CJK393203 CTG393183:CTG393203 DDC393183:DDC393203 DMY393183:DMY393203 DWU393183:DWU393203 EGQ393183:EGQ393203 EQM393183:EQM393203 FAI393183:FAI393203 FKE393183:FKE393203 FUA393183:FUA393203 GDW393183:GDW393203 GNS393183:GNS393203 GXO393183:GXO393203 HHK393183:HHK393203 HRG393183:HRG393203 IBC393183:IBC393203 IKY393183:IKY393203 IUU393183:IUU393203 JEQ393183:JEQ393203 JOM393183:JOM393203 JYI393183:JYI393203 KIE393183:KIE393203 KSA393183:KSA393203 LBW393183:LBW393203 LLS393183:LLS393203 LVO393183:LVO393203 MFK393183:MFK393203 MPG393183:MPG393203 MZC393183:MZC393203 NIY393183:NIY393203 NSU393183:NSU393203 OCQ393183:OCQ393203 OMM393183:OMM393203 OWI393183:OWI393203 PGE393183:PGE393203 PQA393183:PQA393203 PZW393183:PZW393203 QJS393183:QJS393203 QTO393183:QTO393203 RDK393183:RDK393203 RNG393183:RNG393203 RXC393183:RXC393203 SGY393183:SGY393203 SQU393183:SQU393203 TAQ393183:TAQ393203 TKM393183:TKM393203 TUI393183:TUI393203 UEE393183:UEE393203 UOA393183:UOA393203 UXW393183:UXW393203 VHS393183:VHS393203 VRO393183:VRO393203 WBK393183:WBK393203 WLG393183:WLG393203 WVC393183:WVC393203 IQ458719:IQ458739 SM458719:SM458739 ACI458719:ACI458739 AME458719:AME458739 AWA458719:AWA458739 BFW458719:BFW458739 BPS458719:BPS458739 BZO458719:BZO458739 CJK458719:CJK458739 CTG458719:CTG458739 DDC458719:DDC458739 DMY458719:DMY458739 DWU458719:DWU458739 EGQ458719:EGQ458739 EQM458719:EQM458739 FAI458719:FAI458739 FKE458719:FKE458739 FUA458719:FUA458739 GDW458719:GDW458739 GNS458719:GNS458739 GXO458719:GXO458739 HHK458719:HHK458739 HRG458719:HRG458739 IBC458719:IBC458739 IKY458719:IKY458739 IUU458719:IUU458739 JEQ458719:JEQ458739 JOM458719:JOM458739 JYI458719:JYI458739 KIE458719:KIE458739 KSA458719:KSA458739 LBW458719:LBW458739 LLS458719:LLS458739 LVO458719:LVO458739 MFK458719:MFK458739 MPG458719:MPG458739 MZC458719:MZC458739 NIY458719:NIY458739 NSU458719:NSU458739 OCQ458719:OCQ458739 OMM458719:OMM458739 OWI458719:OWI458739 PGE458719:PGE458739 PQA458719:PQA458739 PZW458719:PZW458739 QJS458719:QJS458739 QTO458719:QTO458739 RDK458719:RDK458739 RNG458719:RNG458739 RXC458719:RXC458739 SGY458719:SGY458739 SQU458719:SQU458739 TAQ458719:TAQ458739 TKM458719:TKM458739 TUI458719:TUI458739 UEE458719:UEE458739 UOA458719:UOA458739 UXW458719:UXW458739 VHS458719:VHS458739 VRO458719:VRO458739 WBK458719:WBK458739 WLG458719:WLG458739 WVC458719:WVC458739 IQ524255:IQ524275 SM524255:SM524275 ACI524255:ACI524275 AME524255:AME524275 AWA524255:AWA524275 BFW524255:BFW524275 BPS524255:BPS524275 BZO524255:BZO524275 CJK524255:CJK524275 CTG524255:CTG524275 DDC524255:DDC524275 DMY524255:DMY524275 DWU524255:DWU524275 EGQ524255:EGQ524275 EQM524255:EQM524275 FAI524255:FAI524275 FKE524255:FKE524275 FUA524255:FUA524275 GDW524255:GDW524275 GNS524255:GNS524275 GXO524255:GXO524275 HHK524255:HHK524275 HRG524255:HRG524275 IBC524255:IBC524275 IKY524255:IKY524275 IUU524255:IUU524275 JEQ524255:JEQ524275 JOM524255:JOM524275 JYI524255:JYI524275 KIE524255:KIE524275 KSA524255:KSA524275 LBW524255:LBW524275 LLS524255:LLS524275 LVO524255:LVO524275 MFK524255:MFK524275 MPG524255:MPG524275 MZC524255:MZC524275 NIY524255:NIY524275 NSU524255:NSU524275 OCQ524255:OCQ524275 OMM524255:OMM524275 OWI524255:OWI524275 PGE524255:PGE524275 PQA524255:PQA524275 PZW524255:PZW524275 QJS524255:QJS524275 QTO524255:QTO524275 RDK524255:RDK524275 RNG524255:RNG524275 RXC524255:RXC524275 SGY524255:SGY524275 SQU524255:SQU524275 TAQ524255:TAQ524275 TKM524255:TKM524275 TUI524255:TUI524275 UEE524255:UEE524275 UOA524255:UOA524275 UXW524255:UXW524275 VHS524255:VHS524275 VRO524255:VRO524275 WBK524255:WBK524275 WLG524255:WLG524275 WVC524255:WVC524275 IQ589791:IQ589811 SM589791:SM589811 ACI589791:ACI589811 AME589791:AME589811 AWA589791:AWA589811 BFW589791:BFW589811 BPS589791:BPS589811 BZO589791:BZO589811 CJK589791:CJK589811 CTG589791:CTG589811 DDC589791:DDC589811 DMY589791:DMY589811 DWU589791:DWU589811 EGQ589791:EGQ589811 EQM589791:EQM589811 FAI589791:FAI589811 FKE589791:FKE589811 FUA589791:FUA589811 GDW589791:GDW589811 GNS589791:GNS589811 GXO589791:GXO589811 HHK589791:HHK589811 HRG589791:HRG589811 IBC589791:IBC589811 IKY589791:IKY589811 IUU589791:IUU589811 JEQ589791:JEQ589811 JOM589791:JOM589811 JYI589791:JYI589811 KIE589791:KIE589811 KSA589791:KSA589811 LBW589791:LBW589811 LLS589791:LLS589811 LVO589791:LVO589811 MFK589791:MFK589811 MPG589791:MPG589811 MZC589791:MZC589811 NIY589791:NIY589811 NSU589791:NSU589811 OCQ589791:OCQ589811 OMM589791:OMM589811 OWI589791:OWI589811 PGE589791:PGE589811 PQA589791:PQA589811 PZW589791:PZW589811 QJS589791:QJS589811 QTO589791:QTO589811 RDK589791:RDK589811 RNG589791:RNG589811 RXC589791:RXC589811 SGY589791:SGY589811 SQU589791:SQU589811 TAQ589791:TAQ589811 TKM589791:TKM589811 TUI589791:TUI589811 UEE589791:UEE589811 UOA589791:UOA589811 UXW589791:UXW589811 VHS589791:VHS589811 VRO589791:VRO589811 WBK589791:WBK589811 WLG589791:WLG589811 WVC589791:WVC589811 IQ655327:IQ655347 SM655327:SM655347 ACI655327:ACI655347 AME655327:AME655347 AWA655327:AWA655347 BFW655327:BFW655347 BPS655327:BPS655347 BZO655327:BZO655347 CJK655327:CJK655347 CTG655327:CTG655347 DDC655327:DDC655347 DMY655327:DMY655347 DWU655327:DWU655347 EGQ655327:EGQ655347 EQM655327:EQM655347 FAI655327:FAI655347 FKE655327:FKE655347 FUA655327:FUA655347 GDW655327:GDW655347 GNS655327:GNS655347 GXO655327:GXO655347 HHK655327:HHK655347 HRG655327:HRG655347 IBC655327:IBC655347 IKY655327:IKY655347 IUU655327:IUU655347 JEQ655327:JEQ655347 JOM655327:JOM655347 JYI655327:JYI655347 KIE655327:KIE655347 KSA655327:KSA655347 LBW655327:LBW655347 LLS655327:LLS655347 LVO655327:LVO655347 MFK655327:MFK655347 MPG655327:MPG655347 MZC655327:MZC655347 NIY655327:NIY655347 NSU655327:NSU655347 OCQ655327:OCQ655347 OMM655327:OMM655347 OWI655327:OWI655347 PGE655327:PGE655347 PQA655327:PQA655347 PZW655327:PZW655347 QJS655327:QJS655347 QTO655327:QTO655347 RDK655327:RDK655347 RNG655327:RNG655347 RXC655327:RXC655347 SGY655327:SGY655347 SQU655327:SQU655347 TAQ655327:TAQ655347 TKM655327:TKM655347 TUI655327:TUI655347 UEE655327:UEE655347 UOA655327:UOA655347 UXW655327:UXW655347 VHS655327:VHS655347 VRO655327:VRO655347 WBK655327:WBK655347 WLG655327:WLG655347 WVC655327:WVC655347 IQ720863:IQ720883 SM720863:SM720883 ACI720863:ACI720883 AME720863:AME720883 AWA720863:AWA720883 BFW720863:BFW720883 BPS720863:BPS720883 BZO720863:BZO720883 CJK720863:CJK720883 CTG720863:CTG720883 DDC720863:DDC720883 DMY720863:DMY720883 DWU720863:DWU720883 EGQ720863:EGQ720883 EQM720863:EQM720883 FAI720863:FAI720883 FKE720863:FKE720883 FUA720863:FUA720883 GDW720863:GDW720883 GNS720863:GNS720883 GXO720863:GXO720883 HHK720863:HHK720883 HRG720863:HRG720883 IBC720863:IBC720883 IKY720863:IKY720883 IUU720863:IUU720883 JEQ720863:JEQ720883 JOM720863:JOM720883 JYI720863:JYI720883 KIE720863:KIE720883 KSA720863:KSA720883 LBW720863:LBW720883 LLS720863:LLS720883 LVO720863:LVO720883 MFK720863:MFK720883 MPG720863:MPG720883 MZC720863:MZC720883 NIY720863:NIY720883 NSU720863:NSU720883 OCQ720863:OCQ720883 OMM720863:OMM720883 OWI720863:OWI720883 PGE720863:PGE720883 PQA720863:PQA720883 PZW720863:PZW720883 QJS720863:QJS720883 QTO720863:QTO720883 RDK720863:RDK720883 RNG720863:RNG720883 RXC720863:RXC720883 SGY720863:SGY720883 SQU720863:SQU720883 TAQ720863:TAQ720883 TKM720863:TKM720883 TUI720863:TUI720883 UEE720863:UEE720883 UOA720863:UOA720883 UXW720863:UXW720883 VHS720863:VHS720883 VRO720863:VRO720883 WBK720863:WBK720883 WLG720863:WLG720883 WVC720863:WVC720883 IQ786399:IQ786419 SM786399:SM786419 ACI786399:ACI786419 AME786399:AME786419 AWA786399:AWA786419 BFW786399:BFW786419 BPS786399:BPS786419 BZO786399:BZO786419 CJK786399:CJK786419 CTG786399:CTG786419 DDC786399:DDC786419 DMY786399:DMY786419 DWU786399:DWU786419 EGQ786399:EGQ786419 EQM786399:EQM786419 FAI786399:FAI786419 FKE786399:FKE786419 FUA786399:FUA786419 GDW786399:GDW786419 GNS786399:GNS786419 GXO786399:GXO786419 HHK786399:HHK786419 HRG786399:HRG786419 IBC786399:IBC786419 IKY786399:IKY786419 IUU786399:IUU786419 JEQ786399:JEQ786419 JOM786399:JOM786419 JYI786399:JYI786419 KIE786399:KIE786419 KSA786399:KSA786419 LBW786399:LBW786419 LLS786399:LLS786419 LVO786399:LVO786419 MFK786399:MFK786419 MPG786399:MPG786419 MZC786399:MZC786419 NIY786399:NIY786419 NSU786399:NSU786419 OCQ786399:OCQ786419 OMM786399:OMM786419 OWI786399:OWI786419 PGE786399:PGE786419 PQA786399:PQA786419 PZW786399:PZW786419 QJS786399:QJS786419 QTO786399:QTO786419 RDK786399:RDK786419 RNG786399:RNG786419 RXC786399:RXC786419 SGY786399:SGY786419 SQU786399:SQU786419 TAQ786399:TAQ786419 TKM786399:TKM786419 TUI786399:TUI786419 UEE786399:UEE786419 UOA786399:UOA786419 UXW786399:UXW786419 VHS786399:VHS786419 VRO786399:VRO786419 WBK786399:WBK786419 WLG786399:WLG786419 WVC786399:WVC786419 IQ851935:IQ851955 SM851935:SM851955 ACI851935:ACI851955 AME851935:AME851955 AWA851935:AWA851955 BFW851935:BFW851955 BPS851935:BPS851955 BZO851935:BZO851955 CJK851935:CJK851955 CTG851935:CTG851955 DDC851935:DDC851955 DMY851935:DMY851955 DWU851935:DWU851955 EGQ851935:EGQ851955 EQM851935:EQM851955 FAI851935:FAI851955 FKE851935:FKE851955 FUA851935:FUA851955 GDW851935:GDW851955 GNS851935:GNS851955 GXO851935:GXO851955 HHK851935:HHK851955 HRG851935:HRG851955 IBC851935:IBC851955 IKY851935:IKY851955 IUU851935:IUU851955 JEQ851935:JEQ851955 JOM851935:JOM851955 JYI851935:JYI851955 KIE851935:KIE851955 KSA851935:KSA851955 LBW851935:LBW851955 LLS851935:LLS851955 LVO851935:LVO851955 MFK851935:MFK851955 MPG851935:MPG851955 MZC851935:MZC851955 NIY851935:NIY851955 NSU851935:NSU851955 OCQ851935:OCQ851955 OMM851935:OMM851955 OWI851935:OWI851955 PGE851935:PGE851955 PQA851935:PQA851955 PZW851935:PZW851955 QJS851935:QJS851955 QTO851935:QTO851955 RDK851935:RDK851955 RNG851935:RNG851955 RXC851935:RXC851955 SGY851935:SGY851955 SQU851935:SQU851955 TAQ851935:TAQ851955 TKM851935:TKM851955 TUI851935:TUI851955 UEE851935:UEE851955 UOA851935:UOA851955 UXW851935:UXW851955 VHS851935:VHS851955 VRO851935:VRO851955 WBK851935:WBK851955 WLG851935:WLG851955 WVC851935:WVC851955 IQ917471:IQ917491 SM917471:SM917491 ACI917471:ACI917491 AME917471:AME917491 AWA917471:AWA917491 BFW917471:BFW917491 BPS917471:BPS917491 BZO917471:BZO917491 CJK917471:CJK917491 CTG917471:CTG917491 DDC917471:DDC917491 DMY917471:DMY917491 DWU917471:DWU917491 EGQ917471:EGQ917491 EQM917471:EQM917491 FAI917471:FAI917491 FKE917471:FKE917491 FUA917471:FUA917491 GDW917471:GDW917491 GNS917471:GNS917491 GXO917471:GXO917491 HHK917471:HHK917491 HRG917471:HRG917491 IBC917471:IBC917491 IKY917471:IKY917491 IUU917471:IUU917491 JEQ917471:JEQ917491 JOM917471:JOM917491 JYI917471:JYI917491 KIE917471:KIE917491 KSA917471:KSA917491 LBW917471:LBW917491 LLS917471:LLS917491 LVO917471:LVO917491 MFK917471:MFK917491 MPG917471:MPG917491 MZC917471:MZC917491 NIY917471:NIY917491 NSU917471:NSU917491 OCQ917471:OCQ917491 OMM917471:OMM917491 OWI917471:OWI917491 PGE917471:PGE917491 PQA917471:PQA917491 PZW917471:PZW917491 QJS917471:QJS917491 QTO917471:QTO917491 RDK917471:RDK917491 RNG917471:RNG917491 RXC917471:RXC917491 SGY917471:SGY917491 SQU917471:SQU917491 TAQ917471:TAQ917491 TKM917471:TKM917491 TUI917471:TUI917491 UEE917471:UEE917491 UOA917471:UOA917491 UXW917471:UXW917491 VHS917471:VHS917491 VRO917471:VRO917491 WBK917471:WBK917491 WLG917471:WLG917491 WVC917471:WVC917491 IQ983007:IQ983027 SM983007:SM983027 ACI983007:ACI983027 AME983007:AME983027 AWA983007:AWA983027 BFW983007:BFW983027 BPS983007:BPS983027 BZO983007:BZO983027 CJK983007:CJK983027 CTG983007:CTG983027 DDC983007:DDC983027 DMY983007:DMY983027 DWU983007:DWU983027 EGQ983007:EGQ983027 EQM983007:EQM983027 FAI983007:FAI983027 FKE983007:FKE983027 FUA983007:FUA983027 GDW983007:GDW983027 GNS983007:GNS983027 GXO983007:GXO983027 HHK983007:HHK983027 HRG983007:HRG983027 IBC983007:IBC983027 IKY983007:IKY983027 IUU983007:IUU983027 JEQ983007:JEQ983027 JOM983007:JOM983027 JYI983007:JYI983027 KIE983007:KIE983027 KSA983007:KSA983027 LBW983007:LBW983027 LLS983007:LLS983027 LVO983007:LVO983027 MFK983007:MFK983027 MPG983007:MPG983027 MZC983007:MZC983027 NIY983007:NIY983027 NSU983007:NSU983027 OCQ983007:OCQ983027 OMM983007:OMM983027 OWI983007:OWI983027 PGE983007:PGE983027 PQA983007:PQA983027 PZW983007:PZW983027 QJS983007:QJS983027 QTO983007:QTO983027 RDK983007:RDK983027 RNG983007:RNG983027 RXC983007:RXC983027 SGY983007:SGY983027 SQU983007:SQU983027 TAQ983007:TAQ983027 TKM983007:TKM983027 TUI983007:TUI983027 UEE983007:UEE983027 UOA983007:UOA983027 UXW983007:UXW983027 VHS983007:VHS983027 VRO983007:VRO983027 WBK983007:WBK983027 WLG983007:WLG983027 WVC983007:WVC983027 IQ65525:IQ65531 SM65525:SM65531 ACI65525:ACI65531 AME65525:AME65531 AWA65525:AWA65531 BFW65525:BFW65531 BPS65525:BPS65531 BZO65525:BZO65531 CJK65525:CJK65531 CTG65525:CTG65531 DDC65525:DDC65531 DMY65525:DMY65531 DWU65525:DWU65531 EGQ65525:EGQ65531 EQM65525:EQM65531 FAI65525:FAI65531 FKE65525:FKE65531 FUA65525:FUA65531 GDW65525:GDW65531 GNS65525:GNS65531 GXO65525:GXO65531 HHK65525:HHK65531 HRG65525:HRG65531 IBC65525:IBC65531 IKY65525:IKY65531 IUU65525:IUU65531 JEQ65525:JEQ65531 JOM65525:JOM65531 JYI65525:JYI65531 KIE65525:KIE65531 KSA65525:KSA65531 LBW65525:LBW65531 LLS65525:LLS65531 LVO65525:LVO65531 MFK65525:MFK65531 MPG65525:MPG65531 MZC65525:MZC65531 NIY65525:NIY65531 NSU65525:NSU65531 OCQ65525:OCQ65531 OMM65525:OMM65531 OWI65525:OWI65531 PGE65525:PGE65531 PQA65525:PQA65531 PZW65525:PZW65531 QJS65525:QJS65531 QTO65525:QTO65531 RDK65525:RDK65531 RNG65525:RNG65531 RXC65525:RXC65531 SGY65525:SGY65531 SQU65525:SQU65531 TAQ65525:TAQ65531 TKM65525:TKM65531 TUI65525:TUI65531 UEE65525:UEE65531 UOA65525:UOA65531 UXW65525:UXW65531 VHS65525:VHS65531 VRO65525:VRO65531 WBK65525:WBK65531 WLG65525:WLG65531 WVC65525:WVC65531 IQ131061:IQ131067 SM131061:SM131067 ACI131061:ACI131067 AME131061:AME131067 AWA131061:AWA131067 BFW131061:BFW131067 BPS131061:BPS131067 BZO131061:BZO131067 CJK131061:CJK131067 CTG131061:CTG131067 DDC131061:DDC131067 DMY131061:DMY131067 DWU131061:DWU131067 EGQ131061:EGQ131067 EQM131061:EQM131067 FAI131061:FAI131067 FKE131061:FKE131067 FUA131061:FUA131067 GDW131061:GDW131067 GNS131061:GNS131067 GXO131061:GXO131067 HHK131061:HHK131067 HRG131061:HRG131067 IBC131061:IBC131067 IKY131061:IKY131067 IUU131061:IUU131067 JEQ131061:JEQ131067 JOM131061:JOM131067 JYI131061:JYI131067 KIE131061:KIE131067 KSA131061:KSA131067 LBW131061:LBW131067 LLS131061:LLS131067 LVO131061:LVO131067 MFK131061:MFK131067 MPG131061:MPG131067 MZC131061:MZC131067 NIY131061:NIY131067 NSU131061:NSU131067 OCQ131061:OCQ131067 OMM131061:OMM131067 OWI131061:OWI131067 PGE131061:PGE131067 PQA131061:PQA131067 PZW131061:PZW131067 QJS131061:QJS131067 QTO131061:QTO131067 RDK131061:RDK131067 RNG131061:RNG131067 RXC131061:RXC131067 SGY131061:SGY131067 SQU131061:SQU131067 TAQ131061:TAQ131067 TKM131061:TKM131067 TUI131061:TUI131067 UEE131061:UEE131067 UOA131061:UOA131067 UXW131061:UXW131067 VHS131061:VHS131067 VRO131061:VRO131067 WBK131061:WBK131067 WLG131061:WLG131067 WVC131061:WVC131067 IQ196597:IQ196603 SM196597:SM196603 ACI196597:ACI196603 AME196597:AME196603 AWA196597:AWA196603 BFW196597:BFW196603 BPS196597:BPS196603 BZO196597:BZO196603 CJK196597:CJK196603 CTG196597:CTG196603 DDC196597:DDC196603 DMY196597:DMY196603 DWU196597:DWU196603 EGQ196597:EGQ196603 EQM196597:EQM196603 FAI196597:FAI196603 FKE196597:FKE196603 FUA196597:FUA196603 GDW196597:GDW196603 GNS196597:GNS196603 GXO196597:GXO196603 HHK196597:HHK196603 HRG196597:HRG196603 IBC196597:IBC196603 IKY196597:IKY196603 IUU196597:IUU196603 JEQ196597:JEQ196603 JOM196597:JOM196603 JYI196597:JYI196603 KIE196597:KIE196603 KSA196597:KSA196603 LBW196597:LBW196603 LLS196597:LLS196603 LVO196597:LVO196603 MFK196597:MFK196603 MPG196597:MPG196603 MZC196597:MZC196603 NIY196597:NIY196603 NSU196597:NSU196603 OCQ196597:OCQ196603 OMM196597:OMM196603 OWI196597:OWI196603 PGE196597:PGE196603 PQA196597:PQA196603 PZW196597:PZW196603 QJS196597:QJS196603 QTO196597:QTO196603 RDK196597:RDK196603 RNG196597:RNG196603 RXC196597:RXC196603 SGY196597:SGY196603 SQU196597:SQU196603 TAQ196597:TAQ196603 TKM196597:TKM196603 TUI196597:TUI196603 UEE196597:UEE196603 UOA196597:UOA196603 UXW196597:UXW196603 VHS196597:VHS196603 VRO196597:VRO196603 WBK196597:WBK196603 WLG196597:WLG196603 WVC196597:WVC196603 IQ262133:IQ262139 SM262133:SM262139 ACI262133:ACI262139 AME262133:AME262139 AWA262133:AWA262139 BFW262133:BFW262139 BPS262133:BPS262139 BZO262133:BZO262139 CJK262133:CJK262139 CTG262133:CTG262139 DDC262133:DDC262139 DMY262133:DMY262139 DWU262133:DWU262139 EGQ262133:EGQ262139 EQM262133:EQM262139 FAI262133:FAI262139 FKE262133:FKE262139 FUA262133:FUA262139 GDW262133:GDW262139 GNS262133:GNS262139 GXO262133:GXO262139 HHK262133:HHK262139 HRG262133:HRG262139 IBC262133:IBC262139 IKY262133:IKY262139 IUU262133:IUU262139 JEQ262133:JEQ262139 JOM262133:JOM262139 JYI262133:JYI262139 KIE262133:KIE262139 KSA262133:KSA262139 LBW262133:LBW262139 LLS262133:LLS262139 LVO262133:LVO262139 MFK262133:MFK262139 MPG262133:MPG262139 MZC262133:MZC262139 NIY262133:NIY262139 NSU262133:NSU262139 OCQ262133:OCQ262139 OMM262133:OMM262139 OWI262133:OWI262139 PGE262133:PGE262139 PQA262133:PQA262139 PZW262133:PZW262139 QJS262133:QJS262139 QTO262133:QTO262139 RDK262133:RDK262139 RNG262133:RNG262139 RXC262133:RXC262139 SGY262133:SGY262139 SQU262133:SQU262139 TAQ262133:TAQ262139 TKM262133:TKM262139 TUI262133:TUI262139 UEE262133:UEE262139 UOA262133:UOA262139 UXW262133:UXW262139 VHS262133:VHS262139 VRO262133:VRO262139 WBK262133:WBK262139 WLG262133:WLG262139 WVC262133:WVC262139 IQ327669:IQ327675 SM327669:SM327675 ACI327669:ACI327675 AME327669:AME327675 AWA327669:AWA327675 BFW327669:BFW327675 BPS327669:BPS327675 BZO327669:BZO327675 CJK327669:CJK327675 CTG327669:CTG327675 DDC327669:DDC327675 DMY327669:DMY327675 DWU327669:DWU327675 EGQ327669:EGQ327675 EQM327669:EQM327675 FAI327669:FAI327675 FKE327669:FKE327675 FUA327669:FUA327675 GDW327669:GDW327675 GNS327669:GNS327675 GXO327669:GXO327675 HHK327669:HHK327675 HRG327669:HRG327675 IBC327669:IBC327675 IKY327669:IKY327675 IUU327669:IUU327675 JEQ327669:JEQ327675 JOM327669:JOM327675 JYI327669:JYI327675 KIE327669:KIE327675 KSA327669:KSA327675 LBW327669:LBW327675 LLS327669:LLS327675 LVO327669:LVO327675 MFK327669:MFK327675 MPG327669:MPG327675 MZC327669:MZC327675 NIY327669:NIY327675 NSU327669:NSU327675 OCQ327669:OCQ327675 OMM327669:OMM327675 OWI327669:OWI327675 PGE327669:PGE327675 PQA327669:PQA327675 PZW327669:PZW327675 QJS327669:QJS327675 QTO327669:QTO327675 RDK327669:RDK327675 RNG327669:RNG327675 RXC327669:RXC327675 SGY327669:SGY327675 SQU327669:SQU327675 TAQ327669:TAQ327675 TKM327669:TKM327675 TUI327669:TUI327675 UEE327669:UEE327675 UOA327669:UOA327675 UXW327669:UXW327675 VHS327669:VHS327675 VRO327669:VRO327675 WBK327669:WBK327675 WLG327669:WLG327675 WVC327669:WVC327675 IQ393205:IQ393211 SM393205:SM393211 ACI393205:ACI393211 AME393205:AME393211 AWA393205:AWA393211 BFW393205:BFW393211 BPS393205:BPS393211 BZO393205:BZO393211 CJK393205:CJK393211 CTG393205:CTG393211 DDC393205:DDC393211 DMY393205:DMY393211 DWU393205:DWU393211 EGQ393205:EGQ393211 EQM393205:EQM393211 FAI393205:FAI393211 FKE393205:FKE393211 FUA393205:FUA393211 GDW393205:GDW393211 GNS393205:GNS393211 GXO393205:GXO393211 HHK393205:HHK393211 HRG393205:HRG393211 IBC393205:IBC393211 IKY393205:IKY393211 IUU393205:IUU393211 JEQ393205:JEQ393211 JOM393205:JOM393211 JYI393205:JYI393211 KIE393205:KIE393211 KSA393205:KSA393211 LBW393205:LBW393211 LLS393205:LLS393211 LVO393205:LVO393211 MFK393205:MFK393211 MPG393205:MPG393211 MZC393205:MZC393211 NIY393205:NIY393211 NSU393205:NSU393211 OCQ393205:OCQ393211 OMM393205:OMM393211 OWI393205:OWI393211 PGE393205:PGE393211 PQA393205:PQA393211 PZW393205:PZW393211 QJS393205:QJS393211 QTO393205:QTO393211 RDK393205:RDK393211 RNG393205:RNG393211 RXC393205:RXC393211 SGY393205:SGY393211 SQU393205:SQU393211 TAQ393205:TAQ393211 TKM393205:TKM393211 TUI393205:TUI393211 UEE393205:UEE393211 UOA393205:UOA393211 UXW393205:UXW393211 VHS393205:VHS393211 VRO393205:VRO393211 WBK393205:WBK393211 WLG393205:WLG393211 WVC393205:WVC393211 IQ458741:IQ458747 SM458741:SM458747 ACI458741:ACI458747 AME458741:AME458747 AWA458741:AWA458747 BFW458741:BFW458747 BPS458741:BPS458747 BZO458741:BZO458747 CJK458741:CJK458747 CTG458741:CTG458747 DDC458741:DDC458747 DMY458741:DMY458747 DWU458741:DWU458747 EGQ458741:EGQ458747 EQM458741:EQM458747 FAI458741:FAI458747 FKE458741:FKE458747 FUA458741:FUA458747 GDW458741:GDW458747 GNS458741:GNS458747 GXO458741:GXO458747 HHK458741:HHK458747 HRG458741:HRG458747 IBC458741:IBC458747 IKY458741:IKY458747 IUU458741:IUU458747 JEQ458741:JEQ458747 JOM458741:JOM458747 JYI458741:JYI458747 KIE458741:KIE458747 KSA458741:KSA458747 LBW458741:LBW458747 LLS458741:LLS458747 LVO458741:LVO458747 MFK458741:MFK458747 MPG458741:MPG458747 MZC458741:MZC458747 NIY458741:NIY458747 NSU458741:NSU458747 OCQ458741:OCQ458747 OMM458741:OMM458747 OWI458741:OWI458747 PGE458741:PGE458747 PQA458741:PQA458747 PZW458741:PZW458747 QJS458741:QJS458747 QTO458741:QTO458747 RDK458741:RDK458747 RNG458741:RNG458747 RXC458741:RXC458747 SGY458741:SGY458747 SQU458741:SQU458747 TAQ458741:TAQ458747 TKM458741:TKM458747 TUI458741:TUI458747 UEE458741:UEE458747 UOA458741:UOA458747 UXW458741:UXW458747 VHS458741:VHS458747 VRO458741:VRO458747 WBK458741:WBK458747 WLG458741:WLG458747 WVC458741:WVC458747 IQ524277:IQ524283 SM524277:SM524283 ACI524277:ACI524283 AME524277:AME524283 AWA524277:AWA524283 BFW524277:BFW524283 BPS524277:BPS524283 BZO524277:BZO524283 CJK524277:CJK524283 CTG524277:CTG524283 DDC524277:DDC524283 DMY524277:DMY524283 DWU524277:DWU524283 EGQ524277:EGQ524283 EQM524277:EQM524283 FAI524277:FAI524283 FKE524277:FKE524283 FUA524277:FUA524283 GDW524277:GDW524283 GNS524277:GNS524283 GXO524277:GXO524283 HHK524277:HHK524283 HRG524277:HRG524283 IBC524277:IBC524283 IKY524277:IKY524283 IUU524277:IUU524283 JEQ524277:JEQ524283 JOM524277:JOM524283 JYI524277:JYI524283 KIE524277:KIE524283 KSA524277:KSA524283 LBW524277:LBW524283 LLS524277:LLS524283 LVO524277:LVO524283 MFK524277:MFK524283 MPG524277:MPG524283 MZC524277:MZC524283 NIY524277:NIY524283 NSU524277:NSU524283 OCQ524277:OCQ524283 OMM524277:OMM524283 OWI524277:OWI524283 PGE524277:PGE524283 PQA524277:PQA524283 PZW524277:PZW524283 QJS524277:QJS524283 QTO524277:QTO524283 RDK524277:RDK524283 RNG524277:RNG524283 RXC524277:RXC524283 SGY524277:SGY524283 SQU524277:SQU524283 TAQ524277:TAQ524283 TKM524277:TKM524283 TUI524277:TUI524283 UEE524277:UEE524283 UOA524277:UOA524283 UXW524277:UXW524283 VHS524277:VHS524283 VRO524277:VRO524283 WBK524277:WBK524283 WLG524277:WLG524283 WVC524277:WVC524283 IQ589813:IQ589819 SM589813:SM589819 ACI589813:ACI589819 AME589813:AME589819 AWA589813:AWA589819 BFW589813:BFW589819 BPS589813:BPS589819 BZO589813:BZO589819 CJK589813:CJK589819 CTG589813:CTG589819 DDC589813:DDC589819 DMY589813:DMY589819 DWU589813:DWU589819 EGQ589813:EGQ589819 EQM589813:EQM589819 FAI589813:FAI589819 FKE589813:FKE589819 FUA589813:FUA589819 GDW589813:GDW589819 GNS589813:GNS589819 GXO589813:GXO589819 HHK589813:HHK589819 HRG589813:HRG589819 IBC589813:IBC589819 IKY589813:IKY589819 IUU589813:IUU589819 JEQ589813:JEQ589819 JOM589813:JOM589819 JYI589813:JYI589819 KIE589813:KIE589819 KSA589813:KSA589819 LBW589813:LBW589819 LLS589813:LLS589819 LVO589813:LVO589819 MFK589813:MFK589819 MPG589813:MPG589819 MZC589813:MZC589819 NIY589813:NIY589819 NSU589813:NSU589819 OCQ589813:OCQ589819 OMM589813:OMM589819 OWI589813:OWI589819 PGE589813:PGE589819 PQA589813:PQA589819 PZW589813:PZW589819 QJS589813:QJS589819 QTO589813:QTO589819 RDK589813:RDK589819 RNG589813:RNG589819 RXC589813:RXC589819 SGY589813:SGY589819 SQU589813:SQU589819 TAQ589813:TAQ589819 TKM589813:TKM589819 TUI589813:TUI589819 UEE589813:UEE589819 UOA589813:UOA589819 UXW589813:UXW589819 VHS589813:VHS589819 VRO589813:VRO589819 WBK589813:WBK589819 WLG589813:WLG589819 WVC589813:WVC589819 IQ655349:IQ655355 SM655349:SM655355 ACI655349:ACI655355 AME655349:AME655355 AWA655349:AWA655355 BFW655349:BFW655355 BPS655349:BPS655355 BZO655349:BZO655355 CJK655349:CJK655355 CTG655349:CTG655355 DDC655349:DDC655355 DMY655349:DMY655355 DWU655349:DWU655355 EGQ655349:EGQ655355 EQM655349:EQM655355 FAI655349:FAI655355 FKE655349:FKE655355 FUA655349:FUA655355 GDW655349:GDW655355 GNS655349:GNS655355 GXO655349:GXO655355 HHK655349:HHK655355 HRG655349:HRG655355 IBC655349:IBC655355 IKY655349:IKY655355 IUU655349:IUU655355 JEQ655349:JEQ655355 JOM655349:JOM655355 JYI655349:JYI655355 KIE655349:KIE655355 KSA655349:KSA655355 LBW655349:LBW655355 LLS655349:LLS655355 LVO655349:LVO655355 MFK655349:MFK655355 MPG655349:MPG655355 MZC655349:MZC655355 NIY655349:NIY655355 NSU655349:NSU655355 OCQ655349:OCQ655355 OMM655349:OMM655355 OWI655349:OWI655355 PGE655349:PGE655355 PQA655349:PQA655355 PZW655349:PZW655355 QJS655349:QJS655355 QTO655349:QTO655355 RDK655349:RDK655355 RNG655349:RNG655355 RXC655349:RXC655355 SGY655349:SGY655355 SQU655349:SQU655355 TAQ655349:TAQ655355 TKM655349:TKM655355 TUI655349:TUI655355 UEE655349:UEE655355 UOA655349:UOA655355 UXW655349:UXW655355 VHS655349:VHS655355 VRO655349:VRO655355 WBK655349:WBK655355 WLG655349:WLG655355 WVC655349:WVC655355 IQ720885:IQ720891 SM720885:SM720891 ACI720885:ACI720891 AME720885:AME720891 AWA720885:AWA720891 BFW720885:BFW720891 BPS720885:BPS720891 BZO720885:BZO720891 CJK720885:CJK720891 CTG720885:CTG720891 DDC720885:DDC720891 DMY720885:DMY720891 DWU720885:DWU720891 EGQ720885:EGQ720891 EQM720885:EQM720891 FAI720885:FAI720891 FKE720885:FKE720891 FUA720885:FUA720891 GDW720885:GDW720891 GNS720885:GNS720891 GXO720885:GXO720891 HHK720885:HHK720891 HRG720885:HRG720891 IBC720885:IBC720891 IKY720885:IKY720891 IUU720885:IUU720891 JEQ720885:JEQ720891 JOM720885:JOM720891 JYI720885:JYI720891 KIE720885:KIE720891 KSA720885:KSA720891 LBW720885:LBW720891 LLS720885:LLS720891 LVO720885:LVO720891 MFK720885:MFK720891 MPG720885:MPG720891 MZC720885:MZC720891 NIY720885:NIY720891 NSU720885:NSU720891 OCQ720885:OCQ720891 OMM720885:OMM720891 OWI720885:OWI720891 PGE720885:PGE720891 PQA720885:PQA720891 PZW720885:PZW720891 QJS720885:QJS720891 QTO720885:QTO720891 RDK720885:RDK720891 RNG720885:RNG720891 RXC720885:RXC720891 SGY720885:SGY720891 SQU720885:SQU720891 TAQ720885:TAQ720891 TKM720885:TKM720891 TUI720885:TUI720891 UEE720885:UEE720891 UOA720885:UOA720891 UXW720885:UXW720891 VHS720885:VHS720891 VRO720885:VRO720891 WBK720885:WBK720891 WLG720885:WLG720891 WVC720885:WVC720891 IQ786421:IQ786427 SM786421:SM786427 ACI786421:ACI786427 AME786421:AME786427 AWA786421:AWA786427 BFW786421:BFW786427 BPS786421:BPS786427 BZO786421:BZO786427 CJK786421:CJK786427 CTG786421:CTG786427 DDC786421:DDC786427 DMY786421:DMY786427 DWU786421:DWU786427 EGQ786421:EGQ786427 EQM786421:EQM786427 FAI786421:FAI786427 FKE786421:FKE786427 FUA786421:FUA786427 GDW786421:GDW786427 GNS786421:GNS786427 GXO786421:GXO786427 HHK786421:HHK786427 HRG786421:HRG786427 IBC786421:IBC786427 IKY786421:IKY786427 IUU786421:IUU786427 JEQ786421:JEQ786427 JOM786421:JOM786427 JYI786421:JYI786427 KIE786421:KIE786427 KSA786421:KSA786427 LBW786421:LBW786427 LLS786421:LLS786427 LVO786421:LVO786427 MFK786421:MFK786427 MPG786421:MPG786427 MZC786421:MZC786427 NIY786421:NIY786427 NSU786421:NSU786427 OCQ786421:OCQ786427 OMM786421:OMM786427 OWI786421:OWI786427 PGE786421:PGE786427 PQA786421:PQA786427 PZW786421:PZW786427 QJS786421:QJS786427 QTO786421:QTO786427 RDK786421:RDK786427 RNG786421:RNG786427 RXC786421:RXC786427 SGY786421:SGY786427 SQU786421:SQU786427 TAQ786421:TAQ786427 TKM786421:TKM786427 TUI786421:TUI786427 UEE786421:UEE786427 UOA786421:UOA786427 UXW786421:UXW786427 VHS786421:VHS786427 VRO786421:VRO786427 WBK786421:WBK786427 WLG786421:WLG786427 WVC786421:WVC786427 IQ851957:IQ851963 SM851957:SM851963 ACI851957:ACI851963 AME851957:AME851963 AWA851957:AWA851963 BFW851957:BFW851963 BPS851957:BPS851963 BZO851957:BZO851963 CJK851957:CJK851963 CTG851957:CTG851963 DDC851957:DDC851963 DMY851957:DMY851963 DWU851957:DWU851963 EGQ851957:EGQ851963 EQM851957:EQM851963 FAI851957:FAI851963 FKE851957:FKE851963 FUA851957:FUA851963 GDW851957:GDW851963 GNS851957:GNS851963 GXO851957:GXO851963 HHK851957:HHK851963 HRG851957:HRG851963 IBC851957:IBC851963 IKY851957:IKY851963 IUU851957:IUU851963 JEQ851957:JEQ851963 JOM851957:JOM851963 JYI851957:JYI851963 KIE851957:KIE851963 KSA851957:KSA851963 LBW851957:LBW851963 LLS851957:LLS851963 LVO851957:LVO851963 MFK851957:MFK851963 MPG851957:MPG851963 MZC851957:MZC851963 NIY851957:NIY851963 NSU851957:NSU851963 OCQ851957:OCQ851963 OMM851957:OMM851963 OWI851957:OWI851963 PGE851957:PGE851963 PQA851957:PQA851963 PZW851957:PZW851963 QJS851957:QJS851963 QTO851957:QTO851963 RDK851957:RDK851963 RNG851957:RNG851963 RXC851957:RXC851963 SGY851957:SGY851963 SQU851957:SQU851963 TAQ851957:TAQ851963 TKM851957:TKM851963 TUI851957:TUI851963 UEE851957:UEE851963 UOA851957:UOA851963 UXW851957:UXW851963 VHS851957:VHS851963 VRO851957:VRO851963 WBK851957:WBK851963 WLG851957:WLG851963 WVC851957:WVC851963 IQ917493:IQ917499 SM917493:SM917499 ACI917493:ACI917499 AME917493:AME917499 AWA917493:AWA917499 BFW917493:BFW917499 BPS917493:BPS917499 BZO917493:BZO917499 CJK917493:CJK917499 CTG917493:CTG917499 DDC917493:DDC917499 DMY917493:DMY917499 DWU917493:DWU917499 EGQ917493:EGQ917499 EQM917493:EQM917499 FAI917493:FAI917499 FKE917493:FKE917499 FUA917493:FUA917499 GDW917493:GDW917499 GNS917493:GNS917499 GXO917493:GXO917499 HHK917493:HHK917499 HRG917493:HRG917499 IBC917493:IBC917499 IKY917493:IKY917499 IUU917493:IUU917499 JEQ917493:JEQ917499 JOM917493:JOM917499 JYI917493:JYI917499 KIE917493:KIE917499 KSA917493:KSA917499 LBW917493:LBW917499 LLS917493:LLS917499 LVO917493:LVO917499 MFK917493:MFK917499 MPG917493:MPG917499 MZC917493:MZC917499 NIY917493:NIY917499 NSU917493:NSU917499 OCQ917493:OCQ917499 OMM917493:OMM917499 OWI917493:OWI917499 PGE917493:PGE917499 PQA917493:PQA917499 PZW917493:PZW917499 QJS917493:QJS917499 QTO917493:QTO917499 RDK917493:RDK917499 RNG917493:RNG917499 RXC917493:RXC917499 SGY917493:SGY917499 SQU917493:SQU917499 TAQ917493:TAQ917499 TKM917493:TKM917499 TUI917493:TUI917499 UEE917493:UEE917499 UOA917493:UOA917499 UXW917493:UXW917499 VHS917493:VHS917499 VRO917493:VRO917499 WBK917493:WBK917499 WLG917493:WLG917499 WVC917493:WVC917499 IQ983029:IQ983035 SM983029:SM983035 ACI983029:ACI983035 AME983029:AME983035 AWA983029:AWA983035 BFW983029:BFW983035 BPS983029:BPS983035 BZO983029:BZO983035 CJK983029:CJK983035 CTG983029:CTG983035 DDC983029:DDC983035 DMY983029:DMY983035 DWU983029:DWU983035 EGQ983029:EGQ983035 EQM983029:EQM983035 FAI983029:FAI983035 FKE983029:FKE983035 FUA983029:FUA983035 GDW983029:GDW983035 GNS983029:GNS983035 GXO983029:GXO983035 HHK983029:HHK983035 HRG983029:HRG983035 IBC983029:IBC983035 IKY983029:IKY983035 IUU983029:IUU983035 JEQ983029:JEQ983035 JOM983029:JOM983035 JYI983029:JYI983035 KIE983029:KIE983035 KSA983029:KSA983035 LBW983029:LBW983035 LLS983029:LLS983035 LVO983029:LVO983035 MFK983029:MFK983035 MPG983029:MPG983035 MZC983029:MZC983035 NIY983029:NIY983035 NSU983029:NSU983035 OCQ983029:OCQ983035 OMM983029:OMM983035 OWI983029:OWI983035 PGE983029:PGE983035 PQA983029:PQA983035 PZW983029:PZW983035 QJS983029:QJS983035 QTO983029:QTO983035 RDK983029:RDK983035 RNG983029:RNG983035 RXC983029:RXC983035 SGY983029:SGY983035 SQU983029:SQU983035 TAQ983029:TAQ983035 TKM983029:TKM983035 TUI983029:TUI983035 UEE983029:UEE983035 UOA983029:UOA983035 UXW983029:UXW983035 VHS983029:VHS983035 VRO983029:VRO983035 WBK983029:WBK983035 WLG983029:WLG983035 WVC983029:WVC983035 IQ65533:IQ65553 SM65533:SM65553 ACI65533:ACI65553 AME65533:AME65553 AWA65533:AWA65553 BFW65533:BFW65553 BPS65533:BPS65553 BZO65533:BZO65553 CJK65533:CJK65553 CTG65533:CTG65553 DDC65533:DDC65553 DMY65533:DMY65553 DWU65533:DWU65553 EGQ65533:EGQ65553 EQM65533:EQM65553 FAI65533:FAI65553 FKE65533:FKE65553 FUA65533:FUA65553 GDW65533:GDW65553 GNS65533:GNS65553 GXO65533:GXO65553 HHK65533:HHK65553 HRG65533:HRG65553 IBC65533:IBC65553 IKY65533:IKY65553 IUU65533:IUU65553 JEQ65533:JEQ65553 JOM65533:JOM65553 JYI65533:JYI65553 KIE65533:KIE65553 KSA65533:KSA65553 LBW65533:LBW65553 LLS65533:LLS65553 LVO65533:LVO65553 MFK65533:MFK65553 MPG65533:MPG65553 MZC65533:MZC65553 NIY65533:NIY65553 NSU65533:NSU65553 OCQ65533:OCQ65553 OMM65533:OMM65553 OWI65533:OWI65553 PGE65533:PGE65553 PQA65533:PQA65553 PZW65533:PZW65553 QJS65533:QJS65553 QTO65533:QTO65553 RDK65533:RDK65553 RNG65533:RNG65553 RXC65533:RXC65553 SGY65533:SGY65553 SQU65533:SQU65553 TAQ65533:TAQ65553 TKM65533:TKM65553 TUI65533:TUI65553 UEE65533:UEE65553 UOA65533:UOA65553 UXW65533:UXW65553 VHS65533:VHS65553 VRO65533:VRO65553 WBK65533:WBK65553 WLG65533:WLG65553 WVC65533:WVC65553 IQ131069:IQ131089 SM131069:SM131089 ACI131069:ACI131089 AME131069:AME131089 AWA131069:AWA131089 BFW131069:BFW131089 BPS131069:BPS131089 BZO131069:BZO131089 CJK131069:CJK131089 CTG131069:CTG131089 DDC131069:DDC131089 DMY131069:DMY131089 DWU131069:DWU131089 EGQ131069:EGQ131089 EQM131069:EQM131089 FAI131069:FAI131089 FKE131069:FKE131089 FUA131069:FUA131089 GDW131069:GDW131089 GNS131069:GNS131089 GXO131069:GXO131089 HHK131069:HHK131089 HRG131069:HRG131089 IBC131069:IBC131089 IKY131069:IKY131089 IUU131069:IUU131089 JEQ131069:JEQ131089 JOM131069:JOM131089 JYI131069:JYI131089 KIE131069:KIE131089 KSA131069:KSA131089 LBW131069:LBW131089 LLS131069:LLS131089 LVO131069:LVO131089 MFK131069:MFK131089 MPG131069:MPG131089 MZC131069:MZC131089 NIY131069:NIY131089 NSU131069:NSU131089 OCQ131069:OCQ131089 OMM131069:OMM131089 OWI131069:OWI131089 PGE131069:PGE131089 PQA131069:PQA131089 PZW131069:PZW131089 QJS131069:QJS131089 QTO131069:QTO131089 RDK131069:RDK131089 RNG131069:RNG131089 RXC131069:RXC131089 SGY131069:SGY131089 SQU131069:SQU131089 TAQ131069:TAQ131089 TKM131069:TKM131089 TUI131069:TUI131089 UEE131069:UEE131089 UOA131069:UOA131089 UXW131069:UXW131089 VHS131069:VHS131089 VRO131069:VRO131089 WBK131069:WBK131089 WLG131069:WLG131089 WVC131069:WVC131089 IQ196605:IQ196625 SM196605:SM196625 ACI196605:ACI196625 AME196605:AME196625 AWA196605:AWA196625 BFW196605:BFW196625 BPS196605:BPS196625 BZO196605:BZO196625 CJK196605:CJK196625 CTG196605:CTG196625 DDC196605:DDC196625 DMY196605:DMY196625 DWU196605:DWU196625 EGQ196605:EGQ196625 EQM196605:EQM196625 FAI196605:FAI196625 FKE196605:FKE196625 FUA196605:FUA196625 GDW196605:GDW196625 GNS196605:GNS196625 GXO196605:GXO196625 HHK196605:HHK196625 HRG196605:HRG196625 IBC196605:IBC196625 IKY196605:IKY196625 IUU196605:IUU196625 JEQ196605:JEQ196625 JOM196605:JOM196625 JYI196605:JYI196625 KIE196605:KIE196625 KSA196605:KSA196625 LBW196605:LBW196625 LLS196605:LLS196625 LVO196605:LVO196625 MFK196605:MFK196625 MPG196605:MPG196625 MZC196605:MZC196625 NIY196605:NIY196625 NSU196605:NSU196625 OCQ196605:OCQ196625 OMM196605:OMM196625 OWI196605:OWI196625 PGE196605:PGE196625 PQA196605:PQA196625 PZW196605:PZW196625 QJS196605:QJS196625 QTO196605:QTO196625 RDK196605:RDK196625 RNG196605:RNG196625 RXC196605:RXC196625 SGY196605:SGY196625 SQU196605:SQU196625 TAQ196605:TAQ196625 TKM196605:TKM196625 TUI196605:TUI196625 UEE196605:UEE196625 UOA196605:UOA196625 UXW196605:UXW196625 VHS196605:VHS196625 VRO196605:VRO196625 WBK196605:WBK196625 WLG196605:WLG196625 WVC196605:WVC196625 IQ262141:IQ262161 SM262141:SM262161 ACI262141:ACI262161 AME262141:AME262161 AWA262141:AWA262161 BFW262141:BFW262161 BPS262141:BPS262161 BZO262141:BZO262161 CJK262141:CJK262161 CTG262141:CTG262161 DDC262141:DDC262161 DMY262141:DMY262161 DWU262141:DWU262161 EGQ262141:EGQ262161 EQM262141:EQM262161 FAI262141:FAI262161 FKE262141:FKE262161 FUA262141:FUA262161 GDW262141:GDW262161 GNS262141:GNS262161 GXO262141:GXO262161 HHK262141:HHK262161 HRG262141:HRG262161 IBC262141:IBC262161 IKY262141:IKY262161 IUU262141:IUU262161 JEQ262141:JEQ262161 JOM262141:JOM262161 JYI262141:JYI262161 KIE262141:KIE262161 KSA262141:KSA262161 LBW262141:LBW262161 LLS262141:LLS262161 LVO262141:LVO262161 MFK262141:MFK262161 MPG262141:MPG262161 MZC262141:MZC262161 NIY262141:NIY262161 NSU262141:NSU262161 OCQ262141:OCQ262161 OMM262141:OMM262161 OWI262141:OWI262161 PGE262141:PGE262161 PQA262141:PQA262161 PZW262141:PZW262161 QJS262141:QJS262161 QTO262141:QTO262161 RDK262141:RDK262161 RNG262141:RNG262161 RXC262141:RXC262161 SGY262141:SGY262161 SQU262141:SQU262161 TAQ262141:TAQ262161 TKM262141:TKM262161 TUI262141:TUI262161 UEE262141:UEE262161 UOA262141:UOA262161 UXW262141:UXW262161 VHS262141:VHS262161 VRO262141:VRO262161 WBK262141:WBK262161 WLG262141:WLG262161 WVC262141:WVC262161 IQ327677:IQ327697 SM327677:SM327697 ACI327677:ACI327697 AME327677:AME327697 AWA327677:AWA327697 BFW327677:BFW327697 BPS327677:BPS327697 BZO327677:BZO327697 CJK327677:CJK327697 CTG327677:CTG327697 DDC327677:DDC327697 DMY327677:DMY327697 DWU327677:DWU327697 EGQ327677:EGQ327697 EQM327677:EQM327697 FAI327677:FAI327697 FKE327677:FKE327697 FUA327677:FUA327697 GDW327677:GDW327697 GNS327677:GNS327697 GXO327677:GXO327697 HHK327677:HHK327697 HRG327677:HRG327697 IBC327677:IBC327697 IKY327677:IKY327697 IUU327677:IUU327697 JEQ327677:JEQ327697 JOM327677:JOM327697 JYI327677:JYI327697 KIE327677:KIE327697 KSA327677:KSA327697 LBW327677:LBW327697 LLS327677:LLS327697 LVO327677:LVO327697 MFK327677:MFK327697 MPG327677:MPG327697 MZC327677:MZC327697 NIY327677:NIY327697 NSU327677:NSU327697 OCQ327677:OCQ327697 OMM327677:OMM327697 OWI327677:OWI327697 PGE327677:PGE327697 PQA327677:PQA327697 PZW327677:PZW327697 QJS327677:QJS327697 QTO327677:QTO327697 RDK327677:RDK327697 RNG327677:RNG327697 RXC327677:RXC327697 SGY327677:SGY327697 SQU327677:SQU327697 TAQ327677:TAQ327697 TKM327677:TKM327697 TUI327677:TUI327697 UEE327677:UEE327697 UOA327677:UOA327697 UXW327677:UXW327697 VHS327677:VHS327697 VRO327677:VRO327697 WBK327677:WBK327697 WLG327677:WLG327697 WVC327677:WVC327697 IQ393213:IQ393233 SM393213:SM393233 ACI393213:ACI393233 AME393213:AME393233 AWA393213:AWA393233 BFW393213:BFW393233 BPS393213:BPS393233 BZO393213:BZO393233 CJK393213:CJK393233 CTG393213:CTG393233 DDC393213:DDC393233 DMY393213:DMY393233 DWU393213:DWU393233 EGQ393213:EGQ393233 EQM393213:EQM393233 FAI393213:FAI393233 FKE393213:FKE393233 FUA393213:FUA393233 GDW393213:GDW393233 GNS393213:GNS393233 GXO393213:GXO393233 HHK393213:HHK393233 HRG393213:HRG393233 IBC393213:IBC393233 IKY393213:IKY393233 IUU393213:IUU393233 JEQ393213:JEQ393233 JOM393213:JOM393233 JYI393213:JYI393233 KIE393213:KIE393233 KSA393213:KSA393233 LBW393213:LBW393233 LLS393213:LLS393233 LVO393213:LVO393233 MFK393213:MFK393233 MPG393213:MPG393233 MZC393213:MZC393233 NIY393213:NIY393233 NSU393213:NSU393233 OCQ393213:OCQ393233 OMM393213:OMM393233 OWI393213:OWI393233 PGE393213:PGE393233 PQA393213:PQA393233 PZW393213:PZW393233 QJS393213:QJS393233 QTO393213:QTO393233 RDK393213:RDK393233 RNG393213:RNG393233 RXC393213:RXC393233 SGY393213:SGY393233 SQU393213:SQU393233 TAQ393213:TAQ393233 TKM393213:TKM393233 TUI393213:TUI393233 UEE393213:UEE393233 UOA393213:UOA393233 UXW393213:UXW393233 VHS393213:VHS393233 VRO393213:VRO393233 WBK393213:WBK393233 WLG393213:WLG393233 WVC393213:WVC393233 IQ458749:IQ458769 SM458749:SM458769 ACI458749:ACI458769 AME458749:AME458769 AWA458749:AWA458769 BFW458749:BFW458769 BPS458749:BPS458769 BZO458749:BZO458769 CJK458749:CJK458769 CTG458749:CTG458769 DDC458749:DDC458769 DMY458749:DMY458769 DWU458749:DWU458769 EGQ458749:EGQ458769 EQM458749:EQM458769 FAI458749:FAI458769 FKE458749:FKE458769 FUA458749:FUA458769 GDW458749:GDW458769 GNS458749:GNS458769 GXO458749:GXO458769 HHK458749:HHK458769 HRG458749:HRG458769 IBC458749:IBC458769 IKY458749:IKY458769 IUU458749:IUU458769 JEQ458749:JEQ458769 JOM458749:JOM458769 JYI458749:JYI458769 KIE458749:KIE458769 KSA458749:KSA458769 LBW458749:LBW458769 LLS458749:LLS458769 LVO458749:LVO458769 MFK458749:MFK458769 MPG458749:MPG458769 MZC458749:MZC458769 NIY458749:NIY458769 NSU458749:NSU458769 OCQ458749:OCQ458769 OMM458749:OMM458769 OWI458749:OWI458769 PGE458749:PGE458769 PQA458749:PQA458769 PZW458749:PZW458769 QJS458749:QJS458769 QTO458749:QTO458769 RDK458749:RDK458769 RNG458749:RNG458769 RXC458749:RXC458769 SGY458749:SGY458769 SQU458749:SQU458769 TAQ458749:TAQ458769 TKM458749:TKM458769 TUI458749:TUI458769 UEE458749:UEE458769 UOA458749:UOA458769 UXW458749:UXW458769 VHS458749:VHS458769 VRO458749:VRO458769 WBK458749:WBK458769 WLG458749:WLG458769 WVC458749:WVC458769 IQ524285:IQ524305 SM524285:SM524305 ACI524285:ACI524305 AME524285:AME524305 AWA524285:AWA524305 BFW524285:BFW524305 BPS524285:BPS524305 BZO524285:BZO524305 CJK524285:CJK524305 CTG524285:CTG524305 DDC524285:DDC524305 DMY524285:DMY524305 DWU524285:DWU524305 EGQ524285:EGQ524305 EQM524285:EQM524305 FAI524285:FAI524305 FKE524285:FKE524305 FUA524285:FUA524305 GDW524285:GDW524305 GNS524285:GNS524305 GXO524285:GXO524305 HHK524285:HHK524305 HRG524285:HRG524305 IBC524285:IBC524305 IKY524285:IKY524305 IUU524285:IUU524305 JEQ524285:JEQ524305 JOM524285:JOM524305 JYI524285:JYI524305 KIE524285:KIE524305 KSA524285:KSA524305 LBW524285:LBW524305 LLS524285:LLS524305 LVO524285:LVO524305 MFK524285:MFK524305 MPG524285:MPG524305 MZC524285:MZC524305 NIY524285:NIY524305 NSU524285:NSU524305 OCQ524285:OCQ524305 OMM524285:OMM524305 OWI524285:OWI524305 PGE524285:PGE524305 PQA524285:PQA524305 PZW524285:PZW524305 QJS524285:QJS524305 QTO524285:QTO524305 RDK524285:RDK524305 RNG524285:RNG524305 RXC524285:RXC524305 SGY524285:SGY524305 SQU524285:SQU524305 TAQ524285:TAQ524305 TKM524285:TKM524305 TUI524285:TUI524305 UEE524285:UEE524305 UOA524285:UOA524305 UXW524285:UXW524305 VHS524285:VHS524305 VRO524285:VRO524305 WBK524285:WBK524305 WLG524285:WLG524305 WVC524285:WVC524305 IQ589821:IQ589841 SM589821:SM589841 ACI589821:ACI589841 AME589821:AME589841 AWA589821:AWA589841 BFW589821:BFW589841 BPS589821:BPS589841 BZO589821:BZO589841 CJK589821:CJK589841 CTG589821:CTG589841 DDC589821:DDC589841 DMY589821:DMY589841 DWU589821:DWU589841 EGQ589821:EGQ589841 EQM589821:EQM589841 FAI589821:FAI589841 FKE589821:FKE589841 FUA589821:FUA589841 GDW589821:GDW589841 GNS589821:GNS589841 GXO589821:GXO589841 HHK589821:HHK589841 HRG589821:HRG589841 IBC589821:IBC589841 IKY589821:IKY589841 IUU589821:IUU589841 JEQ589821:JEQ589841 JOM589821:JOM589841 JYI589821:JYI589841 KIE589821:KIE589841 KSA589821:KSA589841 LBW589821:LBW589841 LLS589821:LLS589841 LVO589821:LVO589841 MFK589821:MFK589841 MPG589821:MPG589841 MZC589821:MZC589841 NIY589821:NIY589841 NSU589821:NSU589841 OCQ589821:OCQ589841 OMM589821:OMM589841 OWI589821:OWI589841 PGE589821:PGE589841 PQA589821:PQA589841 PZW589821:PZW589841 QJS589821:QJS589841 QTO589821:QTO589841 RDK589821:RDK589841 RNG589821:RNG589841 RXC589821:RXC589841 SGY589821:SGY589841 SQU589821:SQU589841 TAQ589821:TAQ589841 TKM589821:TKM589841 TUI589821:TUI589841 UEE589821:UEE589841 UOA589821:UOA589841 UXW589821:UXW589841 VHS589821:VHS589841 VRO589821:VRO589841 WBK589821:WBK589841 WLG589821:WLG589841 WVC589821:WVC589841 IQ655357:IQ655377 SM655357:SM655377 ACI655357:ACI655377 AME655357:AME655377 AWA655357:AWA655377 BFW655357:BFW655377 BPS655357:BPS655377 BZO655357:BZO655377 CJK655357:CJK655377 CTG655357:CTG655377 DDC655357:DDC655377 DMY655357:DMY655377 DWU655357:DWU655377 EGQ655357:EGQ655377 EQM655357:EQM655377 FAI655357:FAI655377 FKE655357:FKE655377 FUA655357:FUA655377 GDW655357:GDW655377 GNS655357:GNS655377 GXO655357:GXO655377 HHK655357:HHK655377 HRG655357:HRG655377 IBC655357:IBC655377 IKY655357:IKY655377 IUU655357:IUU655377 JEQ655357:JEQ655377 JOM655357:JOM655377 JYI655357:JYI655377 KIE655357:KIE655377 KSA655357:KSA655377 LBW655357:LBW655377 LLS655357:LLS655377 LVO655357:LVO655377 MFK655357:MFK655377 MPG655357:MPG655377 MZC655357:MZC655377 NIY655357:NIY655377 NSU655357:NSU655377 OCQ655357:OCQ655377 OMM655357:OMM655377 OWI655357:OWI655377 PGE655357:PGE655377 PQA655357:PQA655377 PZW655357:PZW655377 QJS655357:QJS655377 QTO655357:QTO655377 RDK655357:RDK655377 RNG655357:RNG655377 RXC655357:RXC655377 SGY655357:SGY655377 SQU655357:SQU655377 TAQ655357:TAQ655377 TKM655357:TKM655377 TUI655357:TUI655377 UEE655357:UEE655377 UOA655357:UOA655377 UXW655357:UXW655377 VHS655357:VHS655377 VRO655357:VRO655377 WBK655357:WBK655377 WLG655357:WLG655377 WVC655357:WVC655377 IQ720893:IQ720913 SM720893:SM720913 ACI720893:ACI720913 AME720893:AME720913 AWA720893:AWA720913 BFW720893:BFW720913 BPS720893:BPS720913 BZO720893:BZO720913 CJK720893:CJK720913 CTG720893:CTG720913 DDC720893:DDC720913 DMY720893:DMY720913 DWU720893:DWU720913 EGQ720893:EGQ720913 EQM720893:EQM720913 FAI720893:FAI720913 FKE720893:FKE720913 FUA720893:FUA720913 GDW720893:GDW720913 GNS720893:GNS720913 GXO720893:GXO720913 HHK720893:HHK720913 HRG720893:HRG720913 IBC720893:IBC720913 IKY720893:IKY720913 IUU720893:IUU720913 JEQ720893:JEQ720913 JOM720893:JOM720913 JYI720893:JYI720913 KIE720893:KIE720913 KSA720893:KSA720913 LBW720893:LBW720913 LLS720893:LLS720913 LVO720893:LVO720913 MFK720893:MFK720913 MPG720893:MPG720913 MZC720893:MZC720913 NIY720893:NIY720913 NSU720893:NSU720913 OCQ720893:OCQ720913 OMM720893:OMM720913 OWI720893:OWI720913 PGE720893:PGE720913 PQA720893:PQA720913 PZW720893:PZW720913 QJS720893:QJS720913 QTO720893:QTO720913 RDK720893:RDK720913 RNG720893:RNG720913 RXC720893:RXC720913 SGY720893:SGY720913 SQU720893:SQU720913 TAQ720893:TAQ720913 TKM720893:TKM720913 TUI720893:TUI720913 UEE720893:UEE720913 UOA720893:UOA720913 UXW720893:UXW720913 VHS720893:VHS720913 VRO720893:VRO720913 WBK720893:WBK720913 WLG720893:WLG720913 WVC720893:WVC720913 IQ786429:IQ786449 SM786429:SM786449 ACI786429:ACI786449 AME786429:AME786449 AWA786429:AWA786449 BFW786429:BFW786449 BPS786429:BPS786449 BZO786429:BZO786449 CJK786429:CJK786449 CTG786429:CTG786449 DDC786429:DDC786449 DMY786429:DMY786449 DWU786429:DWU786449 EGQ786429:EGQ786449 EQM786429:EQM786449 FAI786429:FAI786449 FKE786429:FKE786449 FUA786429:FUA786449 GDW786429:GDW786449 GNS786429:GNS786449 GXO786429:GXO786449 HHK786429:HHK786449 HRG786429:HRG786449 IBC786429:IBC786449 IKY786429:IKY786449 IUU786429:IUU786449 JEQ786429:JEQ786449 JOM786429:JOM786449 JYI786429:JYI786449 KIE786429:KIE786449 KSA786429:KSA786449 LBW786429:LBW786449 LLS786429:LLS786449 LVO786429:LVO786449 MFK786429:MFK786449 MPG786429:MPG786449 MZC786429:MZC786449 NIY786429:NIY786449 NSU786429:NSU786449 OCQ786429:OCQ786449 OMM786429:OMM786449 OWI786429:OWI786449 PGE786429:PGE786449 PQA786429:PQA786449 PZW786429:PZW786449 QJS786429:QJS786449 QTO786429:QTO786449 RDK786429:RDK786449 RNG786429:RNG786449 RXC786429:RXC786449 SGY786429:SGY786449 SQU786429:SQU786449 TAQ786429:TAQ786449 TKM786429:TKM786449 TUI786429:TUI786449 UEE786429:UEE786449 UOA786429:UOA786449 UXW786429:UXW786449 VHS786429:VHS786449 VRO786429:VRO786449 WBK786429:WBK786449 WLG786429:WLG786449 WVC786429:WVC786449 IQ851965:IQ851985 SM851965:SM851985 ACI851965:ACI851985 AME851965:AME851985 AWA851965:AWA851985 BFW851965:BFW851985 BPS851965:BPS851985 BZO851965:BZO851985 CJK851965:CJK851985 CTG851965:CTG851985 DDC851965:DDC851985 DMY851965:DMY851985 DWU851965:DWU851985 EGQ851965:EGQ851985 EQM851965:EQM851985 FAI851965:FAI851985 FKE851965:FKE851985 FUA851965:FUA851985 GDW851965:GDW851985 GNS851965:GNS851985 GXO851965:GXO851985 HHK851965:HHK851985 HRG851965:HRG851985 IBC851965:IBC851985 IKY851965:IKY851985 IUU851965:IUU851985 JEQ851965:JEQ851985 JOM851965:JOM851985 JYI851965:JYI851985 KIE851965:KIE851985 KSA851965:KSA851985 LBW851965:LBW851985 LLS851965:LLS851985 LVO851965:LVO851985 MFK851965:MFK851985 MPG851965:MPG851985 MZC851965:MZC851985 NIY851965:NIY851985 NSU851965:NSU851985 OCQ851965:OCQ851985 OMM851965:OMM851985 OWI851965:OWI851985 PGE851965:PGE851985 PQA851965:PQA851985 PZW851965:PZW851985 QJS851965:QJS851985 QTO851965:QTO851985 RDK851965:RDK851985 RNG851965:RNG851985 RXC851965:RXC851985 SGY851965:SGY851985 SQU851965:SQU851985 TAQ851965:TAQ851985 TKM851965:TKM851985 TUI851965:TUI851985 UEE851965:UEE851985 UOA851965:UOA851985 UXW851965:UXW851985 VHS851965:VHS851985 VRO851965:VRO851985 WBK851965:WBK851985 WLG851965:WLG851985 WVC851965:WVC851985 IQ917501:IQ917521 SM917501:SM917521 ACI917501:ACI917521 AME917501:AME917521 AWA917501:AWA917521 BFW917501:BFW917521 BPS917501:BPS917521 BZO917501:BZO917521 CJK917501:CJK917521 CTG917501:CTG917521 DDC917501:DDC917521 DMY917501:DMY917521 DWU917501:DWU917521 EGQ917501:EGQ917521 EQM917501:EQM917521 FAI917501:FAI917521 FKE917501:FKE917521 FUA917501:FUA917521 GDW917501:GDW917521 GNS917501:GNS917521 GXO917501:GXO917521 HHK917501:HHK917521 HRG917501:HRG917521 IBC917501:IBC917521 IKY917501:IKY917521 IUU917501:IUU917521 JEQ917501:JEQ917521 JOM917501:JOM917521 JYI917501:JYI917521 KIE917501:KIE917521 KSA917501:KSA917521 LBW917501:LBW917521 LLS917501:LLS917521 LVO917501:LVO917521 MFK917501:MFK917521 MPG917501:MPG917521 MZC917501:MZC917521 NIY917501:NIY917521 NSU917501:NSU917521 OCQ917501:OCQ917521 OMM917501:OMM917521 OWI917501:OWI917521 PGE917501:PGE917521 PQA917501:PQA917521 PZW917501:PZW917521 QJS917501:QJS917521 QTO917501:QTO917521 RDK917501:RDK917521 RNG917501:RNG917521 RXC917501:RXC917521 SGY917501:SGY917521 SQU917501:SQU917521 TAQ917501:TAQ917521 TKM917501:TKM917521 TUI917501:TUI917521 UEE917501:UEE917521 UOA917501:UOA917521 UXW917501:UXW917521 VHS917501:VHS917521 VRO917501:VRO917521 WBK917501:WBK917521 WLG917501:WLG917521 WVC917501:WVC917521 IQ983037:IQ983057 SM983037:SM983057 ACI983037:ACI983057 AME983037:AME983057 AWA983037:AWA983057 BFW983037:BFW983057 BPS983037:BPS983057 BZO983037:BZO983057 CJK983037:CJK983057 CTG983037:CTG983057 DDC983037:DDC983057 DMY983037:DMY983057 DWU983037:DWU983057 EGQ983037:EGQ983057 EQM983037:EQM983057 FAI983037:FAI983057 FKE983037:FKE983057 FUA983037:FUA983057 GDW983037:GDW983057 GNS983037:GNS983057 GXO983037:GXO983057 HHK983037:HHK983057 HRG983037:HRG983057 IBC983037:IBC983057 IKY983037:IKY983057 IUU983037:IUU983057 JEQ983037:JEQ983057 JOM983037:JOM983057 JYI983037:JYI983057 KIE983037:KIE983057 KSA983037:KSA983057 LBW983037:LBW983057 LLS983037:LLS983057 LVO983037:LVO983057 MFK983037:MFK983057 MPG983037:MPG983057 MZC983037:MZC983057 NIY983037:NIY983057 NSU983037:NSU983057 OCQ983037:OCQ983057 OMM983037:OMM983057 OWI983037:OWI983057 PGE983037:PGE983057 PQA983037:PQA983057 PZW983037:PZW983057 QJS983037:QJS983057 QTO983037:QTO983057 RDK983037:RDK983057 RNG983037:RNG983057 RXC983037:RXC983057 SGY983037:SGY983057 SQU983037:SQU983057 TAQ983037:TAQ983057 TKM983037:TKM983057 TUI983037:TUI983057 UEE983037:UEE983057 UOA983037:UOA983057 UXW983037:UXW983057 VHS983037:VHS983057 VRO983037:VRO983057 WBK983037:WBK983057 WLG983037:WLG983057 WVC983037:WVC983057 WVC4:WVC17 WLG4:WLG17 WBK4:WBK17 VRO4:VRO17 VHS4:VHS17 UXW4:UXW17 UOA4:UOA17 UEE4:UEE17 TUI4:TUI17 TKM4:TKM17 TAQ4:TAQ17 SQU4:SQU17 SGY4:SGY17 RXC4:RXC17 RNG4:RNG17 RDK4:RDK17 QTO4:QTO17 QJS4:QJS17 PZW4:PZW17 PQA4:PQA17 PGE4:PGE17 OWI4:OWI17 OMM4:OMM17 OCQ4:OCQ17 NSU4:NSU17 NIY4:NIY17 MZC4:MZC17 MPG4:MPG17 MFK4:MFK17 LVO4:LVO17 LLS4:LLS17 LBW4:LBW17 KSA4:KSA17 KIE4:KIE17 JYI4:JYI17 JOM4:JOM17 JEQ4:JEQ17 IUU4:IUU17 IKY4:IKY17 IBC4:IBC17 HRG4:HRG17 HHK4:HHK17 GXO4:GXO17 GNS4:GNS17 GDW4:GDW17 FUA4:FUA17 FKE4:FKE17 FAI4:FAI17 EQM4:EQM17 EGQ4:EGQ17 DWU4:DWU17 DMY4:DMY17 DDC4:DDC17 CTG4:CTG17 CJK4:CJK17 BZO4:BZO17 BPS4:BPS17 BFW4:BFW17 AWA4:AWA17 AME4:AME17 ACI4:ACI17 SM4:SM17 IQ4:IQ17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12</vt:i4>
      </vt:variant>
    </vt:vector>
  </HeadingPairs>
  <TitlesOfParts>
    <vt:vector size="24" baseType="lpstr">
      <vt:lpstr>华漕镇</vt:lpstr>
      <vt:lpstr>补充公用经费</vt:lpstr>
      <vt:lpstr>镇管书簿费</vt:lpstr>
      <vt:lpstr>义务教育营养午餐</vt:lpstr>
      <vt:lpstr>义务教育资助</vt:lpstr>
      <vt:lpstr>保安经费</vt:lpstr>
      <vt:lpstr>视频联网</vt:lpstr>
      <vt:lpstr>农民工经费</vt:lpstr>
      <vt:lpstr>农民工资助</vt:lpstr>
      <vt:lpstr>农民工学校书簿费</vt:lpstr>
      <vt:lpstr>民办学校补贴</vt:lpstr>
      <vt:lpstr>民办学校书簿费</vt:lpstr>
      <vt:lpstr>保安经费!Print_Area</vt:lpstr>
      <vt:lpstr>民办学校书簿费!Print_Area</vt:lpstr>
      <vt:lpstr>农民工资助!Print_Area</vt:lpstr>
      <vt:lpstr>义务教育营养午餐!Print_Area</vt:lpstr>
      <vt:lpstr>义务教育资助!Print_Area</vt:lpstr>
      <vt:lpstr>镇管书簿费!Print_Area</vt:lpstr>
      <vt:lpstr>保安经费!Print_Titles</vt:lpstr>
      <vt:lpstr>民办学校书簿费!Print_Titles</vt:lpstr>
      <vt:lpstr>农民工资助!Print_Titles</vt:lpstr>
      <vt:lpstr>义务教育营养午餐!Print_Titles</vt:lpstr>
      <vt:lpstr>义务教育资助!Print_Titles</vt:lpstr>
      <vt:lpstr>镇管书簿费!Print_Titles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孟爱红</dc:creator>
  <cp:lastModifiedBy>顾红仙</cp:lastModifiedBy>
  <cp:lastPrinted>2021-12-22T07:53:15Z</cp:lastPrinted>
  <dcterms:created xsi:type="dcterms:W3CDTF">2019-11-06T06:47:57Z</dcterms:created>
  <dcterms:modified xsi:type="dcterms:W3CDTF">2021-12-22T07:53:20Z</dcterms:modified>
</cp:coreProperties>
</file>