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90" windowWidth="22410" windowHeight="12330"/>
  </bookViews>
  <sheets>
    <sheet name="浦江镇" sheetId="51" r:id="rId1"/>
    <sheet name="补充公用经费" sheetId="50" state="hidden" r:id="rId2"/>
    <sheet name="镇管书簿费" sheetId="5" state="hidden" r:id="rId3"/>
    <sheet name="义务教育营养午餐" sheetId="7" state="hidden" r:id="rId4"/>
    <sheet name="义务教育资助" sheetId="36" state="hidden" r:id="rId5"/>
    <sheet name="保安经费" sheetId="48" state="hidden" r:id="rId6"/>
    <sheet name="视频联网" sheetId="49" state="hidden" r:id="rId7"/>
    <sheet name="农民工经费" sheetId="6" state="hidden" r:id="rId8"/>
    <sheet name="农民工资助" sheetId="35" state="hidden" r:id="rId9"/>
    <sheet name="农民工学校书簿费" sheetId="44" state="hidden" r:id="rId10"/>
    <sheet name="小区生补贴" sheetId="10" state="hidden" r:id="rId11"/>
    <sheet name="民办学校补贴" sheetId="13" state="hidden" r:id="rId12"/>
    <sheet name="民办学校资助" sheetId="24" state="hidden" r:id="rId13"/>
    <sheet name="民办学校书簿费" sheetId="12" state="hidden" r:id="rId14"/>
  </sheets>
  <definedNames>
    <definedName name="_xlnm._FilterDatabase" localSheetId="5" hidden="1">保安经费!$A$2:$R$38</definedName>
    <definedName name="_xlnm._FilterDatabase" localSheetId="10" hidden="1">小区生补贴!#REF!</definedName>
    <definedName name="_xlnm.Print_Area" localSheetId="5">保安经费!$A$1:$R$38</definedName>
    <definedName name="_xlnm.Print_Area" localSheetId="13">民办学校书簿费!$A$1:$G$5</definedName>
    <definedName name="_xlnm.Print_Area" localSheetId="7">农民工经费!#REF!</definedName>
    <definedName name="_xlnm.Print_Area" localSheetId="8">农民工资助!$A$1:$F$19</definedName>
    <definedName name="_xlnm.Print_Area" localSheetId="6">视频联网!#REF!</definedName>
    <definedName name="_xlnm.Print_Area" localSheetId="3">义务教育营养午餐!$A$1:$E$13</definedName>
    <definedName name="_xlnm.Print_Area" localSheetId="4">义务教育资助!$A$1:$C$15</definedName>
    <definedName name="_xlnm.Print_Area" localSheetId="2">镇管书簿费!$A$1:$I$12</definedName>
    <definedName name="_xlnm.Print_Titles" localSheetId="5">保安经费!$1:$2</definedName>
    <definedName name="_xlnm.Print_Titles" localSheetId="13">民办学校书簿费!$1:$3</definedName>
    <definedName name="_xlnm.Print_Titles" localSheetId="7">农民工经费!#REF!</definedName>
    <definedName name="_xlnm.Print_Titles" localSheetId="8">农民工资助!$1:$3</definedName>
    <definedName name="_xlnm.Print_Titles" localSheetId="6">视频联网!#REF!</definedName>
    <definedName name="_xlnm.Print_Titles" localSheetId="3">义务教育营养午餐!$1:$2</definedName>
    <definedName name="_xlnm.Print_Titles" localSheetId="4">义务教育资助!$1:$3</definedName>
    <definedName name="_xlnm.Print_Titles" localSheetId="2">镇管书簿费!$1:$2</definedName>
  </definedNames>
  <calcPr calcId="145621"/>
</workbook>
</file>

<file path=xl/calcChain.xml><?xml version="1.0" encoding="utf-8"?>
<calcChain xmlns="http://schemas.openxmlformats.org/spreadsheetml/2006/main">
  <c r="AA21" i="50" l="1"/>
  <c r="Z21" i="50"/>
  <c r="Y21" i="50"/>
  <c r="X21" i="50"/>
  <c r="V21" i="50"/>
  <c r="U21" i="50"/>
  <c r="T21" i="50"/>
  <c r="S21" i="50"/>
  <c r="L21" i="50"/>
  <c r="K21" i="50"/>
  <c r="J21" i="50"/>
  <c r="I21" i="50"/>
  <c r="G21" i="50"/>
  <c r="F21" i="50"/>
  <c r="E21" i="50"/>
  <c r="D21" i="50"/>
  <c r="AC20" i="50"/>
  <c r="AB20" i="50"/>
  <c r="AF20" i="50" s="1"/>
  <c r="W20" i="50"/>
  <c r="Q20" i="50"/>
  <c r="P20" i="50"/>
  <c r="O20" i="50"/>
  <c r="N20" i="50"/>
  <c r="M20" i="50"/>
  <c r="H20" i="50"/>
  <c r="AC19" i="50"/>
  <c r="AB19" i="50"/>
  <c r="AF19" i="50" s="1"/>
  <c r="W19" i="50"/>
  <c r="Q19" i="50"/>
  <c r="P19" i="50"/>
  <c r="O19" i="50"/>
  <c r="N19" i="50"/>
  <c r="M19" i="50"/>
  <c r="H19" i="50"/>
  <c r="AC18" i="50"/>
  <c r="AB18" i="50"/>
  <c r="AF18" i="50" s="1"/>
  <c r="W18" i="50"/>
  <c r="Q18" i="50"/>
  <c r="P18" i="50"/>
  <c r="O18" i="50"/>
  <c r="N18" i="50"/>
  <c r="M18" i="50"/>
  <c r="H18" i="50"/>
  <c r="AC17" i="50"/>
  <c r="AB17" i="50"/>
  <c r="AI17" i="50" s="1"/>
  <c r="W17" i="50"/>
  <c r="Q17" i="50"/>
  <c r="P17" i="50"/>
  <c r="O17" i="50"/>
  <c r="N17" i="50"/>
  <c r="M17" i="50"/>
  <c r="H17" i="50"/>
  <c r="AC16" i="50"/>
  <c r="AB16" i="50"/>
  <c r="AF16" i="50" s="1"/>
  <c r="W16" i="50"/>
  <c r="Q16" i="50"/>
  <c r="P16" i="50"/>
  <c r="O16" i="50"/>
  <c r="N16" i="50"/>
  <c r="M16" i="50"/>
  <c r="H16" i="50"/>
  <c r="AC15" i="50"/>
  <c r="AB15" i="50"/>
  <c r="AF15" i="50" s="1"/>
  <c r="W15" i="50"/>
  <c r="Q15" i="50"/>
  <c r="P15" i="50"/>
  <c r="O15" i="50"/>
  <c r="N15" i="50"/>
  <c r="M15" i="50"/>
  <c r="H15" i="50"/>
  <c r="AG14" i="50"/>
  <c r="AC14" i="50"/>
  <c r="AB14" i="50"/>
  <c r="AF14" i="50" s="1"/>
  <c r="W14" i="50"/>
  <c r="Q14" i="50"/>
  <c r="P14" i="50"/>
  <c r="O14" i="50"/>
  <c r="N14" i="50"/>
  <c r="M14" i="50"/>
  <c r="H14" i="50"/>
  <c r="AC13" i="50"/>
  <c r="AB13" i="50"/>
  <c r="AI13" i="50" s="1"/>
  <c r="W13" i="50"/>
  <c r="Q13" i="50"/>
  <c r="P13" i="50"/>
  <c r="O13" i="50"/>
  <c r="N13" i="50"/>
  <c r="M13" i="50"/>
  <c r="H13" i="50"/>
  <c r="AC12" i="50"/>
  <c r="AB12" i="50"/>
  <c r="AF12" i="50" s="1"/>
  <c r="W12" i="50"/>
  <c r="Q12" i="50"/>
  <c r="P12" i="50"/>
  <c r="O12" i="50"/>
  <c r="N12" i="50"/>
  <c r="M12" i="50"/>
  <c r="H12" i="50"/>
  <c r="AC11" i="50"/>
  <c r="AB11" i="50"/>
  <c r="AF11" i="50" s="1"/>
  <c r="W11" i="50"/>
  <c r="Q11" i="50"/>
  <c r="P11" i="50"/>
  <c r="O11" i="50"/>
  <c r="N11" i="50"/>
  <c r="M11" i="50"/>
  <c r="H11" i="50"/>
  <c r="AC10" i="50"/>
  <c r="AB10" i="50"/>
  <c r="AF10" i="50" s="1"/>
  <c r="W10" i="50"/>
  <c r="Q10" i="50"/>
  <c r="P10" i="50"/>
  <c r="O10" i="50"/>
  <c r="N10" i="50"/>
  <c r="M10" i="50"/>
  <c r="H10" i="50"/>
  <c r="AC9" i="50"/>
  <c r="AB9" i="50"/>
  <c r="AI9" i="50" s="1"/>
  <c r="W9" i="50"/>
  <c r="Q9" i="50"/>
  <c r="P9" i="50"/>
  <c r="O9" i="50"/>
  <c r="N9" i="50"/>
  <c r="M9" i="50"/>
  <c r="H9" i="50"/>
  <c r="AC8" i="50"/>
  <c r="AB8" i="50"/>
  <c r="AF8" i="50" s="1"/>
  <c r="W8" i="50"/>
  <c r="Q8" i="50"/>
  <c r="P8" i="50"/>
  <c r="O8" i="50"/>
  <c r="N8" i="50"/>
  <c r="M8" i="50"/>
  <c r="H8" i="50"/>
  <c r="AC7" i="50"/>
  <c r="AB7" i="50"/>
  <c r="AF7" i="50" s="1"/>
  <c r="W7" i="50"/>
  <c r="Q7" i="50"/>
  <c r="P7" i="50"/>
  <c r="O7" i="50"/>
  <c r="N7" i="50"/>
  <c r="M7" i="50"/>
  <c r="H7" i="50"/>
  <c r="AC6" i="50"/>
  <c r="AB6" i="50"/>
  <c r="AF6" i="50" s="1"/>
  <c r="W6" i="50"/>
  <c r="Q6" i="50"/>
  <c r="P6" i="50"/>
  <c r="O6" i="50"/>
  <c r="N6" i="50"/>
  <c r="M6" i="50"/>
  <c r="H6" i="50"/>
  <c r="AC5" i="50"/>
  <c r="AB5" i="50"/>
  <c r="AF5" i="50" s="1"/>
  <c r="W5" i="50"/>
  <c r="Q5" i="50"/>
  <c r="P5" i="50"/>
  <c r="O5" i="50"/>
  <c r="N5" i="50"/>
  <c r="M5" i="50"/>
  <c r="H5" i="50"/>
  <c r="AC4" i="50"/>
  <c r="AB4" i="50"/>
  <c r="AH4" i="50" s="1"/>
  <c r="W4" i="50"/>
  <c r="Q4" i="50"/>
  <c r="P4" i="50"/>
  <c r="O4" i="50"/>
  <c r="N4" i="50"/>
  <c r="M4" i="50"/>
  <c r="H4" i="50"/>
  <c r="AI16" i="50" l="1"/>
  <c r="AG6" i="50"/>
  <c r="R15" i="50"/>
  <c r="AD16" i="50"/>
  <c r="Q21" i="50"/>
  <c r="R7" i="50"/>
  <c r="W21" i="50"/>
  <c r="AE7" i="50"/>
  <c r="AH11" i="50"/>
  <c r="R12" i="50"/>
  <c r="AE15" i="50"/>
  <c r="AE19" i="50"/>
  <c r="AI11" i="50"/>
  <c r="AH19" i="50"/>
  <c r="N21" i="50"/>
  <c r="AE4" i="50"/>
  <c r="AI8" i="50"/>
  <c r="R10" i="50"/>
  <c r="AD11" i="50"/>
  <c r="AE12" i="50"/>
  <c r="R18" i="50"/>
  <c r="AD19" i="50"/>
  <c r="AD8" i="50"/>
  <c r="AI19" i="50"/>
  <c r="AD4" i="50"/>
  <c r="AC21" i="50"/>
  <c r="AD7" i="50"/>
  <c r="AI7" i="50"/>
  <c r="AH8" i="50"/>
  <c r="R9" i="50"/>
  <c r="AG10" i="50"/>
  <c r="AG11" i="50"/>
  <c r="AJ11" i="50" s="1"/>
  <c r="AK11" i="50" s="1"/>
  <c r="AL11" i="50" s="1"/>
  <c r="AD12" i="50"/>
  <c r="AD15" i="50"/>
  <c r="AI15" i="50"/>
  <c r="AH16" i="50"/>
  <c r="R17" i="50"/>
  <c r="R20" i="50"/>
  <c r="AE20" i="50"/>
  <c r="AI4" i="50"/>
  <c r="R6" i="50"/>
  <c r="AH7" i="50"/>
  <c r="R8" i="50"/>
  <c r="AE8" i="50"/>
  <c r="R11" i="50"/>
  <c r="AE11" i="50"/>
  <c r="AI12" i="50"/>
  <c r="R14" i="50"/>
  <c r="AH15" i="50"/>
  <c r="R16" i="50"/>
  <c r="AE16" i="50"/>
  <c r="AG19" i="50"/>
  <c r="AD20" i="50"/>
  <c r="O21" i="50"/>
  <c r="R5" i="50"/>
  <c r="AG7" i="50"/>
  <c r="AH12" i="50"/>
  <c r="R13" i="50"/>
  <c r="AG15" i="50"/>
  <c r="AJ15" i="50" s="1"/>
  <c r="R19" i="50"/>
  <c r="AI20" i="50"/>
  <c r="AH20" i="50"/>
  <c r="H21" i="50"/>
  <c r="P21" i="50"/>
  <c r="AB21" i="50"/>
  <c r="M21" i="50"/>
  <c r="AI5" i="50"/>
  <c r="AE5" i="50"/>
  <c r="AG5" i="50"/>
  <c r="AH5" i="50"/>
  <c r="AD5" i="50"/>
  <c r="R4" i="50"/>
  <c r="AG4" i="50"/>
  <c r="AE6" i="50"/>
  <c r="AI6" i="50"/>
  <c r="AG8" i="50"/>
  <c r="AJ8" i="50" s="1"/>
  <c r="AD9" i="50"/>
  <c r="AH9" i="50"/>
  <c r="AE10" i="50"/>
  <c r="AI10" i="50"/>
  <c r="AG12" i="50"/>
  <c r="AJ12" i="50" s="1"/>
  <c r="AD13" i="50"/>
  <c r="AH13" i="50"/>
  <c r="AE14" i="50"/>
  <c r="AI14" i="50"/>
  <c r="AG16" i="50"/>
  <c r="AD17" i="50"/>
  <c r="AH17" i="50"/>
  <c r="AE18" i="50"/>
  <c r="AI18" i="50"/>
  <c r="AG20" i="50"/>
  <c r="AJ20" i="50" s="1"/>
  <c r="AF4" i="50"/>
  <c r="AD6" i="50"/>
  <c r="AH6" i="50"/>
  <c r="AG9" i="50"/>
  <c r="AD10" i="50"/>
  <c r="AH10" i="50"/>
  <c r="AG13" i="50"/>
  <c r="AD14" i="50"/>
  <c r="AH14" i="50"/>
  <c r="AJ14" i="50" s="1"/>
  <c r="AG17" i="50"/>
  <c r="AD18" i="50"/>
  <c r="AH18" i="50"/>
  <c r="AF9" i="50"/>
  <c r="AF13" i="50"/>
  <c r="AF17" i="50"/>
  <c r="AG18" i="50"/>
  <c r="AE9" i="50"/>
  <c r="AE13" i="50"/>
  <c r="AE17" i="50"/>
  <c r="AJ16" i="50" l="1"/>
  <c r="AK16" i="50"/>
  <c r="AL16" i="50" s="1"/>
  <c r="AJ19" i="50"/>
  <c r="AK19" i="50" s="1"/>
  <c r="AL19" i="50" s="1"/>
  <c r="AJ6" i="50"/>
  <c r="AJ7" i="50"/>
  <c r="AK7" i="50" s="1"/>
  <c r="AL7" i="50" s="1"/>
  <c r="AK14" i="50"/>
  <c r="AL14" i="50" s="1"/>
  <c r="AE21" i="50"/>
  <c r="AK15" i="50"/>
  <c r="AL15" i="50" s="1"/>
  <c r="AD21" i="50"/>
  <c r="AJ18" i="50"/>
  <c r="AK18" i="50" s="1"/>
  <c r="AL18" i="50" s="1"/>
  <c r="AI21" i="50"/>
  <c r="AJ17" i="50"/>
  <c r="AK17" i="50" s="1"/>
  <c r="AL17" i="50" s="1"/>
  <c r="R21" i="50"/>
  <c r="AK6" i="50"/>
  <c r="AL6" i="50" s="1"/>
  <c r="AJ13" i="50"/>
  <c r="AK13" i="50" s="1"/>
  <c r="AL13" i="50" s="1"/>
  <c r="AK8" i="50"/>
  <c r="AL8" i="50" s="1"/>
  <c r="AK12" i="50"/>
  <c r="AL12" i="50" s="1"/>
  <c r="AH21" i="50"/>
  <c r="AG21" i="50"/>
  <c r="AJ4" i="50"/>
  <c r="AK4" i="50" s="1"/>
  <c r="AJ10" i="50"/>
  <c r="AK10" i="50" s="1"/>
  <c r="AL10" i="50" s="1"/>
  <c r="AJ9" i="50"/>
  <c r="AK9" i="50" s="1"/>
  <c r="AL9" i="50" s="1"/>
  <c r="AF21" i="50"/>
  <c r="AJ5" i="50"/>
  <c r="AK5" i="50" s="1"/>
  <c r="AL5" i="50" s="1"/>
  <c r="AK20" i="50"/>
  <c r="AL20" i="50" s="1"/>
  <c r="AK21" i="50" l="1"/>
  <c r="AL4" i="50"/>
  <c r="AL21" i="50" s="1"/>
  <c r="C4" i="51" s="1"/>
  <c r="AJ21" i="50"/>
  <c r="E4" i="51" l="1"/>
  <c r="L27" i="49"/>
  <c r="G30" i="49"/>
  <c r="H30" i="49"/>
  <c r="I30" i="49"/>
  <c r="J30" i="49"/>
  <c r="K30" i="49"/>
  <c r="F30" i="49"/>
  <c r="L26" i="49"/>
  <c r="L25" i="49"/>
  <c r="L29" i="49"/>
  <c r="L28" i="49"/>
  <c r="L24" i="49"/>
  <c r="L23" i="49"/>
  <c r="L22" i="49"/>
  <c r="L21" i="49"/>
  <c r="L20" i="49"/>
  <c r="L19" i="49"/>
  <c r="L18" i="49"/>
  <c r="L17" i="49"/>
  <c r="L16" i="49"/>
  <c r="L15" i="49"/>
  <c r="L14" i="49"/>
  <c r="L13" i="49"/>
  <c r="L12" i="49"/>
  <c r="L11" i="49"/>
  <c r="L10" i="49"/>
  <c r="L9" i="49"/>
  <c r="L8" i="49"/>
  <c r="L7" i="49"/>
  <c r="L6" i="49"/>
  <c r="L5" i="49"/>
  <c r="L4" i="49"/>
  <c r="L3" i="49"/>
  <c r="Z6" i="48"/>
  <c r="AA6" i="48" s="1"/>
  <c r="G5" i="48"/>
  <c r="H5" i="48" s="1"/>
  <c r="K5" i="48"/>
  <c r="Y37" i="48"/>
  <c r="Y36" i="48"/>
  <c r="Y35" i="48"/>
  <c r="Y34" i="48"/>
  <c r="Y33" i="48"/>
  <c r="Y32" i="48"/>
  <c r="Y31" i="48"/>
  <c r="Y30" i="48"/>
  <c r="V38" i="48"/>
  <c r="W38" i="48"/>
  <c r="X38" i="48"/>
  <c r="Y28" i="48"/>
  <c r="Y27" i="48"/>
  <c r="Y26" i="48"/>
  <c r="Y25" i="48"/>
  <c r="Y24" i="48"/>
  <c r="Y23" i="48"/>
  <c r="Y22" i="48"/>
  <c r="Y21" i="48"/>
  <c r="Y20" i="48"/>
  <c r="Y19" i="48"/>
  <c r="Y18" i="48"/>
  <c r="Y17" i="48"/>
  <c r="Y16" i="48"/>
  <c r="Y15" i="48"/>
  <c r="Y29" i="48"/>
  <c r="Y14" i="48"/>
  <c r="Y13" i="48"/>
  <c r="Y12" i="48"/>
  <c r="Y11" i="48"/>
  <c r="Y10" i="48"/>
  <c r="Y9" i="48"/>
  <c r="Y8" i="48"/>
  <c r="Y7" i="48"/>
  <c r="Y4" i="48"/>
  <c r="Y3" i="48"/>
  <c r="L30" i="49" l="1"/>
  <c r="C9" i="51" s="1"/>
  <c r="D9" i="51" s="1"/>
  <c r="E9" i="51" s="1"/>
  <c r="L5" i="48"/>
  <c r="Y38" i="48"/>
  <c r="H5" i="10" l="1"/>
  <c r="K5" i="10"/>
  <c r="L4" i="10"/>
  <c r="L5" i="10" s="1"/>
  <c r="K4" i="10"/>
  <c r="J4" i="10"/>
  <c r="J5" i="10" s="1"/>
  <c r="I4" i="10"/>
  <c r="I5" i="10" s="1"/>
  <c r="S38" i="48"/>
  <c r="R38" i="48"/>
  <c r="Q38" i="48"/>
  <c r="P38" i="48"/>
  <c r="O38" i="48"/>
  <c r="N38" i="48"/>
  <c r="M38" i="48"/>
  <c r="I38" i="48"/>
  <c r="F38" i="48"/>
  <c r="E38" i="48"/>
  <c r="J37" i="48"/>
  <c r="K37" i="48" s="1"/>
  <c r="H37" i="48"/>
  <c r="J36" i="48"/>
  <c r="K36" i="48" s="1"/>
  <c r="H36" i="48"/>
  <c r="J35" i="48"/>
  <c r="K35" i="48" s="1"/>
  <c r="H35" i="48"/>
  <c r="J34" i="48"/>
  <c r="K34" i="48" s="1"/>
  <c r="H34" i="48"/>
  <c r="J33" i="48"/>
  <c r="K33" i="48" s="1"/>
  <c r="H33" i="48"/>
  <c r="J32" i="48"/>
  <c r="K32" i="48" s="1"/>
  <c r="H32" i="48"/>
  <c r="J31" i="48"/>
  <c r="K31" i="48" s="1"/>
  <c r="H31" i="48"/>
  <c r="J30" i="48"/>
  <c r="K30" i="48" s="1"/>
  <c r="H30" i="48"/>
  <c r="K29" i="48"/>
  <c r="G29" i="48"/>
  <c r="H29" i="48" s="1"/>
  <c r="J28" i="48"/>
  <c r="K28" i="48" s="1"/>
  <c r="H28" i="48"/>
  <c r="J27" i="48"/>
  <c r="K27" i="48" s="1"/>
  <c r="H27" i="48"/>
  <c r="J26" i="48"/>
  <c r="K26" i="48" s="1"/>
  <c r="H26" i="48"/>
  <c r="J25" i="48"/>
  <c r="K25" i="48" s="1"/>
  <c r="H25" i="48"/>
  <c r="T24" i="48"/>
  <c r="T38" i="48" s="1"/>
  <c r="J24" i="48"/>
  <c r="K24" i="48" s="1"/>
  <c r="H24" i="48"/>
  <c r="J23" i="48"/>
  <c r="K23" i="48" s="1"/>
  <c r="H23" i="48"/>
  <c r="J22" i="48"/>
  <c r="K22" i="48" s="1"/>
  <c r="H22" i="48"/>
  <c r="J21" i="48"/>
  <c r="K21" i="48" s="1"/>
  <c r="H21" i="48"/>
  <c r="J20" i="48"/>
  <c r="K20" i="48" s="1"/>
  <c r="H20" i="48"/>
  <c r="J19" i="48"/>
  <c r="K19" i="48" s="1"/>
  <c r="H19" i="48"/>
  <c r="J18" i="48"/>
  <c r="K18" i="48" s="1"/>
  <c r="H18" i="48"/>
  <c r="J17" i="48"/>
  <c r="K17" i="48" s="1"/>
  <c r="H17" i="48"/>
  <c r="J16" i="48"/>
  <c r="K16" i="48" s="1"/>
  <c r="H16" i="48"/>
  <c r="J15" i="48"/>
  <c r="K15" i="48" s="1"/>
  <c r="H15" i="48"/>
  <c r="J14" i="48"/>
  <c r="K14" i="48" s="1"/>
  <c r="H14" i="48"/>
  <c r="J13" i="48"/>
  <c r="K13" i="48" s="1"/>
  <c r="H13" i="48"/>
  <c r="J12" i="48"/>
  <c r="K12" i="48" s="1"/>
  <c r="H12" i="48"/>
  <c r="J11" i="48"/>
  <c r="K11" i="48" s="1"/>
  <c r="H11" i="48"/>
  <c r="J10" i="48"/>
  <c r="K10" i="48" s="1"/>
  <c r="H10" i="48"/>
  <c r="J9" i="48"/>
  <c r="K9" i="48" s="1"/>
  <c r="H9" i="48"/>
  <c r="J8" i="48"/>
  <c r="K8" i="48" s="1"/>
  <c r="H8" i="48"/>
  <c r="J7" i="48"/>
  <c r="K7" i="48" s="1"/>
  <c r="H7" i="48"/>
  <c r="G38" i="48"/>
  <c r="J4" i="48"/>
  <c r="K4" i="48" s="1"/>
  <c r="H4" i="48"/>
  <c r="J3" i="48"/>
  <c r="H3" i="48"/>
  <c r="G4" i="12"/>
  <c r="G5" i="12" s="1"/>
  <c r="C16" i="51" s="1"/>
  <c r="D16" i="51" s="1"/>
  <c r="E16" i="51" s="1"/>
  <c r="M5" i="13"/>
  <c r="L29" i="48" l="1"/>
  <c r="U29" i="48" s="1"/>
  <c r="Z29" i="48" s="1"/>
  <c r="AA29" i="48" s="1"/>
  <c r="L24" i="48"/>
  <c r="U24" i="48" s="1"/>
  <c r="Z24" i="48" s="1"/>
  <c r="AA24" i="48" s="1"/>
  <c r="L30" i="48"/>
  <c r="U30" i="48" s="1"/>
  <c r="Z30" i="48" s="1"/>
  <c r="AA30" i="48" s="1"/>
  <c r="M4" i="10"/>
  <c r="J38" i="48"/>
  <c r="L7" i="48"/>
  <c r="U7" i="48" s="1"/>
  <c r="Z7" i="48" s="1"/>
  <c r="AA7" i="48" s="1"/>
  <c r="L9" i="48"/>
  <c r="U9" i="48" s="1"/>
  <c r="Z9" i="48" s="1"/>
  <c r="AA9" i="48" s="1"/>
  <c r="L11" i="48"/>
  <c r="U11" i="48" s="1"/>
  <c r="Z11" i="48" s="1"/>
  <c r="AA11" i="48" s="1"/>
  <c r="L13" i="48"/>
  <c r="U13" i="48" s="1"/>
  <c r="Z13" i="48" s="1"/>
  <c r="AA13" i="48" s="1"/>
  <c r="L23" i="48"/>
  <c r="U23" i="48" s="1"/>
  <c r="Z23" i="48" s="1"/>
  <c r="AA23" i="48" s="1"/>
  <c r="L31" i="48"/>
  <c r="U31" i="48" s="1"/>
  <c r="Z31" i="48" s="1"/>
  <c r="AA31" i="48" s="1"/>
  <c r="L18" i="48"/>
  <c r="U18" i="48" s="1"/>
  <c r="Z18" i="48" s="1"/>
  <c r="AA18" i="48" s="1"/>
  <c r="L35" i="48"/>
  <c r="U35" i="48" s="1"/>
  <c r="Z35" i="48" s="1"/>
  <c r="AA35" i="48" s="1"/>
  <c r="L14" i="48"/>
  <c r="U14" i="48" s="1"/>
  <c r="Z14" i="48" s="1"/>
  <c r="AA14" i="48" s="1"/>
  <c r="L25" i="48"/>
  <c r="U25" i="48" s="1"/>
  <c r="Z25" i="48" s="1"/>
  <c r="AA25" i="48" s="1"/>
  <c r="L27" i="48"/>
  <c r="U27" i="48" s="1"/>
  <c r="Z27" i="48" s="1"/>
  <c r="AA27" i="48" s="1"/>
  <c r="L10" i="48"/>
  <c r="U10" i="48" s="1"/>
  <c r="Z10" i="48" s="1"/>
  <c r="AA10" i="48" s="1"/>
  <c r="L17" i="48"/>
  <c r="U17" i="48" s="1"/>
  <c r="Z17" i="48" s="1"/>
  <c r="AA17" i="48" s="1"/>
  <c r="L21" i="48"/>
  <c r="U21" i="48" s="1"/>
  <c r="Z21" i="48" s="1"/>
  <c r="AA21" i="48" s="1"/>
  <c r="L28" i="48"/>
  <c r="U28" i="48" s="1"/>
  <c r="Z28" i="48" s="1"/>
  <c r="AA28" i="48" s="1"/>
  <c r="L34" i="48"/>
  <c r="U34" i="48" s="1"/>
  <c r="Z34" i="48" s="1"/>
  <c r="AA34" i="48" s="1"/>
  <c r="L16" i="48"/>
  <c r="U16" i="48" s="1"/>
  <c r="Z16" i="48" s="1"/>
  <c r="AA16" i="48" s="1"/>
  <c r="L20" i="48"/>
  <c r="U20" i="48" s="1"/>
  <c r="Z20" i="48" s="1"/>
  <c r="AA20" i="48" s="1"/>
  <c r="L33" i="48"/>
  <c r="U33" i="48" s="1"/>
  <c r="Z33" i="48" s="1"/>
  <c r="AA33" i="48" s="1"/>
  <c r="L37" i="48"/>
  <c r="U37" i="48" s="1"/>
  <c r="Z37" i="48" s="1"/>
  <c r="AA37" i="48" s="1"/>
  <c r="L4" i="48"/>
  <c r="U4" i="48" s="1"/>
  <c r="Z4" i="48" s="1"/>
  <c r="AA4" i="48" s="1"/>
  <c r="L8" i="48"/>
  <c r="U8" i="48" s="1"/>
  <c r="Z8" i="48" s="1"/>
  <c r="AA8" i="48" s="1"/>
  <c r="L12" i="48"/>
  <c r="U12" i="48" s="1"/>
  <c r="Z12" i="48" s="1"/>
  <c r="AA12" i="48" s="1"/>
  <c r="L15" i="48"/>
  <c r="U15" i="48" s="1"/>
  <c r="Z15" i="48" s="1"/>
  <c r="AA15" i="48" s="1"/>
  <c r="L19" i="48"/>
  <c r="U19" i="48" s="1"/>
  <c r="Z19" i="48" s="1"/>
  <c r="AA19" i="48" s="1"/>
  <c r="L22" i="48"/>
  <c r="U22" i="48" s="1"/>
  <c r="Z22" i="48" s="1"/>
  <c r="AA22" i="48" s="1"/>
  <c r="L26" i="48"/>
  <c r="U26" i="48" s="1"/>
  <c r="Z26" i="48" s="1"/>
  <c r="AA26" i="48" s="1"/>
  <c r="L32" i="48"/>
  <c r="U32" i="48" s="1"/>
  <c r="Z32" i="48" s="1"/>
  <c r="AA32" i="48" s="1"/>
  <c r="L36" i="48"/>
  <c r="U36" i="48" s="1"/>
  <c r="Z36" i="48" s="1"/>
  <c r="AA36" i="48" s="1"/>
  <c r="K3" i="48"/>
  <c r="U5" i="48"/>
  <c r="Z5" i="48" s="1"/>
  <c r="AA5" i="48" s="1"/>
  <c r="E7" i="35"/>
  <c r="D7" i="35"/>
  <c r="C7" i="35"/>
  <c r="F6" i="35"/>
  <c r="G6" i="35" s="1"/>
  <c r="F5" i="35"/>
  <c r="G5" i="35" s="1"/>
  <c r="O4" i="6"/>
  <c r="O6" i="6" s="1"/>
  <c r="O5" i="6"/>
  <c r="J15" i="36"/>
  <c r="I15" i="36"/>
  <c r="H15" i="36"/>
  <c r="G15" i="36"/>
  <c r="F15" i="36"/>
  <c r="E15" i="36"/>
  <c r="D15" i="36"/>
  <c r="K14" i="36"/>
  <c r="L14" i="36" s="1"/>
  <c r="K13" i="36"/>
  <c r="L13" i="36" s="1"/>
  <c r="K12" i="36"/>
  <c r="L12" i="36" s="1"/>
  <c r="K11" i="36"/>
  <c r="L11" i="36" s="1"/>
  <c r="K10" i="36"/>
  <c r="L10" i="36" s="1"/>
  <c r="K9" i="36"/>
  <c r="L9" i="36" s="1"/>
  <c r="K8" i="36"/>
  <c r="L8" i="36" s="1"/>
  <c r="K7" i="36"/>
  <c r="L7" i="36" s="1"/>
  <c r="K6" i="36"/>
  <c r="L6" i="36" s="1"/>
  <c r="K5" i="36"/>
  <c r="L5" i="36" s="1"/>
  <c r="N4" i="10" l="1"/>
  <c r="N5" i="10" s="1"/>
  <c r="C13" i="51" s="1"/>
  <c r="D13" i="51" s="1"/>
  <c r="E13" i="51" s="1"/>
  <c r="M5" i="10"/>
  <c r="L15" i="36"/>
  <c r="C7" i="51" s="1"/>
  <c r="E7" i="51" s="1"/>
  <c r="H38" i="48"/>
  <c r="K38" i="48"/>
  <c r="L3" i="48"/>
  <c r="U3" i="48" s="1"/>
  <c r="G7" i="35"/>
  <c r="C11" i="51" s="1"/>
  <c r="F7" i="35"/>
  <c r="K15" i="36"/>
  <c r="D11" i="51" l="1"/>
  <c r="E11" i="51"/>
  <c r="U38" i="48"/>
  <c r="Z3" i="48"/>
  <c r="L38" i="48"/>
  <c r="AA3" i="48" l="1"/>
  <c r="AA38" i="48" s="1"/>
  <c r="C8" i="51" s="1"/>
  <c r="Z38" i="48"/>
  <c r="H4" i="24"/>
  <c r="I4" i="24" s="1"/>
  <c r="C15" i="51" s="1"/>
  <c r="F12" i="5"/>
  <c r="E12" i="5"/>
  <c r="H11" i="5"/>
  <c r="G11" i="5"/>
  <c r="E3" i="7"/>
  <c r="E4" i="7"/>
  <c r="E5" i="7"/>
  <c r="E6" i="7"/>
  <c r="E7" i="7"/>
  <c r="E8" i="7"/>
  <c r="E9" i="7"/>
  <c r="E10" i="7"/>
  <c r="E11" i="7"/>
  <c r="E12" i="7"/>
  <c r="D13" i="7"/>
  <c r="Q4" i="6"/>
  <c r="Q5" i="6"/>
  <c r="P4" i="6"/>
  <c r="P5" i="6"/>
  <c r="R5" i="6" s="1"/>
  <c r="N6" i="6"/>
  <c r="M5" i="6"/>
  <c r="M4" i="6"/>
  <c r="P6" i="6" l="1"/>
  <c r="E15" i="51"/>
  <c r="D15" i="51"/>
  <c r="D8" i="51"/>
  <c r="Q6" i="6"/>
  <c r="R4" i="6"/>
  <c r="R6" i="6" s="1"/>
  <c r="C10" i="51" s="1"/>
  <c r="D10" i="51" s="1"/>
  <c r="E10" i="51" s="1"/>
  <c r="E13" i="7"/>
  <c r="C6" i="51" s="1"/>
  <c r="E6" i="51" s="1"/>
  <c r="I11" i="5"/>
  <c r="N6" i="44"/>
  <c r="O5" i="44"/>
  <c r="M5" i="44"/>
  <c r="O4" i="44"/>
  <c r="M4" i="44"/>
  <c r="I5" i="13"/>
  <c r="F5" i="13"/>
  <c r="C5" i="13"/>
  <c r="O4" i="13"/>
  <c r="O5" i="13" s="1"/>
  <c r="K4" i="13"/>
  <c r="K5" i="13" s="1"/>
  <c r="H4" i="13"/>
  <c r="H5" i="13" s="1"/>
  <c r="E4" i="13"/>
  <c r="E8" i="51" l="1"/>
  <c r="E5" i="13"/>
  <c r="L4" i="13"/>
  <c r="L5" i="13" s="1"/>
  <c r="O6" i="44"/>
  <c r="C12" i="51" s="1"/>
  <c r="D12" i="51" l="1"/>
  <c r="E12" i="51"/>
  <c r="P4" i="13"/>
  <c r="P5" i="13" s="1"/>
  <c r="C14" i="51" s="1"/>
  <c r="D14" i="51" s="1"/>
  <c r="E14" i="51" s="1"/>
  <c r="D17" i="51" l="1"/>
  <c r="F5" i="12"/>
  <c r="E5" i="12"/>
  <c r="H10" i="5" l="1"/>
  <c r="G10" i="5"/>
  <c r="H9" i="5"/>
  <c r="G9" i="5"/>
  <c r="H8" i="5"/>
  <c r="G8" i="5"/>
  <c r="H7" i="5"/>
  <c r="G7" i="5"/>
  <c r="H6" i="5"/>
  <c r="G6" i="5"/>
  <c r="H5" i="5"/>
  <c r="G5" i="5"/>
  <c r="H4" i="5"/>
  <c r="G4" i="5"/>
  <c r="H3" i="5"/>
  <c r="G3" i="5"/>
  <c r="G12" i="5" l="1"/>
  <c r="H12" i="5"/>
  <c r="I4" i="5"/>
  <c r="I6" i="5"/>
  <c r="I10" i="5"/>
  <c r="I7" i="5"/>
  <c r="I5" i="5"/>
  <c r="I8" i="5"/>
  <c r="I9" i="5"/>
  <c r="I3" i="5"/>
  <c r="I12" i="5" l="1"/>
  <c r="C5" i="51" s="1"/>
  <c r="E5" i="51" l="1"/>
  <c r="E17" i="51" s="1"/>
  <c r="C17" i="51"/>
</calcChain>
</file>

<file path=xl/sharedStrings.xml><?xml version="1.0" encoding="utf-8"?>
<sst xmlns="http://schemas.openxmlformats.org/spreadsheetml/2006/main" count="640" uniqueCount="305">
  <si>
    <t>序号</t>
  </si>
  <si>
    <t>学校名称</t>
  </si>
  <si>
    <t>镇管</t>
  </si>
  <si>
    <t>汇秀小学</t>
  </si>
  <si>
    <t>浦江</t>
  </si>
  <si>
    <t>镇属</t>
  </si>
  <si>
    <t>人数</t>
  </si>
  <si>
    <t>金额</t>
  </si>
  <si>
    <t>合计</t>
  </si>
  <si>
    <t>属性</t>
  </si>
  <si>
    <t>性质</t>
  </si>
  <si>
    <t>小学</t>
  </si>
  <si>
    <t>初中</t>
  </si>
  <si>
    <t>小学金额
（175元/学期*2）</t>
    <phoneticPr fontId="7" type="noConversion"/>
  </si>
  <si>
    <t>初中金额
（215元/学期*2）</t>
    <phoneticPr fontId="7" type="noConversion"/>
  </si>
  <si>
    <r>
      <rPr>
        <sz val="10"/>
        <rFont val="宋体"/>
        <family val="3"/>
        <charset val="134"/>
      </rPr>
      <t>上海市闵行区浦江第二小学</t>
    </r>
  </si>
  <si>
    <r>
      <rPr>
        <sz val="10"/>
        <rFont val="宋体"/>
        <family val="3"/>
        <charset val="134"/>
      </rPr>
      <t>上海市闵行区浦江第三小学</t>
    </r>
  </si>
  <si>
    <t>上戏闵附</t>
  </si>
  <si>
    <r>
      <rPr>
        <sz val="9"/>
        <rFont val="宋体"/>
        <family val="3"/>
        <charset val="134"/>
      </rPr>
      <t>上海市闵行区浦汇小学</t>
    </r>
  </si>
  <si>
    <r>
      <rPr>
        <sz val="10"/>
        <rFont val="宋体"/>
        <family val="3"/>
        <charset val="134"/>
      </rPr>
      <t>上海市闵行区浦江汇秀小学</t>
    </r>
  </si>
  <si>
    <r>
      <rPr>
        <sz val="10"/>
        <rFont val="宋体"/>
        <family val="3"/>
        <charset val="134"/>
      </rPr>
      <t>上海市闵行区浦江第二中学</t>
    </r>
  </si>
  <si>
    <r>
      <rPr>
        <sz val="10"/>
        <rFont val="宋体"/>
        <family val="3"/>
        <charset val="134"/>
      </rPr>
      <t>上海市闵行区浦江第三中学</t>
    </r>
  </si>
  <si>
    <t>浦江 汇总</t>
  </si>
  <si>
    <t>一年级</t>
  </si>
  <si>
    <t>二年级</t>
  </si>
  <si>
    <t>三年级</t>
  </si>
  <si>
    <t>四年级</t>
  </si>
  <si>
    <t>五年级</t>
  </si>
  <si>
    <t>2018年下半年学生人数</t>
  </si>
  <si>
    <t>班级数</t>
  </si>
  <si>
    <t>学生数</t>
  </si>
  <si>
    <t>上海闵行区浦江文汇学校</t>
  </si>
  <si>
    <t>上海闵行区浦江文馨学校</t>
  </si>
  <si>
    <t>浦江合计</t>
  </si>
  <si>
    <t xml:space="preserve"> 单位名称</t>
  </si>
  <si>
    <t>单位类别</t>
  </si>
  <si>
    <t>浦江三小</t>
  </si>
  <si>
    <t>浦江二小</t>
  </si>
  <si>
    <t>浦汇小学</t>
  </si>
  <si>
    <t>上海戏剧学院闵行附属学校</t>
  </si>
  <si>
    <t>浦江三中</t>
  </si>
  <si>
    <t>浦航二中</t>
  </si>
  <si>
    <t>浦江二中</t>
  </si>
  <si>
    <t>乡镇</t>
  </si>
  <si>
    <t>隶属关系</t>
  </si>
  <si>
    <t>学校</t>
  </si>
  <si>
    <t>小学（1125元/学期/人）</t>
  </si>
  <si>
    <t>民办高中学费补贴（650/学期）</t>
  </si>
  <si>
    <t>中学（1325元/学期/人）</t>
  </si>
  <si>
    <t>民办义务教育寄宿生补助（100/学期）（初中教育）</t>
  </si>
  <si>
    <t>标准</t>
  </si>
  <si>
    <t>上海博世凯外国语学校</t>
    <phoneticPr fontId="7" type="noConversion"/>
  </si>
  <si>
    <t>浦江合计</t>
    <phoneticPr fontId="3" type="noConversion"/>
  </si>
  <si>
    <t>小学</t>
    <phoneticPr fontId="3" type="noConversion"/>
  </si>
  <si>
    <t>初中</t>
    <phoneticPr fontId="3" type="noConversion"/>
  </si>
  <si>
    <t>金额</t>
    <phoneticPr fontId="3" type="noConversion"/>
  </si>
  <si>
    <t>生均补贴</t>
    <phoneticPr fontId="3" type="noConversion"/>
  </si>
  <si>
    <t>体检费</t>
    <phoneticPr fontId="3" type="noConversion"/>
  </si>
  <si>
    <t>叠加天数（45天）</t>
    <phoneticPr fontId="3" type="noConversion"/>
  </si>
  <si>
    <t>叠加时间（小时）</t>
    <phoneticPr fontId="3" type="noConversion"/>
  </si>
  <si>
    <t>九年一贯制</t>
    <phoneticPr fontId="3" type="noConversion"/>
  </si>
  <si>
    <t>小计</t>
    <phoneticPr fontId="3" type="noConversion"/>
  </si>
  <si>
    <t>合计</t>
    <phoneticPr fontId="3" type="noConversion"/>
  </si>
  <si>
    <t>上海博世凯外国语学校</t>
    <phoneticPr fontId="3" type="noConversion"/>
  </si>
  <si>
    <t>浦江小计</t>
    <phoneticPr fontId="3" type="noConversion"/>
  </si>
  <si>
    <t>学生人数</t>
    <phoneticPr fontId="3" type="noConversion"/>
  </si>
  <si>
    <t>合计</t>
    <phoneticPr fontId="3" type="noConversion"/>
  </si>
  <si>
    <t>消耗性材料费</t>
    <phoneticPr fontId="3" type="noConversion"/>
  </si>
  <si>
    <t>下半年金额</t>
    <phoneticPr fontId="3" type="noConversion"/>
  </si>
  <si>
    <t>中学</t>
    <phoneticPr fontId="3" type="noConversion"/>
  </si>
  <si>
    <t>上海世外教育附属浦江外国语学校</t>
  </si>
  <si>
    <t>九年一贯</t>
  </si>
  <si>
    <t>九年一贯制世外浦江</t>
    <phoneticPr fontId="3" type="noConversion"/>
  </si>
  <si>
    <t>上海市闵行区浦航实验中学</t>
    <phoneticPr fontId="3" type="noConversion"/>
  </si>
  <si>
    <t>单位</t>
  </si>
  <si>
    <t>区级或所属街镇</t>
  </si>
  <si>
    <t>学段</t>
  </si>
  <si>
    <t>资助对象</t>
  </si>
  <si>
    <t>建档立卡贫困家庭学生</t>
  </si>
  <si>
    <t>低保家庭学生</t>
  </si>
  <si>
    <t>困境儿童</t>
  </si>
  <si>
    <t>残疾学生</t>
  </si>
  <si>
    <t>浦江镇</t>
  </si>
  <si>
    <t>全年</t>
    <phoneticPr fontId="3" type="noConversion"/>
  </si>
  <si>
    <t>餐费</t>
    <phoneticPr fontId="7" type="noConversion"/>
  </si>
  <si>
    <t>课外活动费</t>
    <phoneticPr fontId="7" type="noConversion"/>
  </si>
  <si>
    <t>城镇居民基本医疗保险费</t>
    <phoneticPr fontId="7" type="noConversion"/>
  </si>
  <si>
    <t>上海博世凯外国语学校</t>
    <phoneticPr fontId="7" type="noConversion"/>
  </si>
  <si>
    <t>民办初中</t>
    <phoneticPr fontId="7" type="noConversion"/>
  </si>
  <si>
    <t>值班单价</t>
    <phoneticPr fontId="3" type="noConversion"/>
  </si>
  <si>
    <t>叠加金额</t>
    <phoneticPr fontId="3" type="noConversion"/>
  </si>
  <si>
    <t>农民工小学</t>
    <phoneticPr fontId="7" type="noConversion"/>
  </si>
  <si>
    <r>
      <rPr>
        <sz val="9"/>
        <rFont val="宋体"/>
        <family val="3"/>
        <charset val="134"/>
      </rPr>
      <t>浦江二中</t>
    </r>
  </si>
  <si>
    <r>
      <rPr>
        <sz val="9"/>
        <rFont val="宋体"/>
        <family val="3"/>
        <charset val="134"/>
      </rPr>
      <t>浦江三中</t>
    </r>
  </si>
  <si>
    <r>
      <rPr>
        <sz val="9"/>
        <rFont val="宋体"/>
        <family val="3"/>
        <charset val="134"/>
      </rPr>
      <t>浦江二小</t>
    </r>
  </si>
  <si>
    <r>
      <rPr>
        <sz val="9"/>
        <rFont val="宋体"/>
        <family val="3"/>
        <charset val="134"/>
      </rPr>
      <t>浦江三小</t>
    </r>
  </si>
  <si>
    <r>
      <rPr>
        <sz val="9"/>
        <rFont val="宋体"/>
        <family val="3"/>
        <charset val="134"/>
      </rPr>
      <t>浦江二幼</t>
    </r>
  </si>
  <si>
    <r>
      <rPr>
        <sz val="9"/>
        <rFont val="宋体"/>
        <family val="3"/>
        <charset val="134"/>
      </rPr>
      <t>浦江三幼</t>
    </r>
  </si>
  <si>
    <r>
      <rPr>
        <sz val="9"/>
        <rFont val="宋体"/>
        <family val="3"/>
        <charset val="134"/>
      </rPr>
      <t>浦江三幼分部</t>
    </r>
  </si>
  <si>
    <r>
      <rPr>
        <sz val="9"/>
        <rFont val="宋体"/>
        <family val="3"/>
        <charset val="134"/>
      </rPr>
      <t>浦航二中</t>
    </r>
  </si>
  <si>
    <r>
      <rPr>
        <sz val="9"/>
        <rFont val="宋体"/>
        <family val="3"/>
        <charset val="134"/>
      </rPr>
      <t>浦汇小学</t>
    </r>
  </si>
  <si>
    <r>
      <rPr>
        <sz val="9"/>
        <rFont val="宋体"/>
        <family val="3"/>
        <charset val="134"/>
      </rPr>
      <t>浦莲幼儿园</t>
    </r>
  </si>
  <si>
    <r>
      <rPr>
        <sz val="9"/>
        <rFont val="宋体"/>
        <family val="3"/>
        <charset val="134"/>
      </rPr>
      <t>瑞和城幼儿园</t>
    </r>
  </si>
  <si>
    <r>
      <rPr>
        <sz val="9"/>
        <rFont val="宋体"/>
        <family val="3"/>
        <charset val="134"/>
      </rPr>
      <t>浦航幼儿园</t>
    </r>
  </si>
  <si>
    <r>
      <rPr>
        <sz val="9"/>
        <rFont val="宋体"/>
        <family val="3"/>
        <charset val="134"/>
      </rPr>
      <t>浦航幼儿园（中城分园）</t>
    </r>
  </si>
  <si>
    <r>
      <rPr>
        <sz val="9"/>
        <rFont val="宋体"/>
        <family val="3"/>
        <charset val="134"/>
      </rPr>
      <t>汇秀幼儿园</t>
    </r>
  </si>
  <si>
    <t>单位</t>
    <phoneticPr fontId="3" type="noConversion"/>
  </si>
  <si>
    <t>值班金额</t>
    <phoneticPr fontId="3" type="noConversion"/>
  </si>
  <si>
    <r>
      <rPr>
        <sz val="9"/>
        <rFont val="微软雅黑"/>
        <family val="2"/>
        <charset val="134"/>
      </rPr>
      <t>叠加时间（小时）</t>
    </r>
    <phoneticPr fontId="7" type="noConversion"/>
  </si>
  <si>
    <r>
      <rPr>
        <sz val="9"/>
        <rFont val="宋体"/>
        <family val="3"/>
        <charset val="134"/>
      </rPr>
      <t>校区</t>
    </r>
    <r>
      <rPr>
        <sz val="9"/>
        <rFont val="Arial"/>
        <family val="2"/>
      </rPr>
      <t xml:space="preserve">               </t>
    </r>
    <r>
      <rPr>
        <sz val="9"/>
        <rFont val="宋体"/>
        <family val="3"/>
        <charset val="134"/>
      </rPr>
      <t>门数</t>
    </r>
    <phoneticPr fontId="7" type="noConversion"/>
  </si>
  <si>
    <t>浦江三中分校</t>
    <phoneticPr fontId="3" type="noConversion"/>
  </si>
  <si>
    <t>闵行区浦江第二小学（浦涛路校区）</t>
    <phoneticPr fontId="3" type="noConversion"/>
  </si>
  <si>
    <t>浦江二幼分部</t>
    <phoneticPr fontId="3" type="noConversion"/>
  </si>
  <si>
    <t>上海戏剧学院附属学校</t>
    <phoneticPr fontId="3" type="noConversion"/>
  </si>
  <si>
    <t>浦江宝邸瑞和分园</t>
    <phoneticPr fontId="3" type="noConversion"/>
  </si>
  <si>
    <t>浦江宝坻水语幼儿园</t>
    <phoneticPr fontId="3" type="noConversion"/>
  </si>
  <si>
    <t>上海市闵行区浦莲幼儿园佳兴分园</t>
    <phoneticPr fontId="3" type="noConversion"/>
  </si>
  <si>
    <t>上海市闵行浦江闸航路幼儿园</t>
    <phoneticPr fontId="3" type="noConversion"/>
  </si>
  <si>
    <t>上海世外教育附属浦江外国语学校</t>
    <phoneticPr fontId="3" type="noConversion"/>
  </si>
  <si>
    <t>文馨小学</t>
    <phoneticPr fontId="3" type="noConversion"/>
  </si>
  <si>
    <t>文汇小学</t>
    <phoneticPr fontId="3" type="noConversion"/>
  </si>
  <si>
    <r>
      <rPr>
        <sz val="9"/>
        <color indexed="8"/>
        <rFont val="宋体"/>
        <family val="3"/>
        <charset val="134"/>
      </rPr>
      <t>乐海幼儿园</t>
    </r>
    <phoneticPr fontId="3" type="noConversion"/>
  </si>
  <si>
    <r>
      <rPr>
        <sz val="9"/>
        <color indexed="8"/>
        <rFont val="宋体"/>
        <family val="3"/>
        <charset val="134"/>
      </rPr>
      <t>浦江之星幼儿园</t>
    </r>
    <phoneticPr fontId="3" type="noConversion"/>
  </si>
  <si>
    <r>
      <rPr>
        <sz val="9"/>
        <color indexed="8"/>
        <rFont val="宋体"/>
        <family val="3"/>
        <charset val="134"/>
      </rPr>
      <t>民办文博幼儿园</t>
    </r>
    <phoneticPr fontId="3" type="noConversion"/>
  </si>
  <si>
    <r>
      <rPr>
        <sz val="9"/>
        <color indexed="8"/>
        <rFont val="宋体"/>
        <family val="3"/>
        <charset val="134"/>
      </rPr>
      <t>民办召楼幼儿园</t>
    </r>
    <phoneticPr fontId="3" type="noConversion"/>
  </si>
  <si>
    <r>
      <rPr>
        <sz val="9"/>
        <color indexed="8"/>
        <rFont val="宋体"/>
        <family val="3"/>
        <charset val="134"/>
      </rPr>
      <t>民办苏民幼儿园</t>
    </r>
    <phoneticPr fontId="3" type="noConversion"/>
  </si>
  <si>
    <r>
      <rPr>
        <sz val="9"/>
        <rFont val="微软雅黑"/>
        <family val="2"/>
        <charset val="134"/>
      </rPr>
      <t>博世凯</t>
    </r>
    <phoneticPr fontId="3" type="noConversion"/>
  </si>
  <si>
    <t>学段</t>
    <phoneticPr fontId="3" type="noConversion"/>
  </si>
  <si>
    <r>
      <rPr>
        <sz val="9"/>
        <rFont val="宋体"/>
        <family val="3"/>
        <charset val="134"/>
      </rPr>
      <t>浦航路</t>
    </r>
    <r>
      <rPr>
        <sz val="9"/>
        <rFont val="Arial"/>
        <family val="2"/>
      </rPr>
      <t>37</t>
    </r>
    <r>
      <rPr>
        <sz val="9"/>
        <rFont val="宋体"/>
        <family val="3"/>
        <charset val="134"/>
      </rPr>
      <t>号学校</t>
    </r>
    <phoneticPr fontId="3" type="noConversion"/>
  </si>
  <si>
    <t>2020年第二学期各资助类型金额</t>
    <phoneticPr fontId="3" type="noConversion"/>
  </si>
  <si>
    <t>2021年第一学期各资助类型金额</t>
    <phoneticPr fontId="3" type="noConversion"/>
  </si>
  <si>
    <t>建档立卡贫困家庭学生</t>
    <phoneticPr fontId="3" type="noConversion"/>
  </si>
  <si>
    <t>适龄孤儿</t>
    <phoneticPr fontId="3" type="noConversion"/>
  </si>
  <si>
    <t>低收入家庭学生</t>
  </si>
  <si>
    <t>低保家庭学生</t>
    <phoneticPr fontId="3" type="noConversion"/>
  </si>
  <si>
    <t>烈士家庭学生数</t>
  </si>
  <si>
    <t>残疾学生</t>
    <phoneticPr fontId="3" type="noConversion"/>
  </si>
  <si>
    <t>上戏附小</t>
    <phoneticPr fontId="3" type="noConversion"/>
  </si>
  <si>
    <t>浦航实中</t>
    <phoneticPr fontId="3" type="noConversion"/>
  </si>
  <si>
    <t>世外浦江（初中）</t>
    <phoneticPr fontId="3" type="noConversion"/>
  </si>
  <si>
    <t>世外浦江（小学）</t>
    <phoneticPr fontId="3" type="noConversion"/>
  </si>
  <si>
    <t>全年合计</t>
    <phoneticPr fontId="3" type="noConversion"/>
  </si>
  <si>
    <t>低保家
庭学生</t>
    <phoneticPr fontId="3" type="noConversion"/>
  </si>
  <si>
    <t>2022年民办幼儿园小区生补贴预算表</t>
    <phoneticPr fontId="7" type="noConversion"/>
  </si>
  <si>
    <t>小区生月  平均人数</t>
  </si>
  <si>
    <t>补贴标准元/生/半年</t>
  </si>
  <si>
    <t>金额（元）</t>
  </si>
  <si>
    <t>上海闵行区浦江之星幼儿园</t>
  </si>
  <si>
    <t>2022年民办学校生均经费测算表</t>
    <phoneticPr fontId="3" type="noConversion"/>
  </si>
  <si>
    <t>2022镇管书薄费预算表</t>
    <phoneticPr fontId="7" type="noConversion"/>
  </si>
  <si>
    <t>2022年义务教育学生营养午餐补助预算表</t>
    <phoneticPr fontId="3" type="noConversion"/>
  </si>
  <si>
    <t>2021年义务教育资助预算表</t>
    <phoneticPr fontId="3" type="noConversion"/>
  </si>
  <si>
    <t>2022年随迁子女学校生均补贴预算表</t>
    <phoneticPr fontId="3" type="noConversion"/>
  </si>
  <si>
    <t>2022闵行区镇级随迁子女学校资助经费调整预算表</t>
    <phoneticPr fontId="3" type="noConversion"/>
  </si>
  <si>
    <t>2022闵行区随迁子女学校减免书簿预算表</t>
    <phoneticPr fontId="3" type="noConversion"/>
  </si>
  <si>
    <t>2022年民办学校资助预算表</t>
    <phoneticPr fontId="3" type="noConversion"/>
  </si>
  <si>
    <t>2022年民办学校书簿费预算表</t>
    <phoneticPr fontId="7" type="noConversion"/>
  </si>
  <si>
    <t>属性</t>
    <phoneticPr fontId="3" type="noConversion"/>
  </si>
  <si>
    <r>
      <rPr>
        <sz val="9"/>
        <rFont val="宋体"/>
        <family val="3"/>
        <charset val="134"/>
      </rPr>
      <t>在岗人数</t>
    </r>
    <phoneticPr fontId="7" type="noConversion"/>
  </si>
  <si>
    <t>叠加门数</t>
    <phoneticPr fontId="3" type="noConversion"/>
  </si>
  <si>
    <t>叠加门次（210天）</t>
    <phoneticPr fontId="3" type="noConversion"/>
  </si>
  <si>
    <t>2021合同金额</t>
    <phoneticPr fontId="3" type="noConversion"/>
  </si>
  <si>
    <r>
      <rPr>
        <sz val="9"/>
        <rFont val="微软雅黑"/>
        <family val="2"/>
        <charset val="134"/>
      </rPr>
      <t>叠加门数</t>
    </r>
    <phoneticPr fontId="3" type="noConversion"/>
  </si>
  <si>
    <t>叠加天数（15天）</t>
    <phoneticPr fontId="7" type="noConversion"/>
  </si>
  <si>
    <t>公办</t>
    <phoneticPr fontId="3" type="noConversion"/>
  </si>
  <si>
    <t>学前</t>
    <phoneticPr fontId="3" type="noConversion"/>
  </si>
  <si>
    <t>民办</t>
    <phoneticPr fontId="3" type="noConversion"/>
  </si>
  <si>
    <t>2022年支付
1-3合同</t>
    <phoneticPr fontId="3" type="noConversion"/>
  </si>
  <si>
    <t>镇级</t>
    <phoneticPr fontId="7" type="noConversion"/>
  </si>
  <si>
    <t>幼儿园二级</t>
    <phoneticPr fontId="7" type="noConversion"/>
  </si>
  <si>
    <t>序号</t>
    <phoneticPr fontId="7" type="noConversion"/>
  </si>
  <si>
    <t>街镇</t>
    <phoneticPr fontId="7" type="noConversion"/>
  </si>
  <si>
    <t>隶属关系</t>
    <phoneticPr fontId="7" type="noConversion"/>
  </si>
  <si>
    <t>学校</t>
    <phoneticPr fontId="7" type="noConversion"/>
  </si>
  <si>
    <t>2021年9月-2022年1月</t>
    <phoneticPr fontId="7" type="noConversion"/>
  </si>
  <si>
    <t>2022年2月-2022年6月</t>
    <phoneticPr fontId="7" type="noConversion"/>
  </si>
  <si>
    <t>2022年9月-2023年1月预拨80%</t>
    <phoneticPr fontId="7" type="noConversion"/>
  </si>
  <si>
    <t>扣减2021年9月-2022年1月预拨80%</t>
    <phoneticPr fontId="7" type="noConversion"/>
  </si>
  <si>
    <t>总计</t>
    <phoneticPr fontId="7" type="noConversion"/>
  </si>
  <si>
    <t>办园级别</t>
    <phoneticPr fontId="7" type="noConversion"/>
  </si>
  <si>
    <r>
      <t>2</t>
    </r>
    <r>
      <rPr>
        <sz val="10"/>
        <rFont val="宋体"/>
        <family val="3"/>
        <charset val="134"/>
      </rPr>
      <t>021年2-6月小区生情况</t>
    </r>
    <phoneticPr fontId="7" type="noConversion"/>
  </si>
  <si>
    <t>浦江镇小计</t>
    <phoneticPr fontId="3" type="noConversion"/>
  </si>
  <si>
    <t>浦江浦瑞幼</t>
    <phoneticPr fontId="3" type="noConversion"/>
  </si>
  <si>
    <t>浦瑞幼儿园(万芳幼）</t>
    <phoneticPr fontId="3" type="noConversion"/>
  </si>
  <si>
    <t>拓展基地43-05地块初中</t>
    <phoneticPr fontId="3" type="noConversion"/>
  </si>
  <si>
    <t>2022年4-12月合同</t>
    <phoneticPr fontId="3" type="noConversion"/>
  </si>
  <si>
    <r>
      <rPr>
        <sz val="11"/>
        <rFont val="宋体"/>
        <family val="3"/>
        <charset val="134"/>
      </rPr>
      <t>校区</t>
    </r>
    <r>
      <rPr>
        <sz val="11"/>
        <rFont val="Arial"/>
        <family val="2"/>
      </rPr>
      <t xml:space="preserve">               </t>
    </r>
    <r>
      <rPr>
        <sz val="11"/>
        <rFont val="宋体"/>
        <family val="3"/>
        <charset val="134"/>
      </rPr>
      <t>门数</t>
    </r>
    <phoneticPr fontId="3" type="noConversion"/>
  </si>
  <si>
    <r>
      <rPr>
        <sz val="11"/>
        <rFont val="宋体"/>
        <family val="3"/>
        <charset val="134"/>
      </rPr>
      <t>在岗人数</t>
    </r>
    <phoneticPr fontId="3" type="noConversion"/>
  </si>
  <si>
    <t>2022年镇级单位保安经费预算</t>
    <phoneticPr fontId="3" type="noConversion"/>
  </si>
  <si>
    <t>初级中学</t>
  </si>
  <si>
    <t>幼儿园</t>
  </si>
  <si>
    <t>合计服务数量
（不含摄像头）</t>
  </si>
  <si>
    <t>合计服务数量（含摄像头）</t>
  </si>
  <si>
    <t>总数</t>
  </si>
  <si>
    <t>单价
（不含摄像头）
元/月/路</t>
  </si>
  <si>
    <t>单价
（含摄像头）
元/月/路</t>
  </si>
  <si>
    <t>服务期
（月）</t>
  </si>
  <si>
    <t>总价</t>
  </si>
  <si>
    <t>拓展基地43-05地块初中</t>
  </si>
  <si>
    <t>2022年镇级单位视频联网项目预算表</t>
    <phoneticPr fontId="3" type="noConversion"/>
  </si>
  <si>
    <t>公办镇管</t>
    <phoneticPr fontId="6" type="noConversion"/>
  </si>
  <si>
    <t>公办镇管</t>
    <phoneticPr fontId="6" type="noConversion"/>
  </si>
  <si>
    <t>农民工小学</t>
    <phoneticPr fontId="6" type="noConversion"/>
  </si>
  <si>
    <t>幼儿园</t>
    <phoneticPr fontId="6" type="noConversion"/>
  </si>
  <si>
    <t>上海市闵行区浦江第三中学</t>
    <phoneticPr fontId="6" type="noConversion"/>
  </si>
  <si>
    <t>上海市闵行区浦汇小学</t>
    <phoneticPr fontId="6" type="noConversion"/>
  </si>
  <si>
    <t>上海戏剧学院闵行附属学校</t>
    <phoneticPr fontId="6" type="noConversion"/>
  </si>
  <si>
    <t>上海市闵行区浦航第二中学</t>
    <phoneticPr fontId="6" type="noConversion"/>
  </si>
  <si>
    <t>上海市闵行区浦江第二小学谈中路校区</t>
    <phoneticPr fontId="6" type="noConversion"/>
  </si>
  <si>
    <t>上海市闵行区浦江第三小学</t>
    <phoneticPr fontId="6" type="noConversion"/>
  </si>
  <si>
    <t>上海市闵行区浦江第二中学</t>
    <phoneticPr fontId="6" type="noConversion"/>
  </si>
  <si>
    <t>上海市闵行区浦江汇秀小学</t>
    <phoneticPr fontId="6" type="noConversion"/>
  </si>
  <si>
    <t>闵行区浦江镇第二幼儿园群益园</t>
    <phoneticPr fontId="6" type="noConversion"/>
  </si>
  <si>
    <t>闵行区浦江镇第二幼儿园金硕园</t>
    <phoneticPr fontId="6" type="noConversion"/>
  </si>
  <si>
    <t>闵行区浦江镇第三幼儿园</t>
    <phoneticPr fontId="6" type="noConversion"/>
  </si>
  <si>
    <t>闵行区浦江镇第三幼儿园浦润分园</t>
    <phoneticPr fontId="6" type="noConversion"/>
  </si>
  <si>
    <t>上海市闵行区浦江宝邸幼儿园</t>
    <phoneticPr fontId="6" type="noConversion"/>
  </si>
  <si>
    <t>上海市闵行区浦江宝邸幼儿园瑞和分园</t>
    <phoneticPr fontId="6" type="noConversion"/>
  </si>
  <si>
    <t>上海市闵行区浦莲幼儿园</t>
    <phoneticPr fontId="6" type="noConversion"/>
  </si>
  <si>
    <t>上海市闵行区浦航幼儿园</t>
    <phoneticPr fontId="6" type="noConversion"/>
  </si>
  <si>
    <t>上海市闵行区浦航幼儿园中城分园</t>
    <phoneticPr fontId="6" type="noConversion"/>
  </si>
  <si>
    <t>上海市闵行区浦江瑞和城幼儿园</t>
    <phoneticPr fontId="6" type="noConversion"/>
  </si>
  <si>
    <t>上海市闵行区浦莲幼儿园佳兴分园</t>
    <phoneticPr fontId="6" type="noConversion"/>
  </si>
  <si>
    <t>上海市闵行区浦江宝邸幼儿园水语分园</t>
    <phoneticPr fontId="6" type="noConversion"/>
  </si>
  <si>
    <t>上海市闵行区浦江第二小学浦涛路校区</t>
    <phoneticPr fontId="87" type="noConversion"/>
  </si>
  <si>
    <t>上海市闵行区浦江闸航路幼儿园</t>
    <phoneticPr fontId="6" type="noConversion"/>
  </si>
  <si>
    <t>上海市世外教育附属闵行浦江外国语学校</t>
    <phoneticPr fontId="6" type="noConversion"/>
  </si>
  <si>
    <t>九年一贯制</t>
    <phoneticPr fontId="6" type="noConversion"/>
  </si>
  <si>
    <t>浦瑞幼儿园</t>
    <phoneticPr fontId="6" type="noConversion"/>
  </si>
  <si>
    <t>浦江镇</t>
    <phoneticPr fontId="3" type="noConversion"/>
  </si>
  <si>
    <t>上海闵行区浦江文馨学校</t>
    <phoneticPr fontId="6" type="noConversion"/>
  </si>
  <si>
    <t>上海闵行区浦江文汇学校</t>
    <phoneticPr fontId="6" type="noConversion"/>
  </si>
  <si>
    <t>浦江小计</t>
    <phoneticPr fontId="6" type="noConversion"/>
  </si>
  <si>
    <t>学校办别</t>
    <phoneticPr fontId="6" type="noConversion"/>
  </si>
  <si>
    <t>学校类别</t>
    <phoneticPr fontId="6" type="noConversion"/>
  </si>
  <si>
    <t>所在街镇</t>
    <phoneticPr fontId="87" type="noConversion"/>
  </si>
  <si>
    <t>2021年制度外用工调整预算表</t>
    <phoneticPr fontId="3" type="noConversion"/>
  </si>
  <si>
    <t>学段</t>
    <phoneticPr fontId="3" type="noConversion"/>
  </si>
  <si>
    <t>教育教辅后勤应配用工人数(2021人保提供）</t>
    <phoneticPr fontId="3" type="noConversion"/>
  </si>
  <si>
    <t>因故额外增加临时额度（2021人保提供）</t>
    <phoneticPr fontId="3" type="noConversion"/>
  </si>
  <si>
    <t>教育教辅后勤应配用工人数(正常额度+临时额度）</t>
  </si>
  <si>
    <t>现有辅助用工人数（2021年人保科提供）</t>
    <phoneticPr fontId="3" type="noConversion"/>
  </si>
  <si>
    <t>财政资金应配备人数</t>
  </si>
  <si>
    <t>2021年金额（调整预算：按中位数测算，学校实际执行按人事部门规定标准执行，严禁超标准发放）</t>
    <phoneticPr fontId="3" type="noConversion"/>
  </si>
  <si>
    <t>70%下达</t>
    <phoneticPr fontId="3" type="noConversion"/>
  </si>
  <si>
    <t>专技岗位
应配人数</t>
  </si>
  <si>
    <t>技术岗位
应配人数</t>
  </si>
  <si>
    <t>勤杂岗位
应配人数</t>
  </si>
  <si>
    <t>管理岗位
应配人数</t>
  </si>
  <si>
    <t xml:space="preserve">
技术岗位
应配人数
</t>
  </si>
  <si>
    <t xml:space="preserve">
勤杂岗位
应配人数
</t>
  </si>
  <si>
    <t>工资
（1-12月）</t>
  </si>
  <si>
    <t>福利费
（1月-12月）</t>
  </si>
  <si>
    <t>伙食费
（1-12月）</t>
  </si>
  <si>
    <t>工会经费
（1-12月）</t>
  </si>
  <si>
    <t>考核
（1-12月）</t>
  </si>
  <si>
    <t>奖金</t>
    <phoneticPr fontId="3" type="noConversion"/>
  </si>
  <si>
    <t>管理费
（2022年全年）</t>
    <phoneticPr fontId="3" type="noConversion"/>
  </si>
  <si>
    <t>社保公积金（34%）</t>
    <phoneticPr fontId="3" type="noConversion"/>
  </si>
  <si>
    <t>合计</t>
    <phoneticPr fontId="3" type="noConversion"/>
  </si>
  <si>
    <t>非义务</t>
    <phoneticPr fontId="3" type="noConversion"/>
  </si>
  <si>
    <t>义务</t>
    <phoneticPr fontId="3" type="noConversion"/>
  </si>
  <si>
    <t>义务</t>
    <phoneticPr fontId="3" type="noConversion"/>
  </si>
  <si>
    <t>非义务</t>
    <phoneticPr fontId="3" type="noConversion"/>
  </si>
  <si>
    <t>闵行区浦江宝邸幼儿园</t>
  </si>
  <si>
    <t>闵行区浦莲幼儿园</t>
  </si>
  <si>
    <t>闵行区浦江镇第三幼儿园</t>
  </si>
  <si>
    <t>闵行区浦江镇第二幼儿园</t>
  </si>
  <si>
    <t>上戏附校</t>
    <phoneticPr fontId="3" type="noConversion"/>
  </si>
  <si>
    <t>闵行区浦汇小学</t>
  </si>
  <si>
    <t>闵行区浦江第三小学</t>
  </si>
  <si>
    <t>闵行区浦江第二小学</t>
  </si>
  <si>
    <t>闵行区浦江二中</t>
  </si>
  <si>
    <t>闵行区浦江三中</t>
  </si>
  <si>
    <t>闵行区浦航二中</t>
  </si>
  <si>
    <t>闵行区浦航幼儿园</t>
  </si>
  <si>
    <t>闵行区浦江汇秀小学</t>
  </si>
  <si>
    <t>闵行区浦江瑞和城幼儿园</t>
  </si>
  <si>
    <t>闵行区浦江闸航路幼儿园</t>
  </si>
  <si>
    <t>世外浦江学校</t>
  </si>
  <si>
    <t>浦瑞幼儿园</t>
  </si>
  <si>
    <r>
      <t>70%</t>
    </r>
    <r>
      <rPr>
        <sz val="9"/>
        <color theme="1"/>
        <rFont val="宋体"/>
        <family val="3"/>
        <charset val="134"/>
      </rPr>
      <t>下达</t>
    </r>
    <phoneticPr fontId="3" type="noConversion"/>
  </si>
  <si>
    <t>70%下达</t>
    <phoneticPr fontId="7" type="noConversion"/>
  </si>
  <si>
    <t>2022年教育费附加镇级使用部分第一次分配附表</t>
    <phoneticPr fontId="3" type="noConversion"/>
  </si>
  <si>
    <t>单位：元</t>
    <phoneticPr fontId="7" type="noConversion"/>
  </si>
  <si>
    <t>序号</t>
    <phoneticPr fontId="7" type="noConversion"/>
  </si>
  <si>
    <t>项目</t>
    <phoneticPr fontId="7" type="noConversion"/>
  </si>
  <si>
    <t>一次分配合计</t>
    <phoneticPr fontId="3" type="noConversion"/>
  </si>
  <si>
    <t>代扣教育局</t>
    <phoneticPr fontId="3" type="noConversion"/>
  </si>
  <si>
    <t>实际下达乡镇（工业区）</t>
    <phoneticPr fontId="3" type="noConversion"/>
  </si>
  <si>
    <t>补充公用经费</t>
    <phoneticPr fontId="3" type="noConversion"/>
  </si>
  <si>
    <t>义务教育减免书簿费</t>
    <phoneticPr fontId="3" type="noConversion"/>
  </si>
  <si>
    <t>义务教育营养午餐</t>
    <phoneticPr fontId="3" type="noConversion"/>
  </si>
  <si>
    <t>义务教育学生资助</t>
    <phoneticPr fontId="3" type="noConversion"/>
  </si>
  <si>
    <t>保安经费</t>
    <phoneticPr fontId="7" type="noConversion"/>
  </si>
  <si>
    <t>视频联网</t>
    <phoneticPr fontId="3" type="noConversion"/>
  </si>
  <si>
    <t>农民工学校补贴</t>
    <phoneticPr fontId="3" type="noConversion"/>
  </si>
  <si>
    <t>农民工学校学生资助</t>
    <phoneticPr fontId="3" type="noConversion"/>
  </si>
  <si>
    <t>农民工学校减免书簿费</t>
    <phoneticPr fontId="3" type="noConversion"/>
  </si>
  <si>
    <t>民办幼儿园小区生补贴</t>
    <phoneticPr fontId="3" type="noConversion"/>
  </si>
  <si>
    <t>民办学校生均补贴</t>
    <phoneticPr fontId="3" type="noConversion"/>
  </si>
  <si>
    <t>民办学校减免书簿费</t>
    <phoneticPr fontId="3" type="noConversion"/>
  </si>
  <si>
    <t>合计</t>
    <phoneticPr fontId="7" type="noConversion"/>
  </si>
  <si>
    <t>民办学校学生资助</t>
    <phoneticPr fontId="3" type="noConversion"/>
  </si>
  <si>
    <t>浦江镇</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</si>
</sst>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 &quot;¥&quot;* #,##0_ ;_ &quot;¥&quot;* \-#,##0_ ;_ &quot;¥&quot;* &quot;-&quot;_ ;_ @_ "/>
    <numFmt numFmtId="41" formatCode="_ * #,##0_ ;_ * \-#,##0_ ;_ * &quot;-&quot;_ ;_ @_ "/>
    <numFmt numFmtId="43" formatCode="_ * #,##0.00_ ;_ * \-#,##0.00_ ;_ * &quot;-&quot;??_ ;_ @_ "/>
    <numFmt numFmtId="176" formatCode="_-* #,##0_-;\-* #,##0_-;_-* &quot;-&quot;_-;_-@_-"/>
    <numFmt numFmtId="177" formatCode="[$-F800]dddd\,\ mmmm\ dd\,\ yyyy"/>
    <numFmt numFmtId="178" formatCode="0.00_ "/>
    <numFmt numFmtId="179" formatCode="_ &quot;￥&quot;* #,##0_ ;_ &quot;￥&quot;* \-#,##0_ ;_ &quot;￥&quot;* &quot;-&quot;_ ;_ @_ "/>
    <numFmt numFmtId="180" formatCode="0.00_);[Red]\(0.00\)"/>
    <numFmt numFmtId="181" formatCode="0.00;_萀"/>
    <numFmt numFmtId="182" formatCode="0.00;_峿"/>
    <numFmt numFmtId="183" formatCode="0.0_ "/>
    <numFmt numFmtId="184" formatCode="0_);\(0\)"/>
    <numFmt numFmtId="185" formatCode="0_);[Red]\(0\)"/>
    <numFmt numFmtId="186" formatCode="0.0_);[Red]\(0.0\)"/>
    <numFmt numFmtId="187" formatCode="#,##0.00_ "/>
    <numFmt numFmtId="188" formatCode="0_ "/>
  </numFmts>
  <fonts count="94">
    <font>
      <sz val="11"/>
      <color theme="1"/>
      <name val="宋体"/>
      <family val="2"/>
      <charset val="134"/>
      <scheme val="minor"/>
    </font>
    <font>
      <sz val="11"/>
      <color theme="1"/>
      <name val="宋体"/>
      <family val="2"/>
      <charset val="134"/>
      <scheme val="minor"/>
    </font>
    <font>
      <b/>
      <sz val="11"/>
      <color indexed="8"/>
      <name val="宋体"/>
      <family val="3"/>
      <charset val="134"/>
    </font>
    <font>
      <sz val="9"/>
      <name val="宋体"/>
      <family val="2"/>
      <charset val="134"/>
      <scheme val="minor"/>
    </font>
    <font>
      <sz val="10"/>
      <name val="宋体"/>
      <family val="3"/>
      <charset val="134"/>
    </font>
    <font>
      <b/>
      <sz val="10"/>
      <name val="宋体"/>
      <family val="3"/>
      <charset val="134"/>
    </font>
    <font>
      <sz val="9"/>
      <name val="宋体"/>
      <family val="3"/>
      <charset val="134"/>
      <scheme val="minor"/>
    </font>
    <font>
      <sz val="9"/>
      <name val="宋体"/>
      <family val="3"/>
      <charset val="134"/>
    </font>
    <font>
      <b/>
      <sz val="11"/>
      <name val="宋体"/>
      <family val="3"/>
      <charset val="134"/>
      <scheme val="minor"/>
    </font>
    <font>
      <b/>
      <sz val="11"/>
      <color theme="1"/>
      <name val="宋体"/>
      <family val="3"/>
      <charset val="134"/>
      <scheme val="minor"/>
    </font>
    <font>
      <sz val="10"/>
      <name val="Arial"/>
      <family val="2"/>
    </font>
    <font>
      <sz val="10"/>
      <color theme="1"/>
      <name val="宋体"/>
      <family val="3"/>
      <charset val="134"/>
    </font>
    <font>
      <sz val="9"/>
      <name val="微软雅黑"/>
      <family val="2"/>
      <charset val="134"/>
    </font>
    <font>
      <sz val="9"/>
      <color indexed="8"/>
      <name val="宋体"/>
      <family val="3"/>
      <charset val="134"/>
    </font>
    <font>
      <sz val="12"/>
      <name val="宋体"/>
      <family val="3"/>
      <charset val="134"/>
    </font>
    <font>
      <sz val="9"/>
      <color theme="1"/>
      <name val="宋体"/>
      <family val="3"/>
      <charset val="134"/>
    </font>
    <font>
      <sz val="10"/>
      <name val="宋体"/>
      <family val="3"/>
      <charset val="134"/>
    </font>
    <font>
      <sz val="11"/>
      <color indexed="8"/>
      <name val="宋体"/>
      <family val="3"/>
      <charset val="134"/>
    </font>
    <font>
      <b/>
      <sz val="12"/>
      <name val="宋体"/>
      <family val="3"/>
      <charset val="134"/>
    </font>
    <font>
      <sz val="11"/>
      <color indexed="9"/>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sz val="11"/>
      <color indexed="20"/>
      <name val="宋体"/>
      <family val="3"/>
      <charset val="134"/>
    </font>
    <font>
      <sz val="12"/>
      <color indexed="14"/>
      <name val="宋体"/>
      <family val="3"/>
      <charset val="134"/>
    </font>
    <font>
      <sz val="11"/>
      <color indexed="14"/>
      <name val="宋体"/>
      <family val="3"/>
      <charset val="134"/>
    </font>
    <font>
      <sz val="11"/>
      <color theme="1"/>
      <name val="宋体"/>
      <family val="3"/>
      <charset val="134"/>
      <scheme val="minor"/>
    </font>
    <font>
      <sz val="12"/>
      <name val="Times New Roman"/>
      <family val="1"/>
    </font>
    <font>
      <sz val="10"/>
      <color theme="1"/>
      <name val="宋体"/>
      <family val="3"/>
      <charset val="134"/>
      <scheme val="minor"/>
    </font>
    <font>
      <sz val="11"/>
      <color indexed="10"/>
      <name val="宋体"/>
      <family val="3"/>
      <charset val="134"/>
    </font>
    <font>
      <sz val="9"/>
      <color theme="1"/>
      <name val="宋体"/>
      <family val="3"/>
      <charset val="134"/>
      <scheme val="minor"/>
    </font>
    <font>
      <b/>
      <sz val="11"/>
      <color rgb="FFFA7D00"/>
      <name val="宋体"/>
      <family val="3"/>
      <charset val="134"/>
      <scheme val="minor"/>
    </font>
    <font>
      <sz val="11"/>
      <color indexed="17"/>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b/>
      <sz val="18"/>
      <color theme="3"/>
      <name val="宋体"/>
      <family val="3"/>
      <charset val="134"/>
      <scheme val="major"/>
    </font>
    <font>
      <sz val="11"/>
      <color rgb="FF9C0006"/>
      <name val="宋体"/>
      <family val="3"/>
      <charset val="134"/>
      <scheme val="minor"/>
    </font>
    <font>
      <sz val="11"/>
      <color rgb="FF0061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1"/>
      <color indexed="8"/>
      <name val="宋体"/>
      <family val="3"/>
      <charset val="134"/>
      <scheme val="minor"/>
    </font>
    <font>
      <sz val="16"/>
      <color theme="1"/>
      <name val="宋体"/>
      <family val="3"/>
      <charset val="134"/>
      <scheme val="minor"/>
    </font>
    <font>
      <b/>
      <sz val="14"/>
      <name val="宋体"/>
      <family val="3"/>
      <charset val="134"/>
    </font>
    <font>
      <b/>
      <sz val="16"/>
      <color indexed="8"/>
      <name val="宋体"/>
      <family val="3"/>
      <charset val="134"/>
    </font>
    <font>
      <b/>
      <sz val="16"/>
      <color theme="1"/>
      <name val="宋体"/>
      <family val="3"/>
      <charset val="134"/>
      <scheme val="minor"/>
    </font>
    <font>
      <b/>
      <sz val="9"/>
      <name val="宋体"/>
      <family val="3"/>
      <charset val="134"/>
    </font>
    <font>
      <sz val="9"/>
      <color theme="1"/>
      <name val="等线"/>
      <family val="3"/>
      <charset val="134"/>
    </font>
    <font>
      <sz val="10"/>
      <name val="Helv"/>
      <family val="2"/>
    </font>
    <font>
      <b/>
      <sz val="14"/>
      <color theme="1"/>
      <name val="微软雅黑"/>
      <family val="2"/>
      <charset val="134"/>
    </font>
    <font>
      <sz val="11"/>
      <name val="宋体"/>
      <family val="3"/>
      <charset val="134"/>
      <scheme val="minor"/>
    </font>
    <font>
      <sz val="11"/>
      <name val="宋体"/>
      <family val="3"/>
      <charset val="134"/>
    </font>
    <font>
      <sz val="11"/>
      <name val="宋体"/>
      <family val="2"/>
      <charset val="134"/>
      <scheme val="minor"/>
    </font>
    <font>
      <sz val="10"/>
      <name val="宋体"/>
      <family val="3"/>
      <charset val="134"/>
      <scheme val="minor"/>
    </font>
    <font>
      <sz val="16"/>
      <color theme="1"/>
      <name val="宋体"/>
      <family val="2"/>
      <charset val="134"/>
      <scheme val="minor"/>
    </font>
    <font>
      <sz val="9"/>
      <color indexed="8"/>
      <name val="宋体"/>
      <family val="3"/>
      <charset val="134"/>
      <scheme val="minor"/>
    </font>
    <font>
      <sz val="9"/>
      <color theme="1"/>
      <name val="宋体"/>
      <family val="2"/>
      <charset val="134"/>
      <scheme val="minor"/>
    </font>
    <font>
      <b/>
      <sz val="16"/>
      <color theme="1"/>
      <name val="宋体"/>
      <family val="3"/>
      <charset val="134"/>
    </font>
    <font>
      <sz val="10.5"/>
      <color theme="1"/>
      <name val="宋体"/>
      <family val="3"/>
      <charset val="134"/>
    </font>
    <font>
      <sz val="14"/>
      <color theme="1"/>
      <name val="宋体"/>
      <family val="2"/>
      <charset val="134"/>
      <scheme val="minor"/>
    </font>
    <font>
      <sz val="9"/>
      <color theme="1"/>
      <name val="Arial"/>
      <family val="2"/>
    </font>
    <font>
      <b/>
      <sz val="9"/>
      <name val="Arial"/>
      <family val="2"/>
    </font>
    <font>
      <sz val="9"/>
      <name val="Arial"/>
      <family val="2"/>
    </font>
    <font>
      <sz val="10"/>
      <color theme="1"/>
      <name val="微软雅黑"/>
      <family val="2"/>
      <charset val="134"/>
    </font>
    <font>
      <sz val="10"/>
      <name val="微软雅黑"/>
      <family val="2"/>
      <charset val="134"/>
    </font>
    <font>
      <sz val="9"/>
      <color theme="1"/>
      <name val="宋体"/>
      <family val="2"/>
      <charset val="134"/>
    </font>
    <font>
      <b/>
      <sz val="14"/>
      <name val="宋体"/>
      <family val="3"/>
      <charset val="134"/>
      <scheme val="minor"/>
    </font>
    <font>
      <sz val="11"/>
      <name val="楷体_GB2312"/>
      <family val="3"/>
      <charset val="134"/>
    </font>
    <font>
      <b/>
      <sz val="14"/>
      <color theme="1"/>
      <name val="宋体"/>
      <family val="3"/>
      <charset val="134"/>
      <scheme val="minor"/>
    </font>
    <font>
      <sz val="9"/>
      <name val="楷体_GB2312"/>
      <family val="3"/>
      <charset val="134"/>
    </font>
    <font>
      <sz val="20"/>
      <color theme="1"/>
      <name val="宋体"/>
      <family val="3"/>
      <charset val="134"/>
      <scheme val="minor"/>
    </font>
    <font>
      <sz val="11"/>
      <name val="Arial"/>
      <family val="2"/>
    </font>
    <font>
      <sz val="10"/>
      <color indexed="8"/>
      <name val="微软雅黑"/>
      <family val="2"/>
      <charset val="134"/>
    </font>
    <font>
      <sz val="9"/>
      <name val="宋体"/>
      <family val="2"/>
      <charset val="134"/>
    </font>
    <font>
      <sz val="16"/>
      <name val="宋体"/>
      <family val="2"/>
      <charset val="134"/>
    </font>
    <font>
      <sz val="16"/>
      <name val="宋体"/>
      <family val="3"/>
      <charset val="134"/>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s>
  <fills count="6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theme="0" tint="-4.9989318521683403E-2"/>
        <bgColor indexed="64"/>
      </patternFill>
    </fill>
    <fill>
      <patternFill patternType="solid">
        <fgColor indexed="55"/>
        <bgColor indexed="64"/>
      </patternFill>
    </fill>
    <fill>
      <patternFill patternType="solid">
        <fgColor rgb="FFF2F2F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45"/>
      </patternFill>
    </fill>
    <fill>
      <patternFill patternType="solid">
        <fgColor indexed="42"/>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189">
    <xf numFmtId="177" fontId="0" fillId="0" borderId="0">
      <alignment vertical="center"/>
    </xf>
    <xf numFmtId="43" fontId="1" fillId="0" borderId="0" applyFont="0" applyFill="0" applyBorder="0" applyAlignment="0" applyProtection="0">
      <alignment vertical="center"/>
    </xf>
    <xf numFmtId="177" fontId="16" fillId="0" borderId="0"/>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6"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7"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8"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0"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1"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3"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44"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39"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2"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7" fillId="45"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8" borderId="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38" borderId="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6"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3"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4"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7"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49"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9" fillId="50" borderId="0" applyNumberFormat="0" applyBorder="0" applyAlignment="0" applyProtection="0">
      <alignment vertical="center"/>
    </xf>
    <xf numFmtId="177" fontId="18" fillId="0" borderId="0" applyNumberForma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3" fillId="0" borderId="16"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0" fillId="0" borderId="17"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18" applyNumberFormat="0" applyFill="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1"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5" fillId="37" borderId="0" applyNumberFormat="0" applyBorder="0" applyAlignment="0" applyProtection="0"/>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6"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43" fontId="4" fillId="0" borderId="0" applyFont="0" applyFill="0" applyBorder="0" applyAlignment="0" applyProtection="0">
      <alignment vertical="center"/>
    </xf>
    <xf numFmtId="177" fontId="27" fillId="0" borderId="0">
      <alignment vertical="center"/>
    </xf>
    <xf numFmtId="177" fontId="28" fillId="0" borderId="0"/>
    <xf numFmtId="177" fontId="1" fillId="0" borderId="0">
      <alignment vertical="center"/>
    </xf>
    <xf numFmtId="43" fontId="17" fillId="0" borderId="0" applyFont="0" applyFill="0" applyBorder="0" applyAlignment="0" applyProtection="0">
      <alignment vertical="center"/>
    </xf>
    <xf numFmtId="43" fontId="14" fillId="0" borderId="0" applyFont="0" applyFill="0" applyBorder="0" applyAlignment="0" applyProtection="0"/>
    <xf numFmtId="43" fontId="14" fillId="0" borderId="0" applyFont="0" applyFill="0" applyBorder="0" applyAlignment="0" applyProtection="0">
      <alignment vertical="center"/>
    </xf>
    <xf numFmtId="177" fontId="14" fillId="0" borderId="0"/>
    <xf numFmtId="43" fontId="14" fillId="0" borderId="0" applyFont="0" applyFill="0" applyBorder="0" applyAlignment="0" applyProtection="0">
      <alignment vertical="center"/>
    </xf>
    <xf numFmtId="43" fontId="14" fillId="0" borderId="0" applyFont="0" applyFill="0" applyBorder="0" applyAlignment="0" applyProtection="0">
      <alignment vertical="center"/>
    </xf>
    <xf numFmtId="177" fontId="17" fillId="0" borderId="0">
      <alignment vertical="center"/>
    </xf>
    <xf numFmtId="177" fontId="14" fillId="0" borderId="0"/>
    <xf numFmtId="177" fontId="1" fillId="0" borderId="0">
      <alignment vertical="center"/>
    </xf>
    <xf numFmtId="177" fontId="1" fillId="0" borderId="0">
      <alignment vertical="center"/>
    </xf>
    <xf numFmtId="177" fontId="14" fillId="0" borderId="0">
      <alignment vertical="center"/>
    </xf>
    <xf numFmtId="177" fontId="32" fillId="54" borderId="10" applyNumberFormat="0" applyAlignment="0" applyProtection="0">
      <alignment vertical="center"/>
    </xf>
    <xf numFmtId="177" fontId="14" fillId="0" borderId="0"/>
    <xf numFmtId="43" fontId="17" fillId="0" borderId="0" applyFont="0" applyFill="0" applyBorder="0" applyAlignment="0" applyProtection="0">
      <alignment vertical="center"/>
    </xf>
    <xf numFmtId="177" fontId="10" fillId="0" borderId="0"/>
    <xf numFmtId="177" fontId="33" fillId="38" borderId="0" applyNumberFormat="0" applyBorder="0" applyAlignment="0" applyProtection="0">
      <alignment vertical="center"/>
    </xf>
    <xf numFmtId="177" fontId="2" fillId="0" borderId="19" applyNumberFormat="0" applyFill="0" applyAlignment="0" applyProtection="0">
      <alignment vertical="center"/>
    </xf>
    <xf numFmtId="177" fontId="34" fillId="51" borderId="20" applyNumberFormat="0" applyAlignment="0" applyProtection="0">
      <alignment vertical="center"/>
    </xf>
    <xf numFmtId="177" fontId="35" fillId="53" borderId="21" applyNumberFormat="0" applyAlignment="0" applyProtection="0">
      <alignment vertical="center"/>
    </xf>
    <xf numFmtId="177" fontId="36"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7" fillId="0" borderId="22" applyNumberFormat="0" applyFill="0" applyAlignment="0" applyProtection="0">
      <alignment vertical="center"/>
    </xf>
    <xf numFmtId="177" fontId="19" fillId="55" borderId="0" applyNumberFormat="0" applyBorder="0" applyAlignment="0" applyProtection="0">
      <alignment vertical="center"/>
    </xf>
    <xf numFmtId="177" fontId="19" fillId="56" borderId="0" applyNumberFormat="0" applyBorder="0" applyAlignment="0" applyProtection="0">
      <alignment vertical="center"/>
    </xf>
    <xf numFmtId="177" fontId="19" fillId="57" borderId="0" applyNumberFormat="0" applyBorder="0" applyAlignment="0" applyProtection="0">
      <alignment vertical="center"/>
    </xf>
    <xf numFmtId="177" fontId="19" fillId="47" borderId="0" applyNumberFormat="0" applyBorder="0" applyAlignment="0" applyProtection="0">
      <alignment vertical="center"/>
    </xf>
    <xf numFmtId="177" fontId="19" fillId="49" borderId="0" applyNumberFormat="0" applyBorder="0" applyAlignment="0" applyProtection="0">
      <alignment vertical="center"/>
    </xf>
    <xf numFmtId="177" fontId="19" fillId="58" borderId="0" applyNumberFormat="0" applyBorder="0" applyAlignment="0" applyProtection="0">
      <alignment vertical="center"/>
    </xf>
    <xf numFmtId="177" fontId="38" fillId="59" borderId="0" applyNumberFormat="0" applyBorder="0" applyAlignment="0" applyProtection="0">
      <alignment vertical="center"/>
    </xf>
    <xf numFmtId="177" fontId="39" fillId="51" borderId="23" applyNumberFormat="0" applyAlignment="0" applyProtection="0">
      <alignment vertical="center"/>
    </xf>
    <xf numFmtId="177" fontId="40" fillId="41" borderId="20" applyNumberFormat="0" applyAlignment="0" applyProtection="0">
      <alignment vertical="center"/>
    </xf>
    <xf numFmtId="177" fontId="14" fillId="60" borderId="24" applyNumberFormat="0" applyFont="0" applyAlignment="0" applyProtection="0">
      <alignment vertical="center"/>
    </xf>
    <xf numFmtId="177" fontId="2" fillId="0" borderId="19" applyNumberFormat="0" applyFill="0" applyAlignment="0" applyProtection="0">
      <alignment vertical="center"/>
    </xf>
    <xf numFmtId="177" fontId="34" fillId="51" borderId="20" applyNumberFormat="0" applyAlignment="0" applyProtection="0">
      <alignment vertical="center"/>
    </xf>
    <xf numFmtId="177" fontId="39" fillId="51" borderId="23" applyNumberFormat="0" applyAlignment="0" applyProtection="0">
      <alignment vertical="center"/>
    </xf>
    <xf numFmtId="177" fontId="40" fillId="41" borderId="20" applyNumberFormat="0" applyAlignment="0" applyProtection="0">
      <alignment vertical="center"/>
    </xf>
    <xf numFmtId="177" fontId="14" fillId="60" borderId="24" applyNumberFormat="0" applyFont="0" applyAlignment="0" applyProtection="0">
      <alignment vertical="center"/>
    </xf>
    <xf numFmtId="177" fontId="27" fillId="21" borderId="0" applyNumberFormat="0" applyBorder="0" applyAlignment="0" applyProtection="0">
      <alignment vertical="center"/>
    </xf>
    <xf numFmtId="177" fontId="27" fillId="21" borderId="0" applyNumberFormat="0" applyBorder="0" applyAlignment="0" applyProtection="0">
      <alignment vertical="center"/>
    </xf>
    <xf numFmtId="177" fontId="27" fillId="21" borderId="0" applyNumberFormat="0" applyBorder="0" applyAlignment="0" applyProtection="0">
      <alignment vertical="center"/>
    </xf>
    <xf numFmtId="177" fontId="27" fillId="21" borderId="0" applyNumberFormat="0" applyBorder="0" applyAlignment="0" applyProtection="0">
      <alignment vertical="center"/>
    </xf>
    <xf numFmtId="177" fontId="27" fillId="21" borderId="0" applyNumberFormat="0" applyBorder="0" applyAlignment="0" applyProtection="0">
      <alignment vertical="center"/>
    </xf>
    <xf numFmtId="177" fontId="27" fillId="25" borderId="0" applyNumberFormat="0" applyBorder="0" applyAlignment="0" applyProtection="0">
      <alignment vertical="center"/>
    </xf>
    <xf numFmtId="177" fontId="27" fillId="25" borderId="0" applyNumberFormat="0" applyBorder="0" applyAlignment="0" applyProtection="0">
      <alignment vertical="center"/>
    </xf>
    <xf numFmtId="177" fontId="27" fillId="25" borderId="0" applyNumberFormat="0" applyBorder="0" applyAlignment="0" applyProtection="0">
      <alignment vertical="center"/>
    </xf>
    <xf numFmtId="177" fontId="27" fillId="25" borderId="0" applyNumberFormat="0" applyBorder="0" applyAlignment="0" applyProtection="0">
      <alignment vertical="center"/>
    </xf>
    <xf numFmtId="177" fontId="27" fillId="25" borderId="0" applyNumberFormat="0" applyBorder="0" applyAlignment="0" applyProtection="0">
      <alignment vertical="center"/>
    </xf>
    <xf numFmtId="177" fontId="27" fillId="25" borderId="0" applyNumberFormat="0" applyBorder="0" applyAlignment="0" applyProtection="0">
      <alignment vertical="center"/>
    </xf>
    <xf numFmtId="177" fontId="27" fillId="29" borderId="0" applyNumberFormat="0" applyBorder="0" applyAlignment="0" applyProtection="0">
      <alignment vertical="center"/>
    </xf>
    <xf numFmtId="177" fontId="27" fillId="29" borderId="0" applyNumberFormat="0" applyBorder="0" applyAlignment="0" applyProtection="0">
      <alignment vertical="center"/>
    </xf>
    <xf numFmtId="177" fontId="27" fillId="29" borderId="0" applyNumberFormat="0" applyBorder="0" applyAlignment="0" applyProtection="0">
      <alignment vertical="center"/>
    </xf>
    <xf numFmtId="177" fontId="27" fillId="29" borderId="0" applyNumberFormat="0" applyBorder="0" applyAlignment="0" applyProtection="0">
      <alignment vertical="center"/>
    </xf>
    <xf numFmtId="177" fontId="27" fillId="29" borderId="0" applyNumberFormat="0" applyBorder="0" applyAlignment="0" applyProtection="0">
      <alignment vertical="center"/>
    </xf>
    <xf numFmtId="177" fontId="27" fillId="29" borderId="0" applyNumberFormat="0" applyBorder="0" applyAlignment="0" applyProtection="0">
      <alignment vertical="center"/>
    </xf>
    <xf numFmtId="177" fontId="27" fillId="33" borderId="0" applyNumberFormat="0" applyBorder="0" applyAlignment="0" applyProtection="0">
      <alignment vertical="center"/>
    </xf>
    <xf numFmtId="177" fontId="27" fillId="33" borderId="0" applyNumberFormat="0" applyBorder="0" applyAlignment="0" applyProtection="0">
      <alignment vertical="center"/>
    </xf>
    <xf numFmtId="177" fontId="27" fillId="33" borderId="0" applyNumberFormat="0" applyBorder="0" applyAlignment="0" applyProtection="0">
      <alignment vertical="center"/>
    </xf>
    <xf numFmtId="177" fontId="27" fillId="33" borderId="0" applyNumberFormat="0" applyBorder="0" applyAlignment="0" applyProtection="0">
      <alignment vertical="center"/>
    </xf>
    <xf numFmtId="177" fontId="27" fillId="33" borderId="0" applyNumberFormat="0" applyBorder="0" applyAlignment="0" applyProtection="0">
      <alignment vertical="center"/>
    </xf>
    <xf numFmtId="177" fontId="27" fillId="33"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4"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18"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2"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0" borderId="0" applyNumberFormat="0" applyBorder="0" applyAlignment="0" applyProtection="0">
      <alignment vertical="center"/>
    </xf>
    <xf numFmtId="177" fontId="27" fillId="34" borderId="0" applyNumberFormat="0" applyBorder="0" applyAlignment="0" applyProtection="0">
      <alignment vertical="center"/>
    </xf>
    <xf numFmtId="177" fontId="27" fillId="34" borderId="0" applyNumberFormat="0" applyBorder="0" applyAlignment="0" applyProtection="0">
      <alignment vertical="center"/>
    </xf>
    <xf numFmtId="177" fontId="27" fillId="34" borderId="0" applyNumberFormat="0" applyBorder="0" applyAlignment="0" applyProtection="0">
      <alignment vertical="center"/>
    </xf>
    <xf numFmtId="177" fontId="27" fillId="34" borderId="0" applyNumberFormat="0" applyBorder="0" applyAlignment="0" applyProtection="0">
      <alignment vertical="center"/>
    </xf>
    <xf numFmtId="177" fontId="27" fillId="34" borderId="0" applyNumberFormat="0" applyBorder="0" applyAlignment="0" applyProtection="0">
      <alignment vertical="center"/>
    </xf>
    <xf numFmtId="177" fontId="27" fillId="34"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2" fillId="0" borderId="7" applyNumberFormat="0" applyFill="0" applyAlignment="0" applyProtection="0">
      <alignment vertical="center"/>
    </xf>
    <xf numFmtId="177" fontId="42" fillId="0" borderId="7" applyNumberFormat="0" applyFill="0" applyAlignment="0" applyProtection="0">
      <alignment vertical="center"/>
    </xf>
    <xf numFmtId="177" fontId="42" fillId="0" borderId="7" applyNumberFormat="0" applyFill="0" applyAlignment="0" applyProtection="0">
      <alignment vertical="center"/>
    </xf>
    <xf numFmtId="177" fontId="42" fillId="0" borderId="7" applyNumberFormat="0" applyFill="0" applyAlignment="0" applyProtection="0">
      <alignment vertical="center"/>
    </xf>
    <xf numFmtId="177" fontId="42" fillId="0" borderId="7" applyNumberFormat="0" applyFill="0" applyAlignment="0" applyProtection="0">
      <alignment vertical="center"/>
    </xf>
    <xf numFmtId="177" fontId="42" fillId="0" borderId="7" applyNumberFormat="0" applyFill="0" applyAlignment="0" applyProtection="0">
      <alignment vertical="center"/>
    </xf>
    <xf numFmtId="177" fontId="43" fillId="0" borderId="8" applyNumberFormat="0" applyFill="0" applyAlignment="0" applyProtection="0">
      <alignment vertical="center"/>
    </xf>
    <xf numFmtId="177" fontId="43" fillId="0" borderId="8" applyNumberFormat="0" applyFill="0" applyAlignment="0" applyProtection="0">
      <alignment vertical="center"/>
    </xf>
    <xf numFmtId="177" fontId="43" fillId="0" borderId="8" applyNumberFormat="0" applyFill="0" applyAlignment="0" applyProtection="0">
      <alignment vertical="center"/>
    </xf>
    <xf numFmtId="177" fontId="43" fillId="0" borderId="8" applyNumberFormat="0" applyFill="0" applyAlignment="0" applyProtection="0">
      <alignment vertical="center"/>
    </xf>
    <xf numFmtId="177" fontId="43" fillId="0" borderId="8" applyNumberFormat="0" applyFill="0" applyAlignment="0" applyProtection="0">
      <alignment vertical="center"/>
    </xf>
    <xf numFmtId="177" fontId="43" fillId="0" borderId="8" applyNumberFormat="0" applyFill="0" applyAlignment="0" applyProtection="0">
      <alignment vertical="center"/>
    </xf>
    <xf numFmtId="177" fontId="44" fillId="0" borderId="9" applyNumberFormat="0" applyFill="0" applyAlignment="0" applyProtection="0">
      <alignment vertical="center"/>
    </xf>
    <xf numFmtId="177" fontId="44" fillId="0" borderId="9" applyNumberFormat="0" applyFill="0" applyAlignment="0" applyProtection="0">
      <alignment vertical="center"/>
    </xf>
    <xf numFmtId="177" fontId="44" fillId="0" borderId="9" applyNumberFormat="0" applyFill="0" applyAlignment="0" applyProtection="0">
      <alignment vertical="center"/>
    </xf>
    <xf numFmtId="177" fontId="44" fillId="0" borderId="9" applyNumberFormat="0" applyFill="0" applyAlignment="0" applyProtection="0">
      <alignment vertical="center"/>
    </xf>
    <xf numFmtId="177" fontId="44" fillId="0" borderId="9" applyNumberFormat="0" applyFill="0" applyAlignment="0" applyProtection="0">
      <alignment vertical="center"/>
    </xf>
    <xf numFmtId="177" fontId="44" fillId="0" borderId="9" applyNumberFormat="0" applyFill="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27" fillId="0" borderId="0">
      <alignment vertical="center"/>
    </xf>
    <xf numFmtId="177" fontId="14"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27" fillId="0" borderId="0">
      <alignment vertical="center"/>
    </xf>
    <xf numFmtId="177" fontId="55" fillId="0" borderId="0">
      <alignment vertical="center"/>
    </xf>
    <xf numFmtId="177" fontId="14" fillId="0" borderId="0"/>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9" fillId="0" borderId="15" applyNumberFormat="0" applyFill="0" applyAlignment="0" applyProtection="0">
      <alignment vertical="center"/>
    </xf>
    <xf numFmtId="177" fontId="32" fillId="9" borderId="10" applyNumberFormat="0" applyAlignment="0" applyProtection="0">
      <alignment vertical="center"/>
    </xf>
    <xf numFmtId="177" fontId="32" fillId="9" borderId="10" applyNumberFormat="0" applyAlignment="0" applyProtection="0">
      <alignment vertical="center"/>
    </xf>
    <xf numFmtId="177" fontId="32" fillId="9" borderId="10" applyNumberFormat="0" applyAlignment="0" applyProtection="0">
      <alignment vertical="center"/>
    </xf>
    <xf numFmtId="177" fontId="32" fillId="9" borderId="10" applyNumberFormat="0" applyAlignment="0" applyProtection="0">
      <alignment vertical="center"/>
    </xf>
    <xf numFmtId="177" fontId="32" fillId="9" borderId="10" applyNumberFormat="0" applyAlignment="0" applyProtection="0">
      <alignment vertical="center"/>
    </xf>
    <xf numFmtId="177" fontId="32" fillId="9" borderId="10" applyNumberFormat="0" applyAlignment="0" applyProtection="0">
      <alignment vertical="center"/>
    </xf>
    <xf numFmtId="177" fontId="48" fillId="10" borderId="13" applyNumberFormat="0" applyAlignment="0" applyProtection="0">
      <alignment vertical="center"/>
    </xf>
    <xf numFmtId="177" fontId="48" fillId="10" borderId="13" applyNumberFormat="0" applyAlignment="0" applyProtection="0">
      <alignment vertical="center"/>
    </xf>
    <xf numFmtId="177" fontId="48" fillId="10" borderId="13" applyNumberFormat="0" applyAlignment="0" applyProtection="0">
      <alignment vertical="center"/>
    </xf>
    <xf numFmtId="177" fontId="48" fillId="10" borderId="13" applyNumberFormat="0" applyAlignment="0" applyProtection="0">
      <alignment vertical="center"/>
    </xf>
    <xf numFmtId="177" fontId="48" fillId="10" borderId="13" applyNumberFormat="0" applyAlignment="0" applyProtection="0">
      <alignment vertical="center"/>
    </xf>
    <xf numFmtId="177" fontId="48" fillId="10" borderId="13" applyNumberFormat="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1" fillId="0" borderId="12" applyNumberFormat="0" applyFill="0" applyAlignment="0" applyProtection="0">
      <alignment vertical="center"/>
    </xf>
    <xf numFmtId="177" fontId="51" fillId="0" borderId="12" applyNumberFormat="0" applyFill="0" applyAlignment="0" applyProtection="0">
      <alignment vertical="center"/>
    </xf>
    <xf numFmtId="177" fontId="51" fillId="0" borderId="12" applyNumberFormat="0" applyFill="0" applyAlignment="0" applyProtection="0">
      <alignment vertical="center"/>
    </xf>
    <xf numFmtId="177" fontId="51" fillId="0" borderId="12" applyNumberFormat="0" applyFill="0" applyAlignment="0" applyProtection="0">
      <alignment vertical="center"/>
    </xf>
    <xf numFmtId="177" fontId="51" fillId="0" borderId="12" applyNumberFormat="0" applyFill="0" applyAlignment="0" applyProtection="0">
      <alignment vertical="center"/>
    </xf>
    <xf numFmtId="177" fontId="51" fillId="0" borderId="12" applyNumberFormat="0" applyFill="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3" fillId="9" borderId="11" applyNumberFormat="0" applyAlignment="0" applyProtection="0">
      <alignment vertical="center"/>
    </xf>
    <xf numFmtId="177" fontId="53" fillId="9" borderId="11" applyNumberFormat="0" applyAlignment="0" applyProtection="0">
      <alignment vertical="center"/>
    </xf>
    <xf numFmtId="177" fontId="53" fillId="9" borderId="11" applyNumberFormat="0" applyAlignment="0" applyProtection="0">
      <alignment vertical="center"/>
    </xf>
    <xf numFmtId="177" fontId="53" fillId="9" borderId="11" applyNumberFormat="0" applyAlignment="0" applyProtection="0">
      <alignment vertical="center"/>
    </xf>
    <xf numFmtId="177" fontId="53" fillId="9" borderId="11" applyNumberFormat="0" applyAlignment="0" applyProtection="0">
      <alignment vertical="center"/>
    </xf>
    <xf numFmtId="177" fontId="53" fillId="9" borderId="11" applyNumberFormat="0" applyAlignment="0" applyProtection="0">
      <alignment vertical="center"/>
    </xf>
    <xf numFmtId="177" fontId="54" fillId="8" borderId="10" applyNumberFormat="0" applyAlignment="0" applyProtection="0">
      <alignment vertical="center"/>
    </xf>
    <xf numFmtId="177" fontId="54" fillId="8" borderId="10" applyNumberFormat="0" applyAlignment="0" applyProtection="0">
      <alignment vertical="center"/>
    </xf>
    <xf numFmtId="177" fontId="54" fillId="8" borderId="10" applyNumberFormat="0" applyAlignment="0" applyProtection="0">
      <alignment vertical="center"/>
    </xf>
    <xf numFmtId="177" fontId="54" fillId="8" borderId="10" applyNumberFormat="0" applyAlignment="0" applyProtection="0">
      <alignment vertical="center"/>
    </xf>
    <xf numFmtId="177" fontId="54" fillId="8" borderId="10" applyNumberFormat="0" applyAlignment="0" applyProtection="0">
      <alignment vertical="center"/>
    </xf>
    <xf numFmtId="177" fontId="54" fillId="8" borderId="10" applyNumberFormat="0" applyAlignment="0" applyProtection="0">
      <alignment vertical="center"/>
    </xf>
    <xf numFmtId="177" fontId="27" fillId="11" borderId="14" applyNumberFormat="0" applyFont="0" applyAlignment="0" applyProtection="0">
      <alignment vertical="center"/>
    </xf>
    <xf numFmtId="177" fontId="27" fillId="11" borderId="14" applyNumberFormat="0" applyFont="0" applyAlignment="0" applyProtection="0">
      <alignment vertical="center"/>
    </xf>
    <xf numFmtId="177" fontId="27" fillId="11" borderId="14" applyNumberFormat="0" applyFont="0" applyAlignment="0" applyProtection="0">
      <alignment vertical="center"/>
    </xf>
    <xf numFmtId="177" fontId="27" fillId="11" borderId="14" applyNumberFormat="0" applyFont="0" applyAlignment="0" applyProtection="0">
      <alignment vertical="center"/>
    </xf>
    <xf numFmtId="177" fontId="27" fillId="11" borderId="14" applyNumberFormat="0" applyFont="0" applyAlignment="0" applyProtection="0">
      <alignment vertical="center"/>
    </xf>
    <xf numFmtId="177" fontId="27" fillId="11" borderId="14" applyNumberFormat="0" applyFont="0" applyAlignment="0" applyProtection="0">
      <alignment vertical="center"/>
    </xf>
    <xf numFmtId="177" fontId="27" fillId="21" borderId="0" applyNumberFormat="0" applyBorder="0" applyAlignment="0" applyProtection="0">
      <alignment vertical="center"/>
    </xf>
    <xf numFmtId="177" fontId="27" fillId="17" borderId="0" applyNumberFormat="0" applyBorder="0" applyAlignment="0" applyProtection="0">
      <alignment vertical="center"/>
    </xf>
    <xf numFmtId="177" fontId="27" fillId="17" borderId="0" applyNumberFormat="0" applyBorder="0" applyAlignment="0" applyProtection="0">
      <alignment vertical="center"/>
    </xf>
    <xf numFmtId="177" fontId="27" fillId="17" borderId="0" applyNumberFormat="0" applyBorder="0" applyAlignment="0" applyProtection="0">
      <alignment vertical="center"/>
    </xf>
    <xf numFmtId="177" fontId="27" fillId="17" borderId="0" applyNumberFormat="0" applyBorder="0" applyAlignment="0" applyProtection="0">
      <alignment vertical="center"/>
    </xf>
    <xf numFmtId="177" fontId="27" fillId="17" borderId="0" applyNumberFormat="0" applyBorder="0" applyAlignment="0" applyProtection="0">
      <alignment vertical="center"/>
    </xf>
    <xf numFmtId="177" fontId="27" fillId="17" borderId="0" applyNumberFormat="0" applyBorder="0" applyAlignment="0" applyProtection="0">
      <alignment vertical="center"/>
    </xf>
    <xf numFmtId="177" fontId="27" fillId="13" borderId="0" applyNumberFormat="0" applyBorder="0" applyAlignment="0" applyProtection="0">
      <alignment vertical="center"/>
    </xf>
    <xf numFmtId="177" fontId="27" fillId="13" borderId="0" applyNumberFormat="0" applyBorder="0" applyAlignment="0" applyProtection="0">
      <alignment vertical="center"/>
    </xf>
    <xf numFmtId="177" fontId="27" fillId="13" borderId="0" applyNumberFormat="0" applyBorder="0" applyAlignment="0" applyProtection="0">
      <alignment vertical="center"/>
    </xf>
    <xf numFmtId="177" fontId="27" fillId="13" borderId="0" applyNumberFormat="0" applyBorder="0" applyAlignment="0" applyProtection="0">
      <alignment vertical="center"/>
    </xf>
    <xf numFmtId="177" fontId="27" fillId="13" borderId="0" applyNumberFormat="0" applyBorder="0" applyAlignment="0" applyProtection="0">
      <alignment vertical="center"/>
    </xf>
    <xf numFmtId="177" fontId="27" fillId="13" borderId="0" applyNumberFormat="0" applyBorder="0" applyAlignment="0" applyProtection="0">
      <alignment vertical="center"/>
    </xf>
    <xf numFmtId="177" fontId="27" fillId="26" borderId="0" applyNumberFormat="0" applyBorder="0" applyAlignment="0" applyProtection="0">
      <alignment vertical="center"/>
    </xf>
    <xf numFmtId="177" fontId="27" fillId="26" borderId="0" applyNumberFormat="0" applyBorder="0" applyAlignment="0" applyProtection="0">
      <alignment vertical="center"/>
    </xf>
    <xf numFmtId="177" fontId="1" fillId="0" borderId="0">
      <alignment vertical="center"/>
    </xf>
    <xf numFmtId="177" fontId="27" fillId="0" borderId="0">
      <alignment vertical="center"/>
    </xf>
    <xf numFmtId="177" fontId="17"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0" fillId="0" borderId="0" applyNumberFormat="0" applyFont="0" applyFill="0" applyBorder="0" applyAlignment="0" applyProtection="0"/>
    <xf numFmtId="177" fontId="14" fillId="0" borderId="0">
      <alignment vertical="center"/>
    </xf>
    <xf numFmtId="177" fontId="14" fillId="0" borderId="0">
      <alignment vertical="center"/>
    </xf>
    <xf numFmtId="177" fontId="14" fillId="0" borderId="0">
      <alignment vertical="center"/>
    </xf>
    <xf numFmtId="177" fontId="27" fillId="0" borderId="0"/>
    <xf numFmtId="177" fontId="17" fillId="0" borderId="0"/>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0" fillId="0" borderId="0" applyNumberFormat="0" applyFont="0" applyFill="0" applyBorder="0" applyAlignment="0" applyProtection="0"/>
    <xf numFmtId="177" fontId="14" fillId="0" borderId="0"/>
    <xf numFmtId="43" fontId="14" fillId="0" borderId="0" applyFont="0" applyFill="0" applyBorder="0" applyAlignment="0" applyProtection="0">
      <alignment vertical="center"/>
    </xf>
    <xf numFmtId="177" fontId="14" fillId="0" borderId="0">
      <alignment vertical="center"/>
    </xf>
    <xf numFmtId="177" fontId="14" fillId="0" borderId="0">
      <alignment vertical="center"/>
    </xf>
    <xf numFmtId="177" fontId="14" fillId="0" borderId="0">
      <alignment vertical="center"/>
    </xf>
    <xf numFmtId="176" fontId="14" fillId="0" borderId="0" applyFont="0" applyFill="0" applyBorder="0" applyAlignment="0" applyProtection="0">
      <alignment vertical="center"/>
    </xf>
    <xf numFmtId="177" fontId="14" fillId="0" borderId="0"/>
    <xf numFmtId="177" fontId="61" fillId="0" borderId="0"/>
    <xf numFmtId="176" fontId="14" fillId="0" borderId="0" applyFont="0" applyFill="0" applyBorder="0" applyAlignment="0" applyProtection="0">
      <alignment vertical="center"/>
    </xf>
    <xf numFmtId="176" fontId="14" fillId="0" borderId="0" applyFont="0" applyFill="0" applyBorder="0" applyAlignment="0" applyProtection="0">
      <alignment vertical="center"/>
    </xf>
    <xf numFmtId="177" fontId="14" fillId="0" borderId="0"/>
    <xf numFmtId="177" fontId="14" fillId="0" borderId="0"/>
    <xf numFmtId="177" fontId="14" fillId="0" borderId="0"/>
    <xf numFmtId="177" fontId="38" fillId="59" borderId="0" applyNumberFormat="0" applyBorder="0" applyAlignment="0" applyProtection="0">
      <alignment vertical="center"/>
    </xf>
    <xf numFmtId="177" fontId="14" fillId="0" borderId="0"/>
    <xf numFmtId="176" fontId="14" fillId="0" borderId="0" applyFont="0" applyFill="0" applyBorder="0" applyAlignment="0" applyProtection="0">
      <alignment vertical="center"/>
    </xf>
    <xf numFmtId="177" fontId="24" fillId="37" borderId="0" applyNumberFormat="0" applyBorder="0" applyAlignment="0" applyProtection="0">
      <alignment vertical="center"/>
    </xf>
    <xf numFmtId="177" fontId="33" fillId="38" borderId="0" applyNumberFormat="0" applyBorder="0" applyAlignment="0" applyProtection="0">
      <alignment vertical="center"/>
    </xf>
    <xf numFmtId="177" fontId="22" fillId="0" borderId="0" applyNumberFormat="0" applyFill="0" applyBorder="0" applyAlignment="0" applyProtection="0">
      <alignment vertical="center"/>
    </xf>
    <xf numFmtId="177" fontId="23" fillId="0" borderId="16" applyNumberFormat="0" applyFill="0" applyAlignment="0" applyProtection="0">
      <alignment vertical="center"/>
    </xf>
    <xf numFmtId="177" fontId="20" fillId="0" borderId="17" applyNumberFormat="0" applyFill="0" applyAlignment="0" applyProtection="0">
      <alignment vertical="center"/>
    </xf>
    <xf numFmtId="177" fontId="21" fillId="0" borderId="18" applyNumberFormat="0" applyFill="0" applyAlignment="0" applyProtection="0">
      <alignment vertical="center"/>
    </xf>
    <xf numFmtId="177" fontId="21" fillId="0" borderId="0" applyNumberFormat="0" applyFill="0" applyBorder="0" applyAlignment="0" applyProtection="0">
      <alignment vertical="center"/>
    </xf>
    <xf numFmtId="177" fontId="24" fillId="37" borderId="0" applyNumberFormat="0" applyBorder="0" applyAlignment="0" applyProtection="0">
      <alignment vertical="center"/>
    </xf>
    <xf numFmtId="177" fontId="24" fillId="61" borderId="0" applyNumberFormat="0" applyBorder="0" applyAlignment="0" applyProtection="0">
      <alignment vertical="center"/>
    </xf>
    <xf numFmtId="177" fontId="33" fillId="38" borderId="0" applyNumberFormat="0" applyBorder="0" applyAlignment="0" applyProtection="0">
      <alignment vertical="center"/>
    </xf>
    <xf numFmtId="177" fontId="33" fillId="62" borderId="0" applyNumberFormat="0" applyBorder="0" applyAlignment="0" applyProtection="0">
      <alignment vertical="center"/>
    </xf>
    <xf numFmtId="177" fontId="2" fillId="0" borderId="33" applyNumberFormat="0" applyFill="0" applyAlignment="0" applyProtection="0">
      <alignment vertical="center"/>
    </xf>
    <xf numFmtId="177" fontId="34" fillId="51" borderId="30" applyNumberFormat="0" applyAlignment="0" applyProtection="0">
      <alignment vertical="center"/>
    </xf>
    <xf numFmtId="177" fontId="35" fillId="53" borderId="21" applyNumberFormat="0" applyAlignment="0" applyProtection="0">
      <alignment vertical="center"/>
    </xf>
    <xf numFmtId="177" fontId="36"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7" fillId="0" borderId="22" applyNumberFormat="0" applyFill="0" applyAlignment="0" applyProtection="0">
      <alignment vertical="center"/>
    </xf>
    <xf numFmtId="177" fontId="39" fillId="51" borderId="32" applyNumberFormat="0" applyAlignment="0" applyProtection="0">
      <alignment vertical="center"/>
    </xf>
    <xf numFmtId="177" fontId="40" fillId="41" borderId="30" applyNumberFormat="0" applyAlignment="0" applyProtection="0">
      <alignment vertical="center"/>
    </xf>
    <xf numFmtId="177" fontId="14" fillId="60" borderId="31" applyNumberFormat="0" applyFont="0" applyAlignment="0" applyProtection="0">
      <alignment vertical="center"/>
    </xf>
    <xf numFmtId="41" fontId="1" fillId="0" borderId="0" applyFont="0" applyFill="0" applyBorder="0" applyAlignment="0" applyProtection="0">
      <alignment vertical="center"/>
    </xf>
    <xf numFmtId="43" fontId="1" fillId="0" borderId="0" applyFont="0" applyFill="0" applyBorder="0" applyAlignment="0" applyProtection="0">
      <alignment vertical="center"/>
    </xf>
    <xf numFmtId="177" fontId="10" fillId="0" borderId="0" applyNumberFormat="0" applyFont="0" applyFill="0" applyBorder="0" applyAlignment="0" applyProtection="0"/>
    <xf numFmtId="177" fontId="2" fillId="0" borderId="33" applyNumberFormat="0" applyFill="0" applyAlignment="0" applyProtection="0">
      <alignment vertical="center"/>
    </xf>
    <xf numFmtId="177" fontId="34" fillId="51" borderId="30" applyNumberFormat="0" applyAlignment="0" applyProtection="0">
      <alignment vertical="center"/>
    </xf>
    <xf numFmtId="177" fontId="39" fillId="51" borderId="32" applyNumberFormat="0" applyAlignment="0" applyProtection="0">
      <alignment vertical="center"/>
    </xf>
    <xf numFmtId="177" fontId="40" fillId="41" borderId="30" applyNumberFormat="0" applyAlignment="0" applyProtection="0">
      <alignment vertical="center"/>
    </xf>
    <xf numFmtId="177" fontId="14" fillId="60" borderId="31" applyNumberFormat="0" applyFont="0" applyAlignment="0" applyProtection="0">
      <alignment vertical="center"/>
    </xf>
    <xf numFmtId="177" fontId="1" fillId="0" borderId="0">
      <alignment vertical="center"/>
    </xf>
    <xf numFmtId="177" fontId="2" fillId="0" borderId="37" applyNumberFormat="0" applyFill="0" applyAlignment="0" applyProtection="0">
      <alignment vertical="center"/>
    </xf>
    <xf numFmtId="177" fontId="34" fillId="51" borderId="34" applyNumberFormat="0" applyAlignment="0" applyProtection="0">
      <alignment vertical="center"/>
    </xf>
    <xf numFmtId="177" fontId="39" fillId="51" borderId="36" applyNumberFormat="0" applyAlignment="0" applyProtection="0">
      <alignment vertical="center"/>
    </xf>
    <xf numFmtId="177" fontId="40" fillId="41" borderId="34" applyNumberFormat="0" applyAlignment="0" applyProtection="0">
      <alignment vertical="center"/>
    </xf>
    <xf numFmtId="177" fontId="14" fillId="60" borderId="35" applyNumberFormat="0" applyFont="0" applyAlignment="0" applyProtection="0">
      <alignment vertical="center"/>
    </xf>
    <xf numFmtId="177" fontId="2" fillId="0" borderId="41" applyNumberFormat="0" applyFill="0" applyAlignment="0" applyProtection="0">
      <alignment vertical="center"/>
    </xf>
    <xf numFmtId="177" fontId="34" fillId="51" borderId="38" applyNumberFormat="0" applyAlignment="0" applyProtection="0">
      <alignment vertical="center"/>
    </xf>
    <xf numFmtId="177" fontId="39" fillId="51" borderId="40" applyNumberFormat="0" applyAlignment="0" applyProtection="0">
      <alignment vertical="center"/>
    </xf>
    <xf numFmtId="177" fontId="40" fillId="41" borderId="38" applyNumberFormat="0" applyAlignment="0" applyProtection="0">
      <alignment vertical="center"/>
    </xf>
    <xf numFmtId="177" fontId="14" fillId="60" borderId="39" applyNumberFormat="0" applyFont="0" applyAlignment="0" applyProtection="0">
      <alignment vertical="center"/>
    </xf>
    <xf numFmtId="177" fontId="1" fillId="0" borderId="0">
      <alignment vertical="center"/>
    </xf>
    <xf numFmtId="177" fontId="27" fillId="0" borderId="0">
      <alignment vertical="center"/>
    </xf>
    <xf numFmtId="177" fontId="27" fillId="0" borderId="0">
      <alignment vertical="center"/>
    </xf>
    <xf numFmtId="177" fontId="14" fillId="0" borderId="0"/>
    <xf numFmtId="177" fontId="31" fillId="0" borderId="0"/>
    <xf numFmtId="177" fontId="23" fillId="0" borderId="16" applyNumberFormat="0" applyFill="0" applyAlignment="0" applyProtection="0">
      <alignment vertical="center"/>
    </xf>
    <xf numFmtId="177" fontId="20" fillId="0" borderId="17" applyNumberFormat="0" applyFill="0" applyAlignment="0" applyProtection="0">
      <alignment vertical="center"/>
    </xf>
    <xf numFmtId="177" fontId="21" fillId="0" borderId="18" applyNumberFormat="0" applyFill="0" applyAlignment="0" applyProtection="0">
      <alignment vertical="center"/>
    </xf>
    <xf numFmtId="177" fontId="21"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4" fillId="37" borderId="0" applyNumberFormat="0" applyBorder="0" applyAlignment="0" applyProtection="0">
      <alignment vertical="center"/>
    </xf>
    <xf numFmtId="177" fontId="27" fillId="0" borderId="0">
      <alignment vertical="center"/>
    </xf>
    <xf numFmtId="177" fontId="14" fillId="0" borderId="0"/>
    <xf numFmtId="177" fontId="14" fillId="0" borderId="0"/>
    <xf numFmtId="177" fontId="14" fillId="0" borderId="0"/>
    <xf numFmtId="177" fontId="14" fillId="0" borderId="0"/>
    <xf numFmtId="177" fontId="14" fillId="0" borderId="0">
      <alignment vertical="center"/>
    </xf>
    <xf numFmtId="177" fontId="14" fillId="0" borderId="0"/>
    <xf numFmtId="177" fontId="14" fillId="0" borderId="0"/>
    <xf numFmtId="177" fontId="27" fillId="0" borderId="0">
      <alignment vertical="center"/>
    </xf>
    <xf numFmtId="177" fontId="33" fillId="38" borderId="0" applyNumberFormat="0" applyBorder="0" applyAlignment="0" applyProtection="0">
      <alignment vertical="center"/>
    </xf>
    <xf numFmtId="177" fontId="33" fillId="38" borderId="0" applyNumberFormat="0" applyBorder="0" applyAlignment="0" applyProtection="0">
      <alignment vertical="center"/>
    </xf>
    <xf numFmtId="177" fontId="33" fillId="38" borderId="0" applyNumberFormat="0" applyBorder="0" applyAlignment="0" applyProtection="0">
      <alignment vertical="center"/>
    </xf>
    <xf numFmtId="177" fontId="33" fillId="38" borderId="0" applyNumberFormat="0" applyBorder="0" applyAlignment="0" applyProtection="0">
      <alignment vertical="center"/>
    </xf>
    <xf numFmtId="177" fontId="2" fillId="0" borderId="41" applyNumberFormat="0" applyFill="0" applyAlignment="0" applyProtection="0">
      <alignment vertical="center"/>
    </xf>
    <xf numFmtId="177" fontId="34" fillId="51" borderId="38" applyNumberFormat="0" applyAlignment="0" applyProtection="0">
      <alignment vertical="center"/>
    </xf>
    <xf numFmtId="177" fontId="35" fillId="53" borderId="21" applyNumberFormat="0" applyAlignment="0" applyProtection="0">
      <alignment vertical="center"/>
    </xf>
    <xf numFmtId="177" fontId="36"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7" fillId="0" borderId="22" applyNumberFormat="0" applyFill="0" applyAlignment="0" applyProtection="0">
      <alignment vertical="center"/>
    </xf>
    <xf numFmtId="177" fontId="38" fillId="59" borderId="0" applyNumberFormat="0" applyBorder="0" applyAlignment="0" applyProtection="0">
      <alignment vertical="center"/>
    </xf>
    <xf numFmtId="177" fontId="39" fillId="51" borderId="40" applyNumberFormat="0" applyAlignment="0" applyProtection="0">
      <alignment vertical="center"/>
    </xf>
    <xf numFmtId="177" fontId="40" fillId="41" borderId="38" applyNumberFormat="0" applyAlignment="0" applyProtection="0">
      <alignment vertical="center"/>
    </xf>
    <xf numFmtId="177" fontId="14" fillId="60" borderId="39" applyNumberFormat="0" applyFont="0" applyAlignment="0" applyProtection="0">
      <alignment vertical="center"/>
    </xf>
    <xf numFmtId="177" fontId="1" fillId="0" borderId="0">
      <alignment vertical="center"/>
    </xf>
    <xf numFmtId="177" fontId="27" fillId="0" borderId="0">
      <alignment vertical="center"/>
    </xf>
    <xf numFmtId="177" fontId="27" fillId="0" borderId="0">
      <alignment vertical="center"/>
    </xf>
    <xf numFmtId="177" fontId="14"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27" fillId="0" borderId="0">
      <alignment vertical="center"/>
    </xf>
    <xf numFmtId="9" fontId="17" fillId="0" borderId="0" applyFont="0" applyFill="0" applyBorder="0" applyAlignment="0" applyProtection="0">
      <alignment vertical="center"/>
    </xf>
    <xf numFmtId="177" fontId="27" fillId="0" borderId="0">
      <alignment vertical="center"/>
    </xf>
    <xf numFmtId="177" fontId="14" fillId="0" borderId="0"/>
    <xf numFmtId="177" fontId="27" fillId="0" borderId="0"/>
    <xf numFmtId="177" fontId="27" fillId="0" borderId="0"/>
    <xf numFmtId="177" fontId="27" fillId="0" borderId="0"/>
    <xf numFmtId="177" fontId="27" fillId="0" borderId="0"/>
    <xf numFmtId="177" fontId="27" fillId="0" borderId="0"/>
    <xf numFmtId="177" fontId="27" fillId="0" borderId="0"/>
    <xf numFmtId="179" fontId="17" fillId="0" borderId="0" applyFont="0" applyFill="0" applyBorder="0" applyAlignment="0" applyProtection="0">
      <alignment vertical="center"/>
    </xf>
    <xf numFmtId="177" fontId="17" fillId="0" borderId="0">
      <alignment vertical="center"/>
    </xf>
    <xf numFmtId="177" fontId="17" fillId="0" borderId="0">
      <alignment vertical="center"/>
    </xf>
    <xf numFmtId="9" fontId="14" fillId="0" borderId="0" applyFont="0" applyFill="0" applyBorder="0" applyAlignment="0" applyProtection="0">
      <alignment vertical="center"/>
    </xf>
    <xf numFmtId="177" fontId="17" fillId="0" borderId="0">
      <alignment vertical="center"/>
    </xf>
    <xf numFmtId="9" fontId="14" fillId="0" borderId="0" applyFont="0" applyFill="0" applyBorder="0" applyAlignment="0" applyProtection="0">
      <alignment vertical="center"/>
    </xf>
    <xf numFmtId="177" fontId="17" fillId="0" borderId="0">
      <alignment vertical="center"/>
    </xf>
    <xf numFmtId="9" fontId="14" fillId="0" borderId="0" applyFont="0" applyFill="0" applyBorder="0" applyAlignment="0" applyProtection="0">
      <alignment vertical="center"/>
    </xf>
    <xf numFmtId="177" fontId="17" fillId="0" borderId="0">
      <alignment vertical="center"/>
    </xf>
    <xf numFmtId="177" fontId="17" fillId="0" borderId="0">
      <alignment vertical="center"/>
    </xf>
    <xf numFmtId="177" fontId="14" fillId="0" borderId="0">
      <alignment vertical="center"/>
    </xf>
    <xf numFmtId="177" fontId="17" fillId="0" borderId="0">
      <alignment vertical="center"/>
    </xf>
    <xf numFmtId="177" fontId="17" fillId="0" borderId="0">
      <alignment vertical="center"/>
    </xf>
    <xf numFmtId="177" fontId="17" fillId="0" borderId="0">
      <alignment vertical="center"/>
    </xf>
    <xf numFmtId="177" fontId="17" fillId="0" borderId="0">
      <alignment vertical="center"/>
    </xf>
    <xf numFmtId="42" fontId="17" fillId="0" borderId="0" applyFont="0" applyFill="0" applyBorder="0" applyAlignment="0" applyProtection="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4" fillId="0" borderId="0"/>
    <xf numFmtId="43" fontId="62" fillId="0" borderId="0" applyFont="0" applyFill="0" applyBorder="0" applyAlignment="0" applyProtection="0">
      <alignment vertical="center"/>
    </xf>
    <xf numFmtId="177" fontId="14" fillId="0" borderId="0">
      <alignment vertical="center"/>
    </xf>
    <xf numFmtId="177" fontId="27" fillId="0" borderId="0">
      <alignment vertical="center"/>
    </xf>
    <xf numFmtId="177" fontId="1" fillId="0" borderId="0">
      <alignment vertical="center"/>
    </xf>
    <xf numFmtId="177" fontId="27" fillId="0" borderId="0">
      <alignment vertical="center"/>
    </xf>
    <xf numFmtId="177" fontId="27" fillId="0" borderId="0">
      <alignment vertical="center"/>
    </xf>
    <xf numFmtId="177" fontId="1" fillId="0" borderId="0">
      <alignment vertical="center"/>
    </xf>
  </cellStyleXfs>
  <cellXfs count="230">
    <xf numFmtId="177" fontId="0" fillId="0" borderId="0" xfId="0">
      <alignment vertical="center"/>
    </xf>
    <xf numFmtId="0" fontId="0" fillId="0" borderId="0" xfId="0" applyNumberFormat="1" applyAlignment="1"/>
    <xf numFmtId="0" fontId="4" fillId="4" borderId="2" xfId="0" applyNumberFormat="1" applyFont="1" applyFill="1" applyBorder="1" applyAlignment="1">
      <alignment horizontal="center" vertical="center"/>
    </xf>
    <xf numFmtId="0" fontId="5" fillId="4" borderId="2" xfId="0" applyNumberFormat="1" applyFont="1" applyFill="1" applyBorder="1" applyAlignment="1">
      <alignment horizontal="center" vertical="center"/>
    </xf>
    <xf numFmtId="0" fontId="5" fillId="4" borderId="2" xfId="0" applyNumberFormat="1" applyFont="1" applyFill="1" applyBorder="1" applyAlignment="1">
      <alignment horizontal="center" vertical="center" wrapText="1"/>
    </xf>
    <xf numFmtId="0" fontId="0" fillId="0" borderId="2" xfId="0" applyNumberFormat="1" applyBorder="1" applyAlignment="1"/>
    <xf numFmtId="0" fontId="27" fillId="4" borderId="2" xfId="0" applyNumberFormat="1" applyFont="1" applyFill="1" applyBorder="1" applyAlignment="1"/>
    <xf numFmtId="0" fontId="27" fillId="0" borderId="0" xfId="0" applyNumberFormat="1" applyFont="1" applyAlignment="1"/>
    <xf numFmtId="0" fontId="4" fillId="0" borderId="2" xfId="0" applyNumberFormat="1" applyFont="1" applyBorder="1" applyAlignment="1"/>
    <xf numFmtId="0" fontId="64" fillId="0" borderId="0" xfId="0" applyNumberFormat="1" applyFont="1">
      <alignment vertical="center"/>
    </xf>
    <xf numFmtId="0" fontId="4" fillId="52" borderId="27" xfId="4254" applyNumberFormat="1" applyFont="1" applyFill="1" applyBorder="1" applyAlignment="1">
      <alignment horizontal="center" vertical="center"/>
    </xf>
    <xf numFmtId="0" fontId="67" fillId="52" borderId="27" xfId="0" applyNumberFormat="1" applyFont="1" applyFill="1" applyBorder="1" applyAlignment="1">
      <alignment horizontal="center" vertical="center"/>
    </xf>
    <xf numFmtId="0" fontId="4" fillId="2" borderId="27" xfId="4254" applyNumberFormat="1" applyFont="1" applyFill="1" applyBorder="1" applyAlignment="1">
      <alignment horizontal="center" vertical="center" wrapText="1"/>
    </xf>
    <xf numFmtId="0" fontId="4" fillId="2" borderId="27" xfId="4254" applyNumberFormat="1" applyFont="1" applyFill="1" applyBorder="1" applyAlignment="1">
      <alignment vertical="center" wrapText="1"/>
    </xf>
    <xf numFmtId="0" fontId="67" fillId="0" borderId="27" xfId="4297" applyNumberFormat="1" applyFont="1" applyBorder="1" applyAlignment="1">
      <alignment vertical="center"/>
    </xf>
    <xf numFmtId="0" fontId="67" fillId="0" borderId="27" xfId="0" applyNumberFormat="1" applyFont="1" applyBorder="1">
      <alignment vertical="center"/>
    </xf>
    <xf numFmtId="0" fontId="4" fillId="52" borderId="27" xfId="4254" applyNumberFormat="1" applyFont="1" applyFill="1" applyBorder="1" applyAlignment="1">
      <alignment horizontal="center" vertical="center" wrapText="1"/>
    </xf>
    <xf numFmtId="0" fontId="4" fillId="52" borderId="27" xfId="4254" applyNumberFormat="1" applyFont="1" applyFill="1" applyBorder="1" applyAlignment="1">
      <alignment vertical="center"/>
    </xf>
    <xf numFmtId="0" fontId="4" fillId="52" borderId="27" xfId="4254" applyNumberFormat="1" applyFont="1" applyFill="1" applyBorder="1" applyAlignment="1">
      <alignment vertical="center" wrapText="1"/>
    </xf>
    <xf numFmtId="0" fontId="67" fillId="52" borderId="27" xfId="0" applyNumberFormat="1" applyFont="1" applyFill="1" applyBorder="1">
      <alignment vertical="center"/>
    </xf>
    <xf numFmtId="0" fontId="67" fillId="3" borderId="27" xfId="4800" applyNumberFormat="1" applyFont="1" applyFill="1" applyBorder="1" applyAlignment="1">
      <alignment horizontal="left" vertical="center"/>
    </xf>
    <xf numFmtId="0" fontId="67" fillId="0" borderId="27" xfId="4411" applyNumberFormat="1" applyFont="1" applyBorder="1" applyAlignment="1">
      <alignment horizontal="left" vertical="center"/>
    </xf>
    <xf numFmtId="0" fontId="67" fillId="3" borderId="27" xfId="9184" applyNumberFormat="1" applyFont="1" applyFill="1" applyBorder="1">
      <alignment vertical="center"/>
    </xf>
    <xf numFmtId="0" fontId="67" fillId="0" borderId="27" xfId="4297" applyNumberFormat="1" applyFont="1" applyBorder="1" applyAlignment="1">
      <alignment horizontal="left" vertical="center"/>
    </xf>
    <xf numFmtId="0" fontId="0" fillId="0" borderId="0" xfId="0" applyNumberFormat="1" applyAlignment="1">
      <alignment vertical="center"/>
    </xf>
    <xf numFmtId="0" fontId="60" fillId="52" borderId="2" xfId="0" applyNumberFormat="1" applyFont="1" applyFill="1" applyBorder="1" applyAlignment="1">
      <alignment horizontal="center" vertical="center"/>
    </xf>
    <xf numFmtId="0" fontId="31" fillId="0" borderId="0" xfId="0" applyNumberFormat="1" applyFont="1" applyAlignment="1">
      <alignment vertical="center"/>
    </xf>
    <xf numFmtId="0" fontId="7" fillId="0" borderId="2" xfId="0" applyNumberFormat="1" applyFont="1" applyBorder="1" applyAlignment="1">
      <alignment horizontal="center" vertical="center"/>
    </xf>
    <xf numFmtId="0" fontId="7" fillId="2" borderId="2" xfId="0" applyNumberFormat="1" applyFont="1" applyFill="1" applyBorder="1" applyAlignment="1">
      <alignment horizontal="center" vertical="center"/>
    </xf>
    <xf numFmtId="0" fontId="69" fillId="3" borderId="27" xfId="5142" applyNumberFormat="1" applyFont="1" applyFill="1" applyBorder="1" applyAlignment="1">
      <alignment horizontal="center" vertical="center"/>
    </xf>
    <xf numFmtId="0" fontId="31" fillId="0" borderId="2" xfId="0" applyNumberFormat="1" applyFont="1" applyBorder="1" applyAlignment="1">
      <alignment horizontal="center" vertical="center"/>
    </xf>
    <xf numFmtId="0" fontId="7" fillId="52" borderId="2" xfId="0" applyNumberFormat="1" applyFont="1" applyFill="1" applyBorder="1" applyAlignment="1">
      <alignment horizontal="center" vertical="center"/>
    </xf>
    <xf numFmtId="0" fontId="69" fillId="3" borderId="27" xfId="4966" applyNumberFormat="1" applyFont="1" applyFill="1" applyBorder="1" applyAlignment="1">
      <alignment horizontal="center" vertical="center"/>
    </xf>
    <xf numFmtId="0" fontId="0" fillId="0" borderId="0" xfId="0" applyNumberFormat="1">
      <alignment vertical="center"/>
    </xf>
    <xf numFmtId="0" fontId="7" fillId="52" borderId="27" xfId="9188" applyNumberFormat="1" applyFont="1" applyFill="1" applyBorder="1" applyAlignment="1">
      <alignment horizontal="center" vertical="center" wrapText="1"/>
    </xf>
    <xf numFmtId="0" fontId="83" fillId="52" borderId="27" xfId="9188" applyNumberFormat="1" applyFont="1" applyFill="1" applyBorder="1" applyAlignment="1">
      <alignment horizontal="center" vertical="center" wrapText="1"/>
    </xf>
    <xf numFmtId="0" fontId="7" fillId="0" borderId="27" xfId="9188" applyNumberFormat="1" applyFont="1" applyBorder="1" applyAlignment="1">
      <alignment horizontal="center" vertical="center"/>
    </xf>
    <xf numFmtId="0" fontId="7" fillId="2" borderId="27" xfId="9188" applyNumberFormat="1" applyFont="1" applyFill="1" applyBorder="1" applyAlignment="1">
      <alignment horizontal="center" vertical="center"/>
    </xf>
    <xf numFmtId="0" fontId="3" fillId="0" borderId="27" xfId="0" applyNumberFormat="1" applyFont="1" applyBorder="1">
      <alignment vertical="center"/>
    </xf>
    <xf numFmtId="0" fontId="7" fillId="52" borderId="27" xfId="9188" applyNumberFormat="1" applyFont="1" applyFill="1" applyBorder="1" applyAlignment="1">
      <alignment horizontal="center" vertical="center"/>
    </xf>
    <xf numFmtId="0" fontId="3" fillId="52" borderId="27" xfId="0" applyNumberFormat="1" applyFont="1" applyFill="1" applyBorder="1">
      <alignment vertical="center"/>
    </xf>
    <xf numFmtId="0" fontId="6" fillId="52" borderId="27" xfId="0" applyNumberFormat="1" applyFont="1" applyFill="1" applyBorder="1" applyAlignment="1">
      <alignment horizontal="center" vertical="center"/>
    </xf>
    <xf numFmtId="0" fontId="7" fillId="3" borderId="27" xfId="5540" applyNumberFormat="1" applyFont="1" applyFill="1" applyBorder="1" applyAlignment="1">
      <alignment horizontal="center" vertical="center"/>
    </xf>
    <xf numFmtId="0" fontId="7" fillId="3" borderId="27" xfId="5540" applyNumberFormat="1" applyFont="1" applyFill="1" applyBorder="1" applyAlignment="1">
      <alignment horizontal="left" vertical="center" wrapText="1"/>
    </xf>
    <xf numFmtId="0" fontId="7" fillId="3" borderId="27" xfId="5540" applyNumberFormat="1" applyFont="1" applyFill="1" applyBorder="1" applyAlignment="1">
      <alignment vertical="center"/>
    </xf>
    <xf numFmtId="0" fontId="6" fillId="3" borderId="27" xfId="0" applyNumberFormat="1" applyFont="1" applyFill="1" applyBorder="1" applyAlignment="1">
      <alignment vertical="center"/>
    </xf>
    <xf numFmtId="0" fontId="27" fillId="0" borderId="0" xfId="0" applyNumberFormat="1" applyFont="1">
      <alignment vertical="center"/>
    </xf>
    <xf numFmtId="0" fontId="7" fillId="52" borderId="27" xfId="5540" applyNumberFormat="1" applyFont="1" applyFill="1" applyBorder="1" applyAlignment="1">
      <alignment horizontal="center" vertical="center"/>
    </xf>
    <xf numFmtId="0" fontId="7" fillId="52" borderId="27" xfId="5540" applyNumberFormat="1" applyFont="1" applyFill="1" applyBorder="1" applyAlignment="1">
      <alignment horizontal="center" vertical="center" wrapText="1"/>
    </xf>
    <xf numFmtId="0" fontId="7" fillId="52" borderId="27" xfId="5540" applyNumberFormat="1" applyFont="1" applyFill="1" applyBorder="1" applyAlignment="1">
      <alignment vertical="center"/>
    </xf>
    <xf numFmtId="0" fontId="66" fillId="0" borderId="0" xfId="0" applyNumberFormat="1" applyFont="1">
      <alignment vertical="center"/>
    </xf>
    <xf numFmtId="0" fontId="65" fillId="52" borderId="27" xfId="9185" applyNumberFormat="1" applyFont="1" applyFill="1" applyBorder="1" applyAlignment="1">
      <alignment horizontal="center" vertical="center" wrapText="1"/>
    </xf>
    <xf numFmtId="0" fontId="81" fillId="52" borderId="27" xfId="9185" applyNumberFormat="1" applyFont="1" applyFill="1" applyBorder="1" applyAlignment="1">
      <alignment horizontal="center" vertical="center" wrapText="1"/>
    </xf>
    <xf numFmtId="0" fontId="7" fillId="2" borderId="27" xfId="4254" applyNumberFormat="1" applyFont="1" applyFill="1" applyBorder="1" applyAlignment="1">
      <alignment horizontal="center" vertical="center" wrapText="1"/>
    </xf>
    <xf numFmtId="0" fontId="7" fillId="3" borderId="27" xfId="4254" applyNumberFormat="1" applyFont="1" applyFill="1" applyBorder="1" applyAlignment="1">
      <alignment vertical="center" wrapText="1"/>
    </xf>
    <xf numFmtId="0" fontId="7" fillId="52" borderId="27" xfId="4254" applyNumberFormat="1" applyFont="1" applyFill="1" applyBorder="1" applyAlignment="1">
      <alignment horizontal="center" vertical="center" wrapText="1"/>
    </xf>
    <xf numFmtId="0" fontId="7" fillId="52" borderId="27" xfId="4254" applyNumberFormat="1" applyFont="1" applyFill="1" applyBorder="1" applyAlignment="1">
      <alignment vertical="center"/>
    </xf>
    <xf numFmtId="0" fontId="7" fillId="52" borderId="27" xfId="4254" applyNumberFormat="1" applyFont="1" applyFill="1" applyBorder="1" applyAlignment="1">
      <alignment vertical="center" wrapText="1"/>
    </xf>
    <xf numFmtId="0" fontId="6" fillId="3" borderId="27" xfId="9186" applyNumberFormat="1" applyFont="1" applyFill="1" applyBorder="1" applyAlignment="1">
      <alignment horizontal="left" vertical="center"/>
    </xf>
    <xf numFmtId="0" fontId="6" fillId="3" borderId="27" xfId="9187" applyNumberFormat="1" applyFont="1" applyFill="1" applyBorder="1" applyAlignment="1">
      <alignment horizontal="left" vertical="center"/>
    </xf>
    <xf numFmtId="0" fontId="66" fillId="0" borderId="0" xfId="0" applyNumberFormat="1" applyFont="1" applyAlignment="1">
      <alignment horizontal="center" vertical="center"/>
    </xf>
    <xf numFmtId="0" fontId="74" fillId="3" borderId="0" xfId="0" applyNumberFormat="1" applyFont="1" applyFill="1" applyAlignment="1">
      <alignment horizontal="center" vertical="center"/>
    </xf>
    <xf numFmtId="0" fontId="76" fillId="52" borderId="2" xfId="0" applyNumberFormat="1" applyFont="1" applyFill="1" applyBorder="1" applyAlignment="1">
      <alignment horizontal="center" vertical="center" wrapText="1"/>
    </xf>
    <xf numFmtId="0" fontId="7" fillId="52" borderId="2" xfId="0" applyNumberFormat="1" applyFont="1" applyFill="1" applyBorder="1" applyAlignment="1">
      <alignment horizontal="center" vertical="center" wrapText="1"/>
    </xf>
    <xf numFmtId="0" fontId="6" fillId="52" borderId="2" xfId="0" applyNumberFormat="1" applyFont="1" applyFill="1" applyBorder="1" applyAlignment="1">
      <alignment horizontal="center" vertical="center" wrapText="1"/>
    </xf>
    <xf numFmtId="0" fontId="12" fillId="52" borderId="2"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xf>
    <xf numFmtId="0" fontId="72" fillId="0" borderId="2" xfId="5436" applyNumberFormat="1" applyFont="1" applyBorder="1" applyAlignment="1">
      <alignment horizontal="center" vertical="center" wrapText="1"/>
    </xf>
    <xf numFmtId="0" fontId="72" fillId="0" borderId="2" xfId="5436" applyNumberFormat="1" applyFont="1" applyFill="1" applyBorder="1" applyAlignment="1">
      <alignment horizontal="center" vertical="center" wrapText="1"/>
    </xf>
    <xf numFmtId="0" fontId="29" fillId="0" borderId="2" xfId="4411" applyNumberFormat="1" applyFont="1" applyBorder="1" applyAlignment="1">
      <alignment horizontal="center" vertical="center"/>
    </xf>
    <xf numFmtId="0" fontId="11" fillId="0" borderId="2" xfId="5436" applyNumberFormat="1" applyFont="1" applyBorder="1" applyAlignment="1">
      <alignment horizontal="center" vertical="center" wrapText="1"/>
    </xf>
    <xf numFmtId="0" fontId="29" fillId="0" borderId="2" xfId="4492" applyNumberFormat="1" applyFont="1" applyBorder="1" applyAlignment="1">
      <alignment horizontal="center" vertical="center"/>
    </xf>
    <xf numFmtId="0" fontId="67" fillId="0" borderId="2" xfId="0" applyNumberFormat="1" applyFont="1" applyBorder="1" applyAlignment="1">
      <alignment horizontal="right" vertical="center"/>
    </xf>
    <xf numFmtId="0" fontId="7" fillId="0" borderId="27" xfId="8746" applyNumberFormat="1" applyFont="1" applyFill="1" applyBorder="1" applyAlignment="1">
      <alignment horizontal="center" vertical="center"/>
    </xf>
    <xf numFmtId="0" fontId="7" fillId="0" borderId="27" xfId="8746" applyNumberFormat="1" applyFont="1" applyFill="1" applyBorder="1" applyAlignment="1">
      <alignment horizontal="center" vertical="center" wrapText="1"/>
    </xf>
    <xf numFmtId="0" fontId="7" fillId="0" borderId="27" xfId="8746" applyNumberFormat="1" applyFont="1" applyFill="1" applyBorder="1" applyAlignment="1">
      <alignment horizontal="left" vertical="center" wrapText="1"/>
    </xf>
    <xf numFmtId="0" fontId="31" fillId="0" borderId="27" xfId="0" applyNumberFormat="1" applyFont="1" applyBorder="1">
      <alignment vertical="center"/>
    </xf>
    <xf numFmtId="0" fontId="0" fillId="0" borderId="0" xfId="0" applyNumberFormat="1" applyFont="1">
      <alignment vertical="center"/>
    </xf>
    <xf numFmtId="0" fontId="7" fillId="52" borderId="27" xfId="8746" applyNumberFormat="1" applyFont="1" applyFill="1" applyBorder="1" applyAlignment="1">
      <alignment horizontal="center" vertical="center"/>
    </xf>
    <xf numFmtId="0" fontId="7" fillId="52" borderId="27" xfId="8746" applyNumberFormat="1" applyFont="1" applyFill="1" applyBorder="1" applyAlignment="1">
      <alignment horizontal="center" vertical="center" wrapText="1"/>
    </xf>
    <xf numFmtId="0" fontId="7" fillId="52" borderId="27" xfId="8746" applyNumberFormat="1" applyFont="1" applyFill="1" applyBorder="1" applyAlignment="1">
      <alignment vertical="center"/>
    </xf>
    <xf numFmtId="0" fontId="7" fillId="3" borderId="2" xfId="0" applyNumberFormat="1" applyFont="1" applyFill="1" applyBorder="1" applyAlignment="1">
      <alignment horizontal="center" vertical="center" wrapText="1"/>
    </xf>
    <xf numFmtId="0" fontId="75" fillId="4" borderId="2" xfId="0" applyNumberFormat="1" applyFont="1" applyFill="1" applyBorder="1" applyAlignment="1">
      <alignment horizontal="center" vertical="center"/>
    </xf>
    <xf numFmtId="0" fontId="70" fillId="52" borderId="2" xfId="0" applyNumberFormat="1" applyFont="1" applyFill="1" applyBorder="1" applyAlignment="1">
      <alignment horizontal="center" vertical="center"/>
    </xf>
    <xf numFmtId="0" fontId="79" fillId="52" borderId="2" xfId="0" applyNumberFormat="1" applyFont="1" applyFill="1" applyBorder="1" applyAlignment="1">
      <alignment horizontal="center" vertical="center"/>
    </xf>
    <xf numFmtId="0" fontId="76" fillId="52" borderId="2" xfId="0" applyNumberFormat="1" applyFont="1" applyFill="1" applyBorder="1" applyAlignment="1">
      <alignment horizontal="center" vertical="center"/>
    </xf>
    <xf numFmtId="43" fontId="74" fillId="3" borderId="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180" fontId="10" fillId="3" borderId="2" xfId="1" applyNumberFormat="1" applyFont="1" applyFill="1" applyBorder="1" applyAlignment="1">
      <alignment horizontal="center" vertical="center"/>
    </xf>
    <xf numFmtId="43" fontId="10" fillId="3" borderId="2" xfId="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181" fontId="10" fillId="0" borderId="2" xfId="0" applyNumberFormat="1" applyFont="1" applyBorder="1" applyAlignment="1">
      <alignment horizontal="center" vertical="center"/>
    </xf>
    <xf numFmtId="0" fontId="10" fillId="3" borderId="2" xfId="0" applyNumberFormat="1" applyFont="1" applyFill="1" applyBorder="1" applyAlignment="1">
      <alignment horizontal="center" vertical="center" wrapText="1"/>
    </xf>
    <xf numFmtId="178" fontId="10" fillId="3" borderId="2" xfId="0" applyNumberFormat="1" applyFont="1" applyFill="1" applyBorder="1" applyAlignment="1">
      <alignment horizontal="center" vertical="center"/>
    </xf>
    <xf numFmtId="182" fontId="10" fillId="3" borderId="2" xfId="0" applyNumberFormat="1" applyFont="1" applyFill="1" applyBorder="1" applyAlignment="1">
      <alignment horizontal="right" vertical="center"/>
    </xf>
    <xf numFmtId="0" fontId="10" fillId="0" borderId="2" xfId="0" applyNumberFormat="1" applyFont="1" applyBorder="1" applyAlignment="1">
      <alignment horizontal="center" vertical="center" wrapText="1"/>
    </xf>
    <xf numFmtId="180" fontId="10" fillId="0" borderId="2" xfId="0" applyNumberFormat="1" applyFont="1" applyBorder="1" applyAlignment="1">
      <alignment horizontal="right" vertical="center" wrapText="1"/>
    </xf>
    <xf numFmtId="178" fontId="10" fillId="3" borderId="2" xfId="0" applyNumberFormat="1" applyFont="1" applyFill="1" applyBorder="1" applyAlignment="1">
      <alignment horizontal="right" vertical="center"/>
    </xf>
    <xf numFmtId="0" fontId="10" fillId="0" borderId="2" xfId="0" applyNumberFormat="1" applyFont="1" applyBorder="1" applyAlignment="1">
      <alignment horizontal="center" vertical="center"/>
    </xf>
    <xf numFmtId="180" fontId="10" fillId="0" borderId="2" xfId="0" applyNumberFormat="1" applyFont="1" applyBorder="1" applyAlignment="1">
      <alignment horizontal="right" vertical="center"/>
    </xf>
    <xf numFmtId="43" fontId="10" fillId="3" borderId="2" xfId="1" applyNumberFormat="1" applyFont="1" applyFill="1" applyBorder="1" applyAlignment="1">
      <alignment horizontal="right" vertical="center"/>
    </xf>
    <xf numFmtId="43" fontId="10" fillId="3" borderId="2" xfId="0" applyNumberFormat="1" applyFont="1" applyFill="1" applyBorder="1" applyAlignment="1">
      <alignment horizontal="right" vertical="center"/>
    </xf>
    <xf numFmtId="0" fontId="67" fillId="3" borderId="2" xfId="5304" applyNumberFormat="1" applyFont="1" applyFill="1" applyBorder="1" applyAlignment="1">
      <alignment horizontal="center" vertical="center" wrapText="1"/>
    </xf>
    <xf numFmtId="0" fontId="78" fillId="3" borderId="2" xfId="5304" applyNumberFormat="1" applyFont="1" applyFill="1" applyBorder="1" applyAlignment="1">
      <alignment vertical="center" wrapText="1"/>
    </xf>
    <xf numFmtId="186" fontId="67" fillId="3" borderId="2" xfId="0" applyNumberFormat="1" applyFont="1" applyFill="1" applyBorder="1" applyAlignment="1">
      <alignment horizontal="center" vertical="center" wrapText="1"/>
    </xf>
    <xf numFmtId="0" fontId="29" fillId="3" borderId="0" xfId="4411" applyNumberFormat="1" applyFont="1" applyFill="1" applyAlignment="1">
      <alignment vertical="center"/>
    </xf>
    <xf numFmtId="0" fontId="11" fillId="3" borderId="2" xfId="5538" applyNumberFormat="1" applyFont="1" applyFill="1" applyBorder="1" applyAlignment="1">
      <alignment horizontal="center" vertical="center"/>
    </xf>
    <xf numFmtId="0" fontId="11" fillId="3" borderId="2" xfId="5538" applyNumberFormat="1" applyFont="1" applyFill="1" applyBorder="1" applyAlignment="1">
      <alignment horizontal="center" vertical="center" wrapText="1"/>
    </xf>
    <xf numFmtId="0" fontId="77" fillId="3" borderId="2" xfId="4411" applyNumberFormat="1" applyFont="1" applyFill="1" applyBorder="1" applyAlignment="1">
      <alignment vertical="center" wrapText="1"/>
    </xf>
    <xf numFmtId="185" fontId="29" fillId="3" borderId="2" xfId="4411" applyNumberFormat="1" applyFont="1" applyFill="1" applyBorder="1" applyAlignment="1">
      <alignment vertical="center" wrapText="1"/>
    </xf>
    <xf numFmtId="184" fontId="11" fillId="3" borderId="2" xfId="5538" applyNumberFormat="1" applyFont="1" applyFill="1" applyBorder="1" applyAlignment="1">
      <alignment vertical="center"/>
    </xf>
    <xf numFmtId="185" fontId="67" fillId="3" borderId="2" xfId="0" applyNumberFormat="1" applyFont="1" applyFill="1" applyBorder="1" applyAlignment="1">
      <alignment horizontal="center" vertical="center" wrapText="1"/>
    </xf>
    <xf numFmtId="0" fontId="67" fillId="3" borderId="2" xfId="5304" applyNumberFormat="1" applyFont="1" applyFill="1" applyBorder="1" applyAlignment="1">
      <alignment vertical="center"/>
    </xf>
    <xf numFmtId="0" fontId="4" fillId="52" borderId="4" xfId="5538" applyNumberFormat="1" applyFont="1" applyFill="1" applyBorder="1" applyAlignment="1">
      <alignment horizontal="center" vertical="center"/>
    </xf>
    <xf numFmtId="0" fontId="4" fillId="52" borderId="42" xfId="5538" applyNumberFormat="1" applyFont="1" applyFill="1" applyBorder="1" applyAlignment="1">
      <alignment horizontal="center" vertical="center"/>
    </xf>
    <xf numFmtId="0" fontId="67" fillId="52" borderId="2" xfId="5304" applyNumberFormat="1" applyFont="1" applyFill="1" applyBorder="1" applyAlignment="1">
      <alignment horizontal="center" vertical="center" wrapText="1"/>
    </xf>
    <xf numFmtId="0" fontId="11" fillId="52" borderId="2" xfId="5538" applyNumberFormat="1" applyFont="1" applyFill="1" applyBorder="1" applyAlignment="1">
      <alignment horizontal="center" vertical="center"/>
    </xf>
    <xf numFmtId="0" fontId="11" fillId="52" borderId="2" xfId="5538" applyNumberFormat="1" applyFont="1" applyFill="1" applyBorder="1" applyAlignment="1">
      <alignment horizontal="center" vertical="center" wrapText="1"/>
    </xf>
    <xf numFmtId="0" fontId="78" fillId="52" borderId="2" xfId="5304" applyNumberFormat="1" applyFont="1" applyFill="1" applyBorder="1" applyAlignment="1">
      <alignment horizontal="center" vertical="center" wrapText="1"/>
    </xf>
    <xf numFmtId="0" fontId="77" fillId="52" borderId="2" xfId="4411" applyNumberFormat="1" applyFont="1" applyFill="1" applyBorder="1" applyAlignment="1">
      <alignment vertical="center" wrapText="1"/>
    </xf>
    <xf numFmtId="186" fontId="67" fillId="52" borderId="2" xfId="0" applyNumberFormat="1" applyFont="1" applyFill="1" applyBorder="1" applyAlignment="1">
      <alignment horizontal="center" vertical="center" wrapText="1"/>
    </xf>
    <xf numFmtId="185" fontId="67" fillId="52" borderId="2" xfId="0" applyNumberFormat="1" applyFont="1" applyFill="1" applyBorder="1" applyAlignment="1">
      <alignment horizontal="center" vertical="center" wrapText="1"/>
    </xf>
    <xf numFmtId="0" fontId="67" fillId="52" borderId="2" xfId="5304" applyNumberFormat="1" applyFont="1" applyFill="1" applyBorder="1" applyAlignment="1">
      <alignment vertical="center"/>
    </xf>
    <xf numFmtId="185" fontId="29" fillId="52" borderId="2" xfId="4411" applyNumberFormat="1" applyFont="1" applyFill="1" applyBorder="1" applyAlignment="1">
      <alignment vertical="center" wrapText="1"/>
    </xf>
    <xf numFmtId="180" fontId="10" fillId="0" borderId="2" xfId="1" applyNumberFormat="1" applyFont="1" applyFill="1" applyBorder="1" applyAlignment="1">
      <alignment horizontal="center" vertical="center"/>
    </xf>
    <xf numFmtId="180" fontId="6" fillId="52" borderId="2" xfId="1" applyNumberFormat="1" applyFont="1" applyFill="1" applyBorder="1" applyAlignment="1">
      <alignment horizontal="center" vertical="center" wrapText="1"/>
    </xf>
    <xf numFmtId="180" fontId="6" fillId="52" borderId="2" xfId="0" applyNumberFormat="1" applyFont="1" applyFill="1" applyBorder="1" applyAlignment="1">
      <alignment horizontal="center" vertical="center" wrapText="1"/>
    </xf>
    <xf numFmtId="2" fontId="10" fillId="0" borderId="2" xfId="0" applyNumberFormat="1" applyFont="1" applyBorder="1" applyAlignment="1">
      <alignment horizontal="center" vertical="center" wrapText="1"/>
    </xf>
    <xf numFmtId="180" fontId="10" fillId="0" borderId="2" xfId="0" applyNumberFormat="1" applyFont="1" applyBorder="1" applyAlignment="1">
      <alignment horizontal="center" vertical="center" wrapText="1"/>
    </xf>
    <xf numFmtId="178" fontId="10" fillId="0" borderId="2" xfId="0" applyNumberFormat="1" applyFont="1" applyBorder="1" applyAlignment="1">
      <alignment horizontal="center" vertical="center" wrapText="1"/>
    </xf>
    <xf numFmtId="0" fontId="74" fillId="3" borderId="2" xfId="0" applyNumberFormat="1" applyFont="1" applyFill="1" applyBorder="1" applyAlignment="1">
      <alignment horizontal="center" vertical="center"/>
    </xf>
    <xf numFmtId="0" fontId="15" fillId="52" borderId="2" xfId="0" applyNumberFormat="1" applyFont="1" applyFill="1" applyBorder="1" applyAlignment="1">
      <alignment horizontal="center" vertical="center"/>
    </xf>
    <xf numFmtId="0" fontId="86" fillId="52" borderId="2" xfId="0" applyNumberFormat="1" applyFont="1" applyFill="1" applyBorder="1" applyAlignment="1">
      <alignment horizontal="center" vertical="center" wrapText="1"/>
    </xf>
    <xf numFmtId="0" fontId="86" fillId="0" borderId="2" xfId="0" applyNumberFormat="1" applyFont="1" applyFill="1" applyBorder="1" applyAlignment="1">
      <alignment horizontal="center" vertical="center" wrapText="1"/>
    </xf>
    <xf numFmtId="0" fontId="86" fillId="0" borderId="2" xfId="0" applyNumberFormat="1" applyFont="1" applyFill="1" applyBorder="1" applyAlignment="1">
      <alignment horizontal="center" vertical="center"/>
    </xf>
    <xf numFmtId="0" fontId="78" fillId="0" borderId="2" xfId="0" applyNumberFormat="1" applyFont="1" applyFill="1" applyBorder="1" applyAlignment="1">
      <alignment horizontal="center" vertical="center"/>
    </xf>
    <xf numFmtId="0" fontId="78" fillId="52" borderId="2" xfId="0" applyNumberFormat="1" applyFont="1" applyFill="1" applyBorder="1" applyAlignment="1">
      <alignment horizontal="center" vertical="center"/>
    </xf>
    <xf numFmtId="0" fontId="77" fillId="0" borderId="2" xfId="0" applyNumberFormat="1" applyFont="1" applyFill="1" applyBorder="1" applyAlignment="1">
      <alignment horizontal="center" vertical="center"/>
    </xf>
    <xf numFmtId="0" fontId="77" fillId="52" borderId="2" xfId="0" applyNumberFormat="1" applyFont="1" applyFill="1" applyBorder="1" applyAlignment="1">
      <alignment horizontal="center" vertical="center"/>
    </xf>
    <xf numFmtId="0" fontId="78" fillId="52" borderId="2" xfId="0" applyNumberFormat="1" applyFont="1" applyFill="1" applyBorder="1" applyAlignment="1">
      <alignment horizontal="center" vertical="center" wrapText="1"/>
    </xf>
    <xf numFmtId="0" fontId="75" fillId="4" borderId="2" xfId="0" applyNumberFormat="1" applyFont="1" applyFill="1" applyBorder="1" applyAlignment="1">
      <alignment horizontal="center" vertical="center"/>
    </xf>
    <xf numFmtId="0" fontId="0" fillId="3" borderId="0" xfId="0" applyNumberFormat="1" applyFill="1">
      <alignment vertical="center"/>
    </xf>
    <xf numFmtId="0" fontId="4" fillId="52" borderId="2" xfId="0" applyNumberFormat="1" applyFont="1" applyFill="1" applyBorder="1" applyAlignment="1">
      <alignment horizontal="center" vertical="center" wrapText="1"/>
    </xf>
    <xf numFmtId="0" fontId="64" fillId="52" borderId="2" xfId="0" applyNumberFormat="1" applyFont="1" applyFill="1" applyBorder="1" applyAlignment="1">
      <alignment horizontal="center" vertical="center"/>
    </xf>
    <xf numFmtId="0" fontId="4" fillId="52" borderId="2" xfId="0" applyNumberFormat="1" applyFont="1" applyFill="1" applyBorder="1" applyAlignment="1">
      <alignment horizontal="center" vertical="center"/>
    </xf>
    <xf numFmtId="0" fontId="64" fillId="3" borderId="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178" fontId="64" fillId="3" borderId="2" xfId="0" applyNumberFormat="1" applyFont="1" applyFill="1" applyBorder="1" applyAlignment="1">
      <alignment horizontal="center" vertical="center"/>
    </xf>
    <xf numFmtId="178" fontId="0" fillId="3" borderId="2" xfId="0" applyNumberFormat="1" applyFill="1" applyBorder="1">
      <alignment vertical="center"/>
    </xf>
    <xf numFmtId="0" fontId="65" fillId="3" borderId="2" xfId="0" applyNumberFormat="1" applyFont="1" applyFill="1" applyBorder="1" applyAlignment="1">
      <alignment horizontal="center" vertical="center" wrapText="1"/>
    </xf>
    <xf numFmtId="187" fontId="74" fillId="3" borderId="2" xfId="0" applyNumberFormat="1" applyFont="1" applyFill="1" applyBorder="1" applyAlignment="1">
      <alignment horizontal="center" vertical="center"/>
    </xf>
    <xf numFmtId="0" fontId="74" fillId="52" borderId="2" xfId="0" applyNumberFormat="1" applyFont="1" applyFill="1" applyBorder="1" applyAlignment="1">
      <alignment horizontal="center" vertical="center"/>
    </xf>
    <xf numFmtId="188" fontId="29" fillId="3" borderId="2" xfId="4411" applyNumberFormat="1" applyFont="1" applyFill="1" applyBorder="1" applyAlignment="1">
      <alignment vertical="center"/>
    </xf>
    <xf numFmtId="188" fontId="29" fillId="52" borderId="2" xfId="4411" applyNumberFormat="1" applyFont="1" applyFill="1" applyBorder="1" applyAlignment="1">
      <alignment vertical="center" wrapText="1"/>
    </xf>
    <xf numFmtId="0" fontId="91" fillId="0" borderId="0" xfId="0" applyNumberFormat="1" applyFont="1" applyBorder="1" applyAlignment="1">
      <alignment horizontal="right" vertical="center"/>
    </xf>
    <xf numFmtId="0" fontId="92" fillId="0" borderId="2" xfId="0" applyNumberFormat="1" applyFont="1" applyBorder="1" applyAlignment="1">
      <alignment horizontal="center" vertical="center"/>
    </xf>
    <xf numFmtId="0" fontId="92" fillId="0" borderId="2" xfId="0" applyNumberFormat="1" applyFont="1" applyFill="1" applyBorder="1" applyAlignment="1">
      <alignment horizontal="center" vertical="center"/>
    </xf>
    <xf numFmtId="178" fontId="92" fillId="0" borderId="2" xfId="0" applyNumberFormat="1" applyFont="1" applyFill="1" applyBorder="1" applyAlignment="1">
      <alignment horizontal="right" vertical="center"/>
    </xf>
    <xf numFmtId="0" fontId="92" fillId="0" borderId="2" xfId="0" applyNumberFormat="1" applyFont="1" applyBorder="1" applyAlignment="1">
      <alignment horizontal="center" vertical="center" wrapText="1"/>
    </xf>
    <xf numFmtId="178" fontId="93" fillId="0" borderId="2" xfId="0" applyNumberFormat="1" applyFont="1" applyBorder="1" applyAlignment="1">
      <alignment horizontal="right" vertical="center"/>
    </xf>
    <xf numFmtId="178" fontId="0" fillId="0" borderId="2" xfId="0" applyNumberFormat="1" applyBorder="1" applyAlignment="1">
      <alignment horizontal="right" vertical="center"/>
    </xf>
    <xf numFmtId="178" fontId="92" fillId="0" borderId="2" xfId="0" applyNumberFormat="1" applyFont="1" applyBorder="1" applyAlignment="1">
      <alignment horizontal="right" vertical="center"/>
    </xf>
    <xf numFmtId="0" fontId="0" fillId="0" borderId="0" xfId="0" applyNumberFormat="1" applyAlignment="1">
      <alignment horizontal="center" vertical="center"/>
    </xf>
    <xf numFmtId="0" fontId="90" fillId="0" borderId="0" xfId="0" applyNumberFormat="1" applyFont="1" applyBorder="1" applyAlignment="1">
      <alignment horizontal="center" vertical="center"/>
    </xf>
    <xf numFmtId="177" fontId="0" fillId="0" borderId="0" xfId="0" applyAlignment="1">
      <alignment vertical="center"/>
    </xf>
    <xf numFmtId="0" fontId="91" fillId="0" borderId="1" xfId="0" applyNumberFormat="1" applyFont="1" applyBorder="1" applyAlignment="1">
      <alignment vertical="center"/>
    </xf>
    <xf numFmtId="177" fontId="0" fillId="0" borderId="1" xfId="0" applyBorder="1" applyAlignment="1">
      <alignment vertical="center"/>
    </xf>
    <xf numFmtId="0" fontId="0" fillId="52" borderId="2" xfId="0" applyNumberFormat="1" applyFill="1" applyBorder="1" applyAlignment="1">
      <alignment horizontal="center" vertical="center"/>
    </xf>
    <xf numFmtId="0" fontId="88" fillId="3" borderId="1" xfId="0" applyNumberFormat="1" applyFont="1" applyFill="1" applyBorder="1" applyAlignment="1">
      <alignment horizontal="center"/>
    </xf>
    <xf numFmtId="0" fontId="89" fillId="3" borderId="1" xfId="0" applyNumberFormat="1" applyFont="1" applyFill="1" applyBorder="1" applyAlignment="1">
      <alignment horizontal="center"/>
    </xf>
    <xf numFmtId="177" fontId="0" fillId="3" borderId="1" xfId="0" applyNumberFormat="1" applyFill="1" applyBorder="1" applyAlignment="1">
      <alignment vertical="center"/>
    </xf>
    <xf numFmtId="0" fontId="64" fillId="52" borderId="42" xfId="0" applyNumberFormat="1" applyFont="1" applyFill="1" applyBorder="1" applyAlignment="1">
      <alignment horizontal="center" vertical="center"/>
    </xf>
    <xf numFmtId="0" fontId="64" fillId="52" borderId="3" xfId="0" applyNumberFormat="1" applyFont="1" applyFill="1" applyBorder="1" applyAlignment="1">
      <alignment horizontal="center" vertical="center"/>
    </xf>
    <xf numFmtId="0" fontId="4" fillId="52" borderId="2" xfId="0" applyNumberFormat="1" applyFont="1" applyFill="1" applyBorder="1" applyAlignment="1">
      <alignment horizontal="center" vertical="center"/>
    </xf>
    <xf numFmtId="0" fontId="65" fillId="52" borderId="2" xfId="0" applyNumberFormat="1" applyFont="1" applyFill="1" applyBorder="1" applyAlignment="1">
      <alignment horizontal="center" vertical="center"/>
    </xf>
    <xf numFmtId="0" fontId="64" fillId="52" borderId="2" xfId="0" applyNumberFormat="1" applyFont="1" applyFill="1" applyBorder="1" applyAlignment="1">
      <alignment horizontal="center" vertical="center"/>
    </xf>
    <xf numFmtId="0" fontId="57" fillId="0" borderId="0" xfId="0" applyNumberFormat="1" applyFont="1" applyAlignment="1">
      <alignment horizontal="center"/>
    </xf>
    <xf numFmtId="0" fontId="8" fillId="0" borderId="1" xfId="0" applyNumberFormat="1" applyFont="1" applyBorder="1" applyAlignment="1">
      <alignment horizontal="center" vertical="center"/>
    </xf>
    <xf numFmtId="0" fontId="8" fillId="0" borderId="1" xfId="0" applyNumberFormat="1" applyFont="1" applyBorder="1" applyAlignment="1">
      <alignment vertical="center"/>
    </xf>
    <xf numFmtId="0" fontId="80" fillId="0" borderId="1" xfId="0" applyNumberFormat="1" applyFont="1" applyBorder="1" applyAlignment="1">
      <alignment horizontal="center" vertical="center"/>
    </xf>
    <xf numFmtId="0" fontId="65" fillId="52" borderId="27" xfId="4254" applyNumberFormat="1" applyFont="1" applyFill="1" applyBorder="1" applyAlignment="1">
      <alignment horizontal="center" vertical="center"/>
    </xf>
    <xf numFmtId="0" fontId="66" fillId="0" borderId="27" xfId="9185" applyNumberFormat="1" applyFont="1" applyBorder="1" applyAlignment="1">
      <alignment horizontal="center" vertical="center"/>
    </xf>
    <xf numFmtId="0" fontId="65" fillId="52" borderId="27" xfId="9185" applyNumberFormat="1" applyFont="1" applyFill="1" applyBorder="1" applyAlignment="1">
      <alignment horizontal="center" vertical="center" wrapText="1"/>
    </xf>
    <xf numFmtId="0" fontId="66" fillId="52" borderId="26" xfId="0" applyNumberFormat="1" applyFont="1" applyFill="1" applyBorder="1" applyAlignment="1">
      <alignment horizontal="center" vertical="center"/>
    </xf>
    <xf numFmtId="0" fontId="66" fillId="52" borderId="43" xfId="0" applyNumberFormat="1" applyFont="1" applyFill="1" applyBorder="1" applyAlignment="1">
      <alignment horizontal="center" vertical="center"/>
    </xf>
    <xf numFmtId="0" fontId="66" fillId="52" borderId="3" xfId="0" applyNumberFormat="1" applyFont="1" applyFill="1" applyBorder="1" applyAlignment="1">
      <alignment horizontal="center" vertical="center"/>
    </xf>
    <xf numFmtId="0" fontId="63" fillId="3" borderId="1" xfId="0" applyNumberFormat="1" applyFont="1" applyFill="1" applyBorder="1" applyAlignment="1">
      <alignment horizontal="center" vertical="center"/>
    </xf>
    <xf numFmtId="0" fontId="73" fillId="0" borderId="1" xfId="0" applyNumberFormat="1" applyFont="1" applyBorder="1" applyAlignment="1">
      <alignment horizontal="center" vertical="center"/>
    </xf>
    <xf numFmtId="177" fontId="0" fillId="0" borderId="1" xfId="0" applyBorder="1" applyAlignment="1">
      <alignment horizontal="center" vertical="center"/>
    </xf>
    <xf numFmtId="0" fontId="76"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xf>
    <xf numFmtId="0" fontId="76" fillId="3" borderId="2" xfId="0" applyNumberFormat="1" applyFont="1" applyFill="1" applyBorder="1" applyAlignment="1">
      <alignment horizontal="center" vertical="center"/>
    </xf>
    <xf numFmtId="0" fontId="60" fillId="4" borderId="2" xfId="0" applyNumberFormat="1" applyFont="1" applyFill="1" applyBorder="1" applyAlignment="1">
      <alignment horizontal="center" vertical="center"/>
    </xf>
    <xf numFmtId="0" fontId="75" fillId="4" borderId="2" xfId="0" applyNumberFormat="1" applyFont="1" applyFill="1" applyBorder="1" applyAlignment="1">
      <alignment horizontal="center" vertical="center"/>
    </xf>
    <xf numFmtId="0" fontId="70" fillId="52" borderId="2" xfId="0" applyNumberFormat="1" applyFont="1" applyFill="1" applyBorder="1" applyAlignment="1">
      <alignment horizontal="center" vertical="center"/>
    </xf>
    <xf numFmtId="0" fontId="59" fillId="0" borderId="1" xfId="0" applyNumberFormat="1" applyFont="1" applyBorder="1" applyAlignment="1">
      <alignment horizontal="center" vertical="center"/>
    </xf>
    <xf numFmtId="0" fontId="58" fillId="0" borderId="1" xfId="0" applyNumberFormat="1" applyFont="1" applyBorder="1" applyAlignment="1">
      <alignment horizontal="center" vertical="center"/>
    </xf>
    <xf numFmtId="0" fontId="56" fillId="0" borderId="1" xfId="0" applyNumberFormat="1" applyFont="1" applyBorder="1" applyAlignment="1">
      <alignment vertical="center"/>
    </xf>
    <xf numFmtId="0" fontId="60" fillId="52" borderId="2" xfId="0" applyNumberFormat="1" applyFont="1" applyFill="1" applyBorder="1" applyAlignment="1">
      <alignment horizontal="center" vertical="center" wrapText="1"/>
    </xf>
    <xf numFmtId="0" fontId="60" fillId="52" borderId="2" xfId="0" applyNumberFormat="1" applyFont="1" applyFill="1" applyBorder="1" applyAlignment="1">
      <alignment horizontal="center" vertical="center"/>
    </xf>
    <xf numFmtId="0" fontId="82" fillId="0" borderId="1" xfId="0" applyNumberFormat="1" applyFont="1" applyBorder="1" applyAlignment="1">
      <alignment horizontal="center" vertical="center"/>
    </xf>
    <xf numFmtId="0" fontId="7" fillId="52" borderId="27" xfId="9188" applyNumberFormat="1" applyFont="1" applyFill="1" applyBorder="1" applyAlignment="1">
      <alignment horizontal="center" vertical="center"/>
    </xf>
    <xf numFmtId="0" fontId="6" fillId="0" borderId="27" xfId="9188" applyNumberFormat="1" applyFont="1" applyBorder="1" applyAlignment="1">
      <alignment horizontal="center" vertical="center"/>
    </xf>
    <xf numFmtId="0" fontId="7" fillId="52" borderId="27" xfId="9188" applyNumberFormat="1" applyFont="1" applyFill="1" applyBorder="1" applyAlignment="1">
      <alignment horizontal="center" vertical="center" wrapText="1"/>
    </xf>
    <xf numFmtId="184" fontId="4" fillId="52" borderId="2" xfId="5538" applyNumberFormat="1" applyFont="1" applyFill="1" applyBorder="1" applyAlignment="1">
      <alignment horizontal="center" vertical="center"/>
    </xf>
    <xf numFmtId="0" fontId="84" fillId="3" borderId="1" xfId="4411" applyNumberFormat="1" applyFont="1" applyFill="1" applyBorder="1" applyAlignment="1">
      <alignment horizontal="center" vertical="center"/>
    </xf>
    <xf numFmtId="184" fontId="4" fillId="52" borderId="42" xfId="5538" applyNumberFormat="1" applyFont="1" applyFill="1" applyBorder="1" applyAlignment="1">
      <alignment horizontal="center" vertical="center"/>
    </xf>
    <xf numFmtId="184" fontId="4" fillId="52" borderId="3" xfId="5538" applyNumberFormat="1" applyFont="1" applyFill="1" applyBorder="1" applyAlignment="1">
      <alignment horizontal="center" vertical="center"/>
    </xf>
    <xf numFmtId="0" fontId="4" fillId="52" borderId="2" xfId="5538" applyNumberFormat="1" applyFont="1" applyFill="1" applyBorder="1" applyAlignment="1">
      <alignment horizontal="center" vertical="center"/>
    </xf>
    <xf numFmtId="9" fontId="67" fillId="52" borderId="6" xfId="4411" applyNumberFormat="1" applyFont="1" applyFill="1" applyBorder="1" applyAlignment="1">
      <alignment horizontal="center" vertical="center" wrapText="1"/>
    </xf>
    <xf numFmtId="9" fontId="67" fillId="52" borderId="5" xfId="4411" applyNumberFormat="1" applyFont="1" applyFill="1" applyBorder="1" applyAlignment="1">
      <alignment horizontal="center" vertical="center" wrapText="1"/>
    </xf>
    <xf numFmtId="183" fontId="67" fillId="52" borderId="42" xfId="4411" applyNumberFormat="1" applyFont="1" applyFill="1" applyBorder="1" applyAlignment="1">
      <alignment horizontal="center" vertical="center" wrapText="1"/>
    </xf>
    <xf numFmtId="183" fontId="67" fillId="52" borderId="3" xfId="4411" applyNumberFormat="1" applyFont="1" applyFill="1" applyBorder="1" applyAlignment="1">
      <alignment horizontal="center" vertical="center" wrapText="1"/>
    </xf>
    <xf numFmtId="0" fontId="68" fillId="0" borderId="1" xfId="0" applyNumberFormat="1" applyFont="1" applyBorder="1" applyAlignment="1">
      <alignment horizontal="center" vertical="center"/>
    </xf>
    <xf numFmtId="0" fontId="6" fillId="52" borderId="27" xfId="0" applyNumberFormat="1" applyFont="1" applyFill="1" applyBorder="1" applyAlignment="1">
      <alignment horizontal="center" vertical="center"/>
    </xf>
    <xf numFmtId="0" fontId="7" fillId="52" borderId="26" xfId="5540" applyNumberFormat="1" applyFont="1" applyFill="1" applyBorder="1" applyAlignment="1">
      <alignment horizontal="center" vertical="center"/>
    </xf>
    <xf numFmtId="0" fontId="7" fillId="52" borderId="3" xfId="5540" applyNumberFormat="1" applyFont="1" applyFill="1" applyBorder="1" applyAlignment="1">
      <alignment horizontal="center" vertical="center"/>
    </xf>
    <xf numFmtId="0" fontId="7" fillId="52" borderId="27" xfId="5540" applyNumberFormat="1" applyFont="1" applyFill="1" applyBorder="1" applyAlignment="1">
      <alignment horizontal="center" vertical="center"/>
    </xf>
    <xf numFmtId="0" fontId="6" fillId="52" borderId="26" xfId="0" applyNumberFormat="1" applyFont="1" applyFill="1" applyBorder="1" applyAlignment="1">
      <alignment horizontal="center" vertical="center"/>
    </xf>
    <xf numFmtId="0" fontId="6" fillId="52" borderId="3" xfId="0" applyNumberFormat="1" applyFont="1" applyFill="1" applyBorder="1" applyAlignment="1">
      <alignment horizontal="center" vertical="center"/>
    </xf>
    <xf numFmtId="0" fontId="6" fillId="52" borderId="28" xfId="0" applyNumberFormat="1" applyFont="1" applyFill="1" applyBorder="1" applyAlignment="1">
      <alignment horizontal="center" vertical="center"/>
    </xf>
    <xf numFmtId="0" fontId="6" fillId="52" borderId="25" xfId="0" applyNumberFormat="1" applyFont="1" applyFill="1" applyBorder="1" applyAlignment="1">
      <alignment horizontal="center" vertical="center"/>
    </xf>
    <xf numFmtId="0" fontId="6" fillId="52" borderId="29" xfId="0" applyNumberFormat="1" applyFont="1" applyFill="1" applyBorder="1" applyAlignment="1">
      <alignment horizontal="center" vertical="center"/>
    </xf>
    <xf numFmtId="0" fontId="71" fillId="0" borderId="0" xfId="0" applyNumberFormat="1" applyFont="1" applyAlignment="1">
      <alignment horizontal="center" vertical="center"/>
    </xf>
    <xf numFmtId="0" fontId="72" fillId="0" borderId="2" xfId="5436" applyNumberFormat="1" applyFont="1" applyBorder="1" applyAlignment="1">
      <alignment horizontal="center" vertical="center" wrapText="1"/>
    </xf>
    <xf numFmtId="0" fontId="27" fillId="0" borderId="2" xfId="5436" applyNumberFormat="1" applyFont="1" applyBorder="1" applyAlignment="1">
      <alignment horizontal="center" vertical="center"/>
    </xf>
    <xf numFmtId="0" fontId="9" fillId="0" borderId="1" xfId="0" applyNumberFormat="1" applyFont="1" applyBorder="1" applyAlignment="1">
      <alignment vertical="center"/>
    </xf>
    <xf numFmtId="0" fontId="60" fillId="52" borderId="27" xfId="8746" applyNumberFormat="1" applyFont="1" applyFill="1" applyBorder="1" applyAlignment="1">
      <alignment horizontal="center" vertical="center"/>
    </xf>
  </cellXfs>
  <cellStyles count="9189">
    <cellStyle name="0,0_x000d__x000a_NA_x000d__x000a_" xfId="8886"/>
    <cellStyle name="20% - 强调文字颜色 1 2" xfId="3"/>
    <cellStyle name="20% - 强调文字颜色 1 2 2" xfId="4"/>
    <cellStyle name="20% - 强调文字颜色 1 2 2 2" xfId="5"/>
    <cellStyle name="20% - 强调文字颜色 1 2 2 2 2" xfId="6"/>
    <cellStyle name="20% - 强调文字颜色 1 2 2 2 2 2" xfId="7"/>
    <cellStyle name="20% - 强调文字颜色 1 2 2 2 3" xfId="8"/>
    <cellStyle name="20% - 强调文字颜色 1 2 2 2 4" xfId="9"/>
    <cellStyle name="20% - 强调文字颜色 1 2 2 3" xfId="10"/>
    <cellStyle name="20% - 强调文字颜色 1 2 2 3 2" xfId="11"/>
    <cellStyle name="20% - 强调文字颜色 1 2 2 4" xfId="12"/>
    <cellStyle name="20% - 强调文字颜色 1 2 2 4 2" xfId="13"/>
    <cellStyle name="20% - 强调文字颜色 1 2 2 5" xfId="14"/>
    <cellStyle name="20% - 强调文字颜色 1 2 2 6" xfId="15"/>
    <cellStyle name="20% - 强调文字颜色 1 2 2 7" xfId="8860"/>
    <cellStyle name="20% - 强调文字颜色 1 2 3" xfId="16"/>
    <cellStyle name="20% - 强调文字颜色 1 2 3 2" xfId="17"/>
    <cellStyle name="20% - 强调文字颜色 1 2 3 2 2" xfId="18"/>
    <cellStyle name="20% - 强调文字颜色 1 2 3 3" xfId="19"/>
    <cellStyle name="20% - 强调文字颜色 1 2 3 4" xfId="20"/>
    <cellStyle name="20% - 强调文字颜色 1 2 4" xfId="21"/>
    <cellStyle name="20% - 强调文字颜色 1 2 4 2" xfId="22"/>
    <cellStyle name="20% - 强调文字颜色 1 2 5" xfId="23"/>
    <cellStyle name="20% - 强调文字颜色 1 2 5 2" xfId="24"/>
    <cellStyle name="20% - 强调文字颜色 1 2 6" xfId="25"/>
    <cellStyle name="20% - 强调文字颜色 1 2 7" xfId="26"/>
    <cellStyle name="20% - 强调文字颜色 1 2 8" xfId="8861"/>
    <cellStyle name="20% - 强调文字颜色 1 3" xfId="27"/>
    <cellStyle name="20% - 强调文字颜色 1 3 2" xfId="28"/>
    <cellStyle name="20% - 强调文字颜色 1 3 2 2" xfId="29"/>
    <cellStyle name="20% - 强调文字颜色 1 3 2 2 2" xfId="30"/>
    <cellStyle name="20% - 强调文字颜色 1 3 2 2 2 2" xfId="31"/>
    <cellStyle name="20% - 强调文字颜色 1 3 2 2 3" xfId="32"/>
    <cellStyle name="20% - 强调文字颜色 1 3 2 2 4" xfId="33"/>
    <cellStyle name="20% - 强调文字颜色 1 3 2 3" xfId="34"/>
    <cellStyle name="20% - 强调文字颜色 1 3 2 3 2" xfId="35"/>
    <cellStyle name="20% - 强调文字颜色 1 3 2 4" xfId="36"/>
    <cellStyle name="20% - 强调文字颜色 1 3 2 4 2" xfId="37"/>
    <cellStyle name="20% - 强调文字颜色 1 3 2 5" xfId="38"/>
    <cellStyle name="20% - 强调文字颜色 1 3 2 6" xfId="39"/>
    <cellStyle name="20% - 强调文字颜色 1 3 2 7" xfId="8858"/>
    <cellStyle name="20% - 强调文字颜色 1 3 3" xfId="40"/>
    <cellStyle name="20% - 强调文字颜色 1 3 3 2" xfId="41"/>
    <cellStyle name="20% - 强调文字颜色 1 3 3 2 2" xfId="42"/>
    <cellStyle name="20% - 强调文字颜色 1 3 3 3" xfId="43"/>
    <cellStyle name="20% - 强调文字颜色 1 3 3 4" xfId="44"/>
    <cellStyle name="20% - 强调文字颜色 1 3 4" xfId="45"/>
    <cellStyle name="20% - 强调文字颜色 1 3 4 2" xfId="46"/>
    <cellStyle name="20% - 强调文字颜色 1 3 5" xfId="47"/>
    <cellStyle name="20% - 强调文字颜色 1 3 5 2" xfId="48"/>
    <cellStyle name="20% - 强调文字颜色 1 3 6" xfId="49"/>
    <cellStyle name="20% - 强调文字颜色 1 3 7" xfId="50"/>
    <cellStyle name="20% - 强调文字颜色 1 3 8" xfId="8859"/>
    <cellStyle name="20% - 强调文字颜色 1 4" xfId="51"/>
    <cellStyle name="20% - 强调文字颜色 1 4 2" xfId="52"/>
    <cellStyle name="20% - 强调文字颜色 1 4 2 2" xfId="53"/>
    <cellStyle name="20% - 强调文字颜色 1 4 2 2 2" xfId="54"/>
    <cellStyle name="20% - 强调文字颜色 1 4 2 2 2 2" xfId="55"/>
    <cellStyle name="20% - 强调文字颜色 1 4 2 2 3" xfId="56"/>
    <cellStyle name="20% - 强调文字颜色 1 4 2 2 4" xfId="57"/>
    <cellStyle name="20% - 强调文字颜色 1 4 2 3" xfId="58"/>
    <cellStyle name="20% - 强调文字颜色 1 4 2 3 2" xfId="59"/>
    <cellStyle name="20% - 强调文字颜色 1 4 2 4" xfId="60"/>
    <cellStyle name="20% - 强调文字颜色 1 4 2 4 2" xfId="61"/>
    <cellStyle name="20% - 强调文字颜色 1 4 2 5" xfId="62"/>
    <cellStyle name="20% - 强调文字颜色 1 4 2 6" xfId="63"/>
    <cellStyle name="20% - 强调文字颜色 1 4 2 7" xfId="8856"/>
    <cellStyle name="20% - 强调文字颜色 1 4 3" xfId="64"/>
    <cellStyle name="20% - 强调文字颜色 1 4 3 2" xfId="65"/>
    <cellStyle name="20% - 强调文字颜色 1 4 3 2 2" xfId="66"/>
    <cellStyle name="20% - 强调文字颜色 1 4 3 3" xfId="67"/>
    <cellStyle name="20% - 强调文字颜色 1 4 3 4" xfId="68"/>
    <cellStyle name="20% - 强调文字颜色 1 4 4" xfId="69"/>
    <cellStyle name="20% - 强调文字颜色 1 4 4 2" xfId="70"/>
    <cellStyle name="20% - 强调文字颜色 1 4 5" xfId="71"/>
    <cellStyle name="20% - 强调文字颜色 1 4 5 2" xfId="72"/>
    <cellStyle name="20% - 强调文字颜色 1 4 6" xfId="73"/>
    <cellStyle name="20% - 强调文字颜色 1 4 7" xfId="74"/>
    <cellStyle name="20% - 强调文字颜色 1 4 8" xfId="8857"/>
    <cellStyle name="20% - 强调文字颜色 1 5" xfId="75"/>
    <cellStyle name="20% - 强调文字颜色 1 5 2" xfId="76"/>
    <cellStyle name="20% - 强调文字颜色 1 5 2 2" xfId="77"/>
    <cellStyle name="20% - 强调文字颜色 1 5 2 2 2" xfId="78"/>
    <cellStyle name="20% - 强调文字颜色 1 5 2 3" xfId="79"/>
    <cellStyle name="20% - 强调文字颜色 1 5 2 4" xfId="80"/>
    <cellStyle name="20% - 强调文字颜色 1 5 3" xfId="81"/>
    <cellStyle name="20% - 强调文字颜色 1 5 3 2" xfId="82"/>
    <cellStyle name="20% - 强调文字颜色 1 5 4" xfId="83"/>
    <cellStyle name="20% - 强调文字颜色 1 5 4 2" xfId="84"/>
    <cellStyle name="20% - 强调文字颜色 1 5 5" xfId="85"/>
    <cellStyle name="20% - 强调文字颜色 1 5 6" xfId="86"/>
    <cellStyle name="20% - 强调文字颜色 1 6" xfId="87"/>
    <cellStyle name="20% - 强调文字颜色 1 6 2" xfId="88"/>
    <cellStyle name="20% - 强调文字颜色 1 6 2 2" xfId="89"/>
    <cellStyle name="20% - 强调文字颜色 1 6 2 2 2" xfId="90"/>
    <cellStyle name="20% - 强调文字颜色 1 6 2 3" xfId="91"/>
    <cellStyle name="20% - 强调文字颜色 1 6 2 4" xfId="92"/>
    <cellStyle name="20% - 强调文字颜色 1 6 3" xfId="93"/>
    <cellStyle name="20% - 强调文字颜色 1 6 3 2" xfId="94"/>
    <cellStyle name="20% - 强调文字颜色 1 6 4" xfId="95"/>
    <cellStyle name="20% - 强调文字颜色 1 6 4 2" xfId="96"/>
    <cellStyle name="20% - 强调文字颜色 1 6 5" xfId="97"/>
    <cellStyle name="20% - 强调文字颜色 1 6 6" xfId="98"/>
    <cellStyle name="20% - 强调文字颜色 1 7" xfId="99"/>
    <cellStyle name="20% - 强调文字颜色 1 7 2" xfId="100"/>
    <cellStyle name="20% - 强调文字颜色 1 7 2 2" xfId="101"/>
    <cellStyle name="20% - 强调文字颜色 1 7 2 2 2" xfId="102"/>
    <cellStyle name="20% - 强调文字颜色 1 7 2 3" xfId="103"/>
    <cellStyle name="20% - 强调文字颜色 1 7 2 4" xfId="104"/>
    <cellStyle name="20% - 强调文字颜色 1 7 3" xfId="105"/>
    <cellStyle name="20% - 强调文字颜色 1 7 3 2" xfId="106"/>
    <cellStyle name="20% - 强调文字颜色 1 7 4" xfId="107"/>
    <cellStyle name="20% - 强调文字颜色 1 7 4 2" xfId="108"/>
    <cellStyle name="20% - 强调文字颜色 1 7 5" xfId="109"/>
    <cellStyle name="20% - 强调文字颜色 1 7 6" xfId="110"/>
    <cellStyle name="20% - 强调文字颜色 2 2" xfId="111"/>
    <cellStyle name="20% - 强调文字颜色 2 2 2" xfId="112"/>
    <cellStyle name="20% - 强调文字颜色 2 2 2 2" xfId="113"/>
    <cellStyle name="20% - 强调文字颜色 2 2 2 2 2" xfId="114"/>
    <cellStyle name="20% - 强调文字颜色 2 2 2 2 2 2" xfId="115"/>
    <cellStyle name="20% - 强调文字颜色 2 2 2 2 3" xfId="116"/>
    <cellStyle name="20% - 强调文字颜色 2 2 2 2 4" xfId="117"/>
    <cellStyle name="20% - 强调文字颜色 2 2 2 3" xfId="118"/>
    <cellStyle name="20% - 强调文字颜色 2 2 2 3 2" xfId="119"/>
    <cellStyle name="20% - 强调文字颜色 2 2 2 4" xfId="120"/>
    <cellStyle name="20% - 强调文字颜色 2 2 2 4 2" xfId="121"/>
    <cellStyle name="20% - 强调文字颜色 2 2 2 5" xfId="122"/>
    <cellStyle name="20% - 强调文字颜色 2 2 2 6" xfId="123"/>
    <cellStyle name="20% - 强调文字颜色 2 2 2 7" xfId="8854"/>
    <cellStyle name="20% - 强调文字颜色 2 2 3" xfId="124"/>
    <cellStyle name="20% - 强调文字颜色 2 2 3 2" xfId="125"/>
    <cellStyle name="20% - 强调文字颜色 2 2 3 2 2" xfId="126"/>
    <cellStyle name="20% - 强调文字颜色 2 2 3 3" xfId="127"/>
    <cellStyle name="20% - 强调文字颜色 2 2 3 4" xfId="128"/>
    <cellStyle name="20% - 强调文字颜色 2 2 4" xfId="129"/>
    <cellStyle name="20% - 强调文字颜色 2 2 4 2" xfId="130"/>
    <cellStyle name="20% - 强调文字颜色 2 2 5" xfId="131"/>
    <cellStyle name="20% - 强调文字颜色 2 2 5 2" xfId="132"/>
    <cellStyle name="20% - 强调文字颜色 2 2 6" xfId="133"/>
    <cellStyle name="20% - 强调文字颜色 2 2 7" xfId="134"/>
    <cellStyle name="20% - 强调文字颜色 2 2 8" xfId="8855"/>
    <cellStyle name="20% - 强调文字颜色 2 3" xfId="135"/>
    <cellStyle name="20% - 强调文字颜色 2 3 2" xfId="136"/>
    <cellStyle name="20% - 强调文字颜色 2 3 2 2" xfId="137"/>
    <cellStyle name="20% - 强调文字颜色 2 3 2 2 2" xfId="138"/>
    <cellStyle name="20% - 强调文字颜色 2 3 2 2 2 2" xfId="139"/>
    <cellStyle name="20% - 强调文字颜色 2 3 2 2 3" xfId="140"/>
    <cellStyle name="20% - 强调文字颜色 2 3 2 2 4" xfId="141"/>
    <cellStyle name="20% - 强调文字颜色 2 3 2 3" xfId="142"/>
    <cellStyle name="20% - 强调文字颜色 2 3 2 3 2" xfId="143"/>
    <cellStyle name="20% - 强调文字颜色 2 3 2 4" xfId="144"/>
    <cellStyle name="20% - 强调文字颜色 2 3 2 4 2" xfId="145"/>
    <cellStyle name="20% - 强调文字颜色 2 3 2 5" xfId="146"/>
    <cellStyle name="20% - 强调文字颜色 2 3 2 6" xfId="147"/>
    <cellStyle name="20% - 强调文字颜色 2 3 2 7" xfId="8852"/>
    <cellStyle name="20% - 强调文字颜色 2 3 3" xfId="148"/>
    <cellStyle name="20% - 强调文字颜色 2 3 3 2" xfId="149"/>
    <cellStyle name="20% - 强调文字颜色 2 3 3 2 2" xfId="150"/>
    <cellStyle name="20% - 强调文字颜色 2 3 3 3" xfId="151"/>
    <cellStyle name="20% - 强调文字颜色 2 3 3 4" xfId="152"/>
    <cellStyle name="20% - 强调文字颜色 2 3 4" xfId="153"/>
    <cellStyle name="20% - 强调文字颜色 2 3 4 2" xfId="154"/>
    <cellStyle name="20% - 强调文字颜色 2 3 5" xfId="155"/>
    <cellStyle name="20% - 强调文字颜色 2 3 5 2" xfId="156"/>
    <cellStyle name="20% - 强调文字颜色 2 3 6" xfId="157"/>
    <cellStyle name="20% - 强调文字颜色 2 3 7" xfId="158"/>
    <cellStyle name="20% - 强调文字颜色 2 3 8" xfId="8853"/>
    <cellStyle name="20% - 强调文字颜色 2 4" xfId="159"/>
    <cellStyle name="20% - 强调文字颜色 2 4 2" xfId="160"/>
    <cellStyle name="20% - 强调文字颜色 2 4 2 2" xfId="161"/>
    <cellStyle name="20% - 强调文字颜色 2 4 2 2 2" xfId="162"/>
    <cellStyle name="20% - 强调文字颜色 2 4 2 2 2 2" xfId="163"/>
    <cellStyle name="20% - 强调文字颜色 2 4 2 2 3" xfId="164"/>
    <cellStyle name="20% - 强调文字颜色 2 4 2 2 4" xfId="165"/>
    <cellStyle name="20% - 强调文字颜色 2 4 2 3" xfId="166"/>
    <cellStyle name="20% - 强调文字颜色 2 4 2 3 2" xfId="167"/>
    <cellStyle name="20% - 强调文字颜色 2 4 2 4" xfId="168"/>
    <cellStyle name="20% - 强调文字颜色 2 4 2 4 2" xfId="169"/>
    <cellStyle name="20% - 强调文字颜色 2 4 2 5" xfId="170"/>
    <cellStyle name="20% - 强调文字颜色 2 4 2 6" xfId="171"/>
    <cellStyle name="20% - 强调文字颜色 2 4 2 7" xfId="8850"/>
    <cellStyle name="20% - 强调文字颜色 2 4 3" xfId="172"/>
    <cellStyle name="20% - 强调文字颜色 2 4 3 2" xfId="173"/>
    <cellStyle name="20% - 强调文字颜色 2 4 3 2 2" xfId="174"/>
    <cellStyle name="20% - 强调文字颜色 2 4 3 3" xfId="175"/>
    <cellStyle name="20% - 强调文字颜色 2 4 3 4" xfId="176"/>
    <cellStyle name="20% - 强调文字颜色 2 4 4" xfId="177"/>
    <cellStyle name="20% - 强调文字颜色 2 4 4 2" xfId="178"/>
    <cellStyle name="20% - 强调文字颜色 2 4 5" xfId="179"/>
    <cellStyle name="20% - 强调文字颜色 2 4 5 2" xfId="180"/>
    <cellStyle name="20% - 强调文字颜色 2 4 6" xfId="181"/>
    <cellStyle name="20% - 强调文字颜色 2 4 7" xfId="182"/>
    <cellStyle name="20% - 强调文字颜色 2 4 8" xfId="8851"/>
    <cellStyle name="20% - 强调文字颜色 2 5" xfId="183"/>
    <cellStyle name="20% - 强调文字颜色 2 5 2" xfId="184"/>
    <cellStyle name="20% - 强调文字颜色 2 5 2 2" xfId="185"/>
    <cellStyle name="20% - 强调文字颜色 2 5 2 2 2" xfId="186"/>
    <cellStyle name="20% - 强调文字颜色 2 5 2 3" xfId="187"/>
    <cellStyle name="20% - 强调文字颜色 2 5 2 4" xfId="188"/>
    <cellStyle name="20% - 强调文字颜色 2 5 3" xfId="189"/>
    <cellStyle name="20% - 强调文字颜色 2 5 3 2" xfId="190"/>
    <cellStyle name="20% - 强调文字颜色 2 5 4" xfId="191"/>
    <cellStyle name="20% - 强调文字颜色 2 5 4 2" xfId="192"/>
    <cellStyle name="20% - 强调文字颜色 2 5 5" xfId="193"/>
    <cellStyle name="20% - 强调文字颜色 2 5 6" xfId="194"/>
    <cellStyle name="20% - 强调文字颜色 2 6" xfId="195"/>
    <cellStyle name="20% - 强调文字颜色 2 6 2" xfId="196"/>
    <cellStyle name="20% - 强调文字颜色 2 6 2 2" xfId="197"/>
    <cellStyle name="20% - 强调文字颜色 2 6 2 2 2" xfId="198"/>
    <cellStyle name="20% - 强调文字颜色 2 6 2 3" xfId="199"/>
    <cellStyle name="20% - 强调文字颜色 2 6 2 4" xfId="200"/>
    <cellStyle name="20% - 强调文字颜色 2 6 3" xfId="201"/>
    <cellStyle name="20% - 强调文字颜色 2 6 3 2" xfId="202"/>
    <cellStyle name="20% - 强调文字颜色 2 6 4" xfId="203"/>
    <cellStyle name="20% - 强调文字颜色 2 6 4 2" xfId="204"/>
    <cellStyle name="20% - 强调文字颜色 2 6 5" xfId="205"/>
    <cellStyle name="20% - 强调文字颜色 2 6 6" xfId="206"/>
    <cellStyle name="20% - 强调文字颜色 2 7" xfId="207"/>
    <cellStyle name="20% - 强调文字颜色 2 7 2" xfId="208"/>
    <cellStyle name="20% - 强调文字颜色 2 7 2 2" xfId="209"/>
    <cellStyle name="20% - 强调文字颜色 2 7 2 2 2" xfId="210"/>
    <cellStyle name="20% - 强调文字颜色 2 7 2 3" xfId="211"/>
    <cellStyle name="20% - 强调文字颜色 2 7 2 4" xfId="212"/>
    <cellStyle name="20% - 强调文字颜色 2 7 3" xfId="213"/>
    <cellStyle name="20% - 强调文字颜色 2 7 3 2" xfId="214"/>
    <cellStyle name="20% - 强调文字颜色 2 7 4" xfId="215"/>
    <cellStyle name="20% - 强调文字颜色 2 7 4 2" xfId="216"/>
    <cellStyle name="20% - 强调文字颜色 2 7 5" xfId="217"/>
    <cellStyle name="20% - 强调文字颜色 2 7 6" xfId="218"/>
    <cellStyle name="20% - 强调文字颜色 3 2" xfId="219"/>
    <cellStyle name="20% - 强调文字颜色 3 2 2" xfId="220"/>
    <cellStyle name="20% - 强调文字颜色 3 2 2 2" xfId="221"/>
    <cellStyle name="20% - 强调文字颜色 3 2 2 2 2" xfId="222"/>
    <cellStyle name="20% - 强调文字颜色 3 2 2 2 2 2" xfId="223"/>
    <cellStyle name="20% - 强调文字颜色 3 2 2 2 3" xfId="224"/>
    <cellStyle name="20% - 强调文字颜色 3 2 2 2 4" xfId="225"/>
    <cellStyle name="20% - 强调文字颜色 3 2 2 3" xfId="226"/>
    <cellStyle name="20% - 强调文字颜色 3 2 2 3 2" xfId="227"/>
    <cellStyle name="20% - 强调文字颜色 3 2 2 4" xfId="228"/>
    <cellStyle name="20% - 强调文字颜色 3 2 2 4 2" xfId="229"/>
    <cellStyle name="20% - 强调文字颜色 3 2 2 5" xfId="230"/>
    <cellStyle name="20% - 强调文字颜色 3 2 2 6" xfId="231"/>
    <cellStyle name="20% - 强调文字颜色 3 2 2 7" xfId="8609"/>
    <cellStyle name="20% - 强调文字颜色 3 2 3" xfId="232"/>
    <cellStyle name="20% - 强调文字颜色 3 2 3 2" xfId="233"/>
    <cellStyle name="20% - 强调文字颜色 3 2 3 2 2" xfId="234"/>
    <cellStyle name="20% - 强调文字颜色 3 2 3 3" xfId="235"/>
    <cellStyle name="20% - 强调文字颜色 3 2 3 4" xfId="236"/>
    <cellStyle name="20% - 强调文字颜色 3 2 4" xfId="237"/>
    <cellStyle name="20% - 强调文字颜色 3 2 4 2" xfId="238"/>
    <cellStyle name="20% - 强调文字颜色 3 2 5" xfId="239"/>
    <cellStyle name="20% - 强调文字颜色 3 2 5 2" xfId="240"/>
    <cellStyle name="20% - 强调文字颜色 3 2 6" xfId="241"/>
    <cellStyle name="20% - 强调文字颜色 3 2 7" xfId="242"/>
    <cellStyle name="20% - 强调文字颜色 3 2 8" xfId="8849"/>
    <cellStyle name="20% - 强调文字颜色 3 3" xfId="243"/>
    <cellStyle name="20% - 强调文字颜色 3 3 2" xfId="244"/>
    <cellStyle name="20% - 强调文字颜色 3 3 2 2" xfId="245"/>
    <cellStyle name="20% - 强调文字颜色 3 3 2 2 2" xfId="246"/>
    <cellStyle name="20% - 强调文字颜色 3 3 2 2 2 2" xfId="247"/>
    <cellStyle name="20% - 强调文字颜色 3 3 2 2 3" xfId="248"/>
    <cellStyle name="20% - 强调文字颜色 3 3 2 2 4" xfId="249"/>
    <cellStyle name="20% - 强调文字颜色 3 3 2 3" xfId="250"/>
    <cellStyle name="20% - 强调文字颜色 3 3 2 3 2" xfId="251"/>
    <cellStyle name="20% - 强调文字颜色 3 3 2 4" xfId="252"/>
    <cellStyle name="20% - 强调文字颜色 3 3 2 4 2" xfId="253"/>
    <cellStyle name="20% - 强调文字颜色 3 3 2 5" xfId="254"/>
    <cellStyle name="20% - 强调文字颜色 3 3 2 6" xfId="255"/>
    <cellStyle name="20% - 强调文字颜色 3 3 2 7" xfId="8611"/>
    <cellStyle name="20% - 强调文字颜色 3 3 3" xfId="256"/>
    <cellStyle name="20% - 强调文字颜色 3 3 3 2" xfId="257"/>
    <cellStyle name="20% - 强调文字颜色 3 3 3 2 2" xfId="258"/>
    <cellStyle name="20% - 强调文字颜色 3 3 3 3" xfId="259"/>
    <cellStyle name="20% - 强调文字颜色 3 3 3 4" xfId="260"/>
    <cellStyle name="20% - 强调文字颜色 3 3 4" xfId="261"/>
    <cellStyle name="20% - 强调文字颜色 3 3 4 2" xfId="262"/>
    <cellStyle name="20% - 强调文字颜色 3 3 5" xfId="263"/>
    <cellStyle name="20% - 强调文字颜色 3 3 5 2" xfId="264"/>
    <cellStyle name="20% - 强调文字颜色 3 3 6" xfId="265"/>
    <cellStyle name="20% - 强调文字颜色 3 3 7" xfId="266"/>
    <cellStyle name="20% - 强调文字颜色 3 3 8" xfId="8610"/>
    <cellStyle name="20% - 强调文字颜色 3 4" xfId="267"/>
    <cellStyle name="20% - 强调文字颜色 3 4 2" xfId="268"/>
    <cellStyle name="20% - 强调文字颜色 3 4 2 2" xfId="269"/>
    <cellStyle name="20% - 强调文字颜色 3 4 2 2 2" xfId="270"/>
    <cellStyle name="20% - 强调文字颜色 3 4 2 2 2 2" xfId="271"/>
    <cellStyle name="20% - 强调文字颜色 3 4 2 2 3" xfId="272"/>
    <cellStyle name="20% - 强调文字颜色 3 4 2 2 4" xfId="273"/>
    <cellStyle name="20% - 强调文字颜色 3 4 2 3" xfId="274"/>
    <cellStyle name="20% - 强调文字颜色 3 4 2 3 2" xfId="275"/>
    <cellStyle name="20% - 强调文字颜色 3 4 2 4" xfId="276"/>
    <cellStyle name="20% - 强调文字颜色 3 4 2 4 2" xfId="277"/>
    <cellStyle name="20% - 强调文字颜色 3 4 2 5" xfId="278"/>
    <cellStyle name="20% - 强调文字颜色 3 4 2 6" xfId="279"/>
    <cellStyle name="20% - 强调文字颜色 3 4 2 7" xfId="8613"/>
    <cellStyle name="20% - 强调文字颜色 3 4 3" xfId="280"/>
    <cellStyle name="20% - 强调文字颜色 3 4 3 2" xfId="281"/>
    <cellStyle name="20% - 强调文字颜色 3 4 3 2 2" xfId="282"/>
    <cellStyle name="20% - 强调文字颜色 3 4 3 3" xfId="283"/>
    <cellStyle name="20% - 强调文字颜色 3 4 3 4" xfId="284"/>
    <cellStyle name="20% - 强调文字颜色 3 4 4" xfId="285"/>
    <cellStyle name="20% - 强调文字颜色 3 4 4 2" xfId="286"/>
    <cellStyle name="20% - 强调文字颜色 3 4 5" xfId="287"/>
    <cellStyle name="20% - 强调文字颜色 3 4 5 2" xfId="288"/>
    <cellStyle name="20% - 强调文字颜色 3 4 6" xfId="289"/>
    <cellStyle name="20% - 强调文字颜色 3 4 7" xfId="290"/>
    <cellStyle name="20% - 强调文字颜色 3 4 8" xfId="8612"/>
    <cellStyle name="20% - 强调文字颜色 3 5" xfId="291"/>
    <cellStyle name="20% - 强调文字颜色 3 5 2" xfId="292"/>
    <cellStyle name="20% - 强调文字颜色 3 5 2 2" xfId="293"/>
    <cellStyle name="20% - 强调文字颜色 3 5 2 2 2" xfId="294"/>
    <cellStyle name="20% - 强调文字颜色 3 5 2 3" xfId="295"/>
    <cellStyle name="20% - 强调文字颜色 3 5 2 4" xfId="296"/>
    <cellStyle name="20% - 强调文字颜色 3 5 3" xfId="297"/>
    <cellStyle name="20% - 强调文字颜色 3 5 3 2" xfId="298"/>
    <cellStyle name="20% - 强调文字颜色 3 5 4" xfId="299"/>
    <cellStyle name="20% - 强调文字颜色 3 5 4 2" xfId="300"/>
    <cellStyle name="20% - 强调文字颜色 3 5 5" xfId="301"/>
    <cellStyle name="20% - 强调文字颜色 3 5 6" xfId="302"/>
    <cellStyle name="20% - 强调文字颜色 3 6" xfId="303"/>
    <cellStyle name="20% - 强调文字颜色 3 6 2" xfId="304"/>
    <cellStyle name="20% - 强调文字颜色 3 6 2 2" xfId="305"/>
    <cellStyle name="20% - 强调文字颜色 3 6 2 2 2" xfId="306"/>
    <cellStyle name="20% - 强调文字颜色 3 6 2 3" xfId="307"/>
    <cellStyle name="20% - 强调文字颜色 3 6 2 4" xfId="308"/>
    <cellStyle name="20% - 强调文字颜色 3 6 3" xfId="309"/>
    <cellStyle name="20% - 强调文字颜色 3 6 3 2" xfId="310"/>
    <cellStyle name="20% - 强调文字颜色 3 6 4" xfId="311"/>
    <cellStyle name="20% - 强调文字颜色 3 6 4 2" xfId="312"/>
    <cellStyle name="20% - 强调文字颜色 3 6 5" xfId="313"/>
    <cellStyle name="20% - 强调文字颜色 3 6 6" xfId="314"/>
    <cellStyle name="20% - 强调文字颜色 3 7" xfId="315"/>
    <cellStyle name="20% - 强调文字颜色 3 7 2" xfId="316"/>
    <cellStyle name="20% - 强调文字颜色 3 7 2 2" xfId="317"/>
    <cellStyle name="20% - 强调文字颜色 3 7 2 2 2" xfId="318"/>
    <cellStyle name="20% - 强调文字颜色 3 7 2 3" xfId="319"/>
    <cellStyle name="20% - 强调文字颜色 3 7 2 4" xfId="320"/>
    <cellStyle name="20% - 强调文字颜色 3 7 3" xfId="321"/>
    <cellStyle name="20% - 强调文字颜色 3 7 3 2" xfId="322"/>
    <cellStyle name="20% - 强调文字颜色 3 7 4" xfId="323"/>
    <cellStyle name="20% - 强调文字颜色 3 7 4 2" xfId="324"/>
    <cellStyle name="20% - 强调文字颜色 3 7 5" xfId="325"/>
    <cellStyle name="20% - 强调文字颜色 3 7 6" xfId="326"/>
    <cellStyle name="20% - 强调文字颜色 4 2" xfId="327"/>
    <cellStyle name="20% - 强调文字颜色 4 2 2" xfId="328"/>
    <cellStyle name="20% - 强调文字颜色 4 2 2 2" xfId="329"/>
    <cellStyle name="20% - 强调文字颜色 4 2 2 2 2" xfId="330"/>
    <cellStyle name="20% - 强调文字颜色 4 2 2 2 2 2" xfId="331"/>
    <cellStyle name="20% - 强调文字颜色 4 2 2 2 3" xfId="332"/>
    <cellStyle name="20% - 强调文字颜色 4 2 2 2 4" xfId="333"/>
    <cellStyle name="20% - 强调文字颜色 4 2 2 3" xfId="334"/>
    <cellStyle name="20% - 强调文字颜色 4 2 2 3 2" xfId="335"/>
    <cellStyle name="20% - 强调文字颜色 4 2 2 4" xfId="336"/>
    <cellStyle name="20% - 强调文字颜色 4 2 2 4 2" xfId="337"/>
    <cellStyle name="20% - 强调文字颜色 4 2 2 5" xfId="338"/>
    <cellStyle name="20% - 强调文字颜色 4 2 2 6" xfId="339"/>
    <cellStyle name="20% - 强调文字颜色 4 2 2 7" xfId="8615"/>
    <cellStyle name="20% - 强调文字颜色 4 2 3" xfId="340"/>
    <cellStyle name="20% - 强调文字颜色 4 2 3 2" xfId="341"/>
    <cellStyle name="20% - 强调文字颜色 4 2 3 2 2" xfId="342"/>
    <cellStyle name="20% - 强调文字颜色 4 2 3 3" xfId="343"/>
    <cellStyle name="20% - 强调文字颜色 4 2 3 4" xfId="344"/>
    <cellStyle name="20% - 强调文字颜色 4 2 4" xfId="345"/>
    <cellStyle name="20% - 强调文字颜色 4 2 4 2" xfId="346"/>
    <cellStyle name="20% - 强调文字颜色 4 2 5" xfId="347"/>
    <cellStyle name="20% - 强调文字颜色 4 2 5 2" xfId="348"/>
    <cellStyle name="20% - 强调文字颜色 4 2 6" xfId="349"/>
    <cellStyle name="20% - 强调文字颜色 4 2 7" xfId="350"/>
    <cellStyle name="20% - 强调文字颜色 4 2 8" xfId="8614"/>
    <cellStyle name="20% - 强调文字颜色 4 3" xfId="351"/>
    <cellStyle name="20% - 强调文字颜色 4 3 2" xfId="352"/>
    <cellStyle name="20% - 强调文字颜色 4 3 2 2" xfId="353"/>
    <cellStyle name="20% - 强调文字颜色 4 3 2 2 2" xfId="354"/>
    <cellStyle name="20% - 强调文字颜色 4 3 2 2 2 2" xfId="355"/>
    <cellStyle name="20% - 强调文字颜色 4 3 2 2 3" xfId="356"/>
    <cellStyle name="20% - 强调文字颜色 4 3 2 2 4" xfId="357"/>
    <cellStyle name="20% - 强调文字颜色 4 3 2 3" xfId="358"/>
    <cellStyle name="20% - 强调文字颜色 4 3 2 3 2" xfId="359"/>
    <cellStyle name="20% - 强调文字颜色 4 3 2 4" xfId="360"/>
    <cellStyle name="20% - 强调文字颜色 4 3 2 4 2" xfId="361"/>
    <cellStyle name="20% - 强调文字颜色 4 3 2 5" xfId="362"/>
    <cellStyle name="20% - 强调文字颜色 4 3 2 6" xfId="363"/>
    <cellStyle name="20% - 强调文字颜色 4 3 2 7" xfId="8617"/>
    <cellStyle name="20% - 强调文字颜色 4 3 3" xfId="364"/>
    <cellStyle name="20% - 强调文字颜色 4 3 3 2" xfId="365"/>
    <cellStyle name="20% - 强调文字颜色 4 3 3 2 2" xfId="366"/>
    <cellStyle name="20% - 强调文字颜色 4 3 3 3" xfId="367"/>
    <cellStyle name="20% - 强调文字颜色 4 3 3 4" xfId="368"/>
    <cellStyle name="20% - 强调文字颜色 4 3 4" xfId="369"/>
    <cellStyle name="20% - 强调文字颜色 4 3 4 2" xfId="370"/>
    <cellStyle name="20% - 强调文字颜色 4 3 5" xfId="371"/>
    <cellStyle name="20% - 强调文字颜色 4 3 5 2" xfId="372"/>
    <cellStyle name="20% - 强调文字颜色 4 3 6" xfId="373"/>
    <cellStyle name="20% - 强调文字颜色 4 3 7" xfId="374"/>
    <cellStyle name="20% - 强调文字颜色 4 3 8" xfId="8616"/>
    <cellStyle name="20% - 强调文字颜色 4 4" xfId="375"/>
    <cellStyle name="20% - 强调文字颜色 4 4 2" xfId="376"/>
    <cellStyle name="20% - 强调文字颜色 4 4 2 2" xfId="377"/>
    <cellStyle name="20% - 强调文字颜色 4 4 2 2 2" xfId="378"/>
    <cellStyle name="20% - 强调文字颜色 4 4 2 2 2 2" xfId="379"/>
    <cellStyle name="20% - 强调文字颜色 4 4 2 2 3" xfId="380"/>
    <cellStyle name="20% - 强调文字颜色 4 4 2 2 4" xfId="381"/>
    <cellStyle name="20% - 强调文字颜色 4 4 2 3" xfId="382"/>
    <cellStyle name="20% - 强调文字颜色 4 4 2 3 2" xfId="383"/>
    <cellStyle name="20% - 强调文字颜色 4 4 2 4" xfId="384"/>
    <cellStyle name="20% - 强调文字颜色 4 4 2 4 2" xfId="385"/>
    <cellStyle name="20% - 强调文字颜色 4 4 2 5" xfId="386"/>
    <cellStyle name="20% - 强调文字颜色 4 4 2 6" xfId="387"/>
    <cellStyle name="20% - 强调文字颜色 4 4 2 7" xfId="8619"/>
    <cellStyle name="20% - 强调文字颜色 4 4 3" xfId="388"/>
    <cellStyle name="20% - 强调文字颜色 4 4 3 2" xfId="389"/>
    <cellStyle name="20% - 强调文字颜色 4 4 3 2 2" xfId="390"/>
    <cellStyle name="20% - 强调文字颜色 4 4 3 3" xfId="391"/>
    <cellStyle name="20% - 强调文字颜色 4 4 3 4" xfId="392"/>
    <cellStyle name="20% - 强调文字颜色 4 4 4" xfId="393"/>
    <cellStyle name="20% - 强调文字颜色 4 4 4 2" xfId="394"/>
    <cellStyle name="20% - 强调文字颜色 4 4 5" xfId="395"/>
    <cellStyle name="20% - 强调文字颜色 4 4 5 2" xfId="396"/>
    <cellStyle name="20% - 强调文字颜色 4 4 6" xfId="397"/>
    <cellStyle name="20% - 强调文字颜色 4 4 7" xfId="398"/>
    <cellStyle name="20% - 强调文字颜色 4 4 8" xfId="8618"/>
    <cellStyle name="20% - 强调文字颜色 4 5" xfId="399"/>
    <cellStyle name="20% - 强调文字颜色 4 5 2" xfId="400"/>
    <cellStyle name="20% - 强调文字颜色 4 5 2 2" xfId="401"/>
    <cellStyle name="20% - 强调文字颜色 4 5 2 2 2" xfId="402"/>
    <cellStyle name="20% - 强调文字颜色 4 5 2 3" xfId="403"/>
    <cellStyle name="20% - 强调文字颜色 4 5 2 4" xfId="404"/>
    <cellStyle name="20% - 强调文字颜色 4 5 3" xfId="405"/>
    <cellStyle name="20% - 强调文字颜色 4 5 3 2" xfId="406"/>
    <cellStyle name="20% - 强调文字颜色 4 5 4" xfId="407"/>
    <cellStyle name="20% - 强调文字颜色 4 5 4 2" xfId="408"/>
    <cellStyle name="20% - 强调文字颜色 4 5 5" xfId="409"/>
    <cellStyle name="20% - 强调文字颜色 4 5 6" xfId="410"/>
    <cellStyle name="20% - 强调文字颜色 4 6" xfId="411"/>
    <cellStyle name="20% - 强调文字颜色 4 6 2" xfId="412"/>
    <cellStyle name="20% - 强调文字颜色 4 6 2 2" xfId="413"/>
    <cellStyle name="20% - 强调文字颜色 4 6 2 2 2" xfId="414"/>
    <cellStyle name="20% - 强调文字颜色 4 6 2 3" xfId="415"/>
    <cellStyle name="20% - 强调文字颜色 4 6 2 4" xfId="416"/>
    <cellStyle name="20% - 强调文字颜色 4 6 3" xfId="417"/>
    <cellStyle name="20% - 强调文字颜色 4 6 3 2" xfId="418"/>
    <cellStyle name="20% - 强调文字颜色 4 6 4" xfId="419"/>
    <cellStyle name="20% - 强调文字颜色 4 6 4 2" xfId="420"/>
    <cellStyle name="20% - 强调文字颜色 4 6 5" xfId="421"/>
    <cellStyle name="20% - 强调文字颜色 4 6 6" xfId="422"/>
    <cellStyle name="20% - 强调文字颜色 4 7" xfId="423"/>
    <cellStyle name="20% - 强调文字颜色 4 7 2" xfId="424"/>
    <cellStyle name="20% - 强调文字颜色 4 7 2 2" xfId="425"/>
    <cellStyle name="20% - 强调文字颜色 4 7 2 2 2" xfId="426"/>
    <cellStyle name="20% - 强调文字颜色 4 7 2 3" xfId="427"/>
    <cellStyle name="20% - 强调文字颜色 4 7 2 4" xfId="428"/>
    <cellStyle name="20% - 强调文字颜色 4 7 3" xfId="429"/>
    <cellStyle name="20% - 强调文字颜色 4 7 3 2" xfId="430"/>
    <cellStyle name="20% - 强调文字颜色 4 7 4" xfId="431"/>
    <cellStyle name="20% - 强调文字颜色 4 7 4 2" xfId="432"/>
    <cellStyle name="20% - 强调文字颜色 4 7 5" xfId="433"/>
    <cellStyle name="20% - 强调文字颜色 4 7 6" xfId="434"/>
    <cellStyle name="20% - 强调文字颜色 5 2" xfId="435"/>
    <cellStyle name="20% - 强调文字颜色 5 2 2" xfId="436"/>
    <cellStyle name="20% - 强调文字颜色 5 2 2 2" xfId="437"/>
    <cellStyle name="20% - 强调文字颜色 5 2 2 2 2" xfId="438"/>
    <cellStyle name="20% - 强调文字颜色 5 2 2 2 2 2" xfId="439"/>
    <cellStyle name="20% - 强调文字颜色 5 2 2 2 3" xfId="440"/>
    <cellStyle name="20% - 强调文字颜色 5 2 2 2 4" xfId="441"/>
    <cellStyle name="20% - 强调文字颜色 5 2 2 3" xfId="442"/>
    <cellStyle name="20% - 强调文字颜色 5 2 2 3 2" xfId="443"/>
    <cellStyle name="20% - 强调文字颜色 5 2 2 4" xfId="444"/>
    <cellStyle name="20% - 强调文字颜色 5 2 2 4 2" xfId="445"/>
    <cellStyle name="20% - 强调文字颜色 5 2 2 5" xfId="446"/>
    <cellStyle name="20% - 强调文字颜色 5 2 2 6" xfId="447"/>
    <cellStyle name="20% - 强调文字颜色 5 2 2 7" xfId="8621"/>
    <cellStyle name="20% - 强调文字颜色 5 2 3" xfId="448"/>
    <cellStyle name="20% - 强调文字颜色 5 2 3 2" xfId="449"/>
    <cellStyle name="20% - 强调文字颜色 5 2 3 2 2" xfId="450"/>
    <cellStyle name="20% - 强调文字颜色 5 2 3 3" xfId="451"/>
    <cellStyle name="20% - 强调文字颜色 5 2 3 4" xfId="452"/>
    <cellStyle name="20% - 强调文字颜色 5 2 4" xfId="453"/>
    <cellStyle name="20% - 强调文字颜色 5 2 4 2" xfId="454"/>
    <cellStyle name="20% - 强调文字颜色 5 2 5" xfId="455"/>
    <cellStyle name="20% - 强调文字颜色 5 2 5 2" xfId="456"/>
    <cellStyle name="20% - 强调文字颜色 5 2 6" xfId="457"/>
    <cellStyle name="20% - 强调文字颜色 5 2 7" xfId="458"/>
    <cellStyle name="20% - 强调文字颜色 5 2 8" xfId="8620"/>
    <cellStyle name="20% - 强调文字颜色 5 3" xfId="459"/>
    <cellStyle name="20% - 强调文字颜色 5 3 2" xfId="460"/>
    <cellStyle name="20% - 强调文字颜色 5 3 2 2" xfId="461"/>
    <cellStyle name="20% - 强调文字颜色 5 3 2 2 2" xfId="462"/>
    <cellStyle name="20% - 强调文字颜色 5 3 2 2 2 2" xfId="463"/>
    <cellStyle name="20% - 强调文字颜色 5 3 2 2 3" xfId="464"/>
    <cellStyle name="20% - 强调文字颜色 5 3 2 2 4" xfId="465"/>
    <cellStyle name="20% - 强调文字颜色 5 3 2 3" xfId="466"/>
    <cellStyle name="20% - 强调文字颜色 5 3 2 3 2" xfId="467"/>
    <cellStyle name="20% - 强调文字颜色 5 3 2 4" xfId="468"/>
    <cellStyle name="20% - 强调文字颜色 5 3 2 4 2" xfId="469"/>
    <cellStyle name="20% - 强调文字颜色 5 3 2 5" xfId="470"/>
    <cellStyle name="20% - 强调文字颜色 5 3 2 6" xfId="471"/>
    <cellStyle name="20% - 强调文字颜色 5 3 2 7" xfId="8623"/>
    <cellStyle name="20% - 强调文字颜色 5 3 3" xfId="472"/>
    <cellStyle name="20% - 强调文字颜色 5 3 3 2" xfId="473"/>
    <cellStyle name="20% - 强调文字颜色 5 3 3 2 2" xfId="474"/>
    <cellStyle name="20% - 强调文字颜色 5 3 3 3" xfId="475"/>
    <cellStyle name="20% - 强调文字颜色 5 3 3 4" xfId="476"/>
    <cellStyle name="20% - 强调文字颜色 5 3 4" xfId="477"/>
    <cellStyle name="20% - 强调文字颜色 5 3 4 2" xfId="478"/>
    <cellStyle name="20% - 强调文字颜色 5 3 5" xfId="479"/>
    <cellStyle name="20% - 强调文字颜色 5 3 5 2" xfId="480"/>
    <cellStyle name="20% - 强调文字颜色 5 3 6" xfId="481"/>
    <cellStyle name="20% - 强调文字颜色 5 3 7" xfId="482"/>
    <cellStyle name="20% - 强调文字颜色 5 3 8" xfId="8622"/>
    <cellStyle name="20% - 强调文字颜色 5 4" xfId="483"/>
    <cellStyle name="20% - 强调文字颜色 5 4 2" xfId="484"/>
    <cellStyle name="20% - 强调文字颜色 5 4 2 2" xfId="485"/>
    <cellStyle name="20% - 强调文字颜色 5 4 2 2 2" xfId="486"/>
    <cellStyle name="20% - 强调文字颜色 5 4 2 2 2 2" xfId="487"/>
    <cellStyle name="20% - 强调文字颜色 5 4 2 2 3" xfId="488"/>
    <cellStyle name="20% - 强调文字颜色 5 4 2 2 4" xfId="489"/>
    <cellStyle name="20% - 强调文字颜色 5 4 2 3" xfId="490"/>
    <cellStyle name="20% - 强调文字颜色 5 4 2 3 2" xfId="491"/>
    <cellStyle name="20% - 强调文字颜色 5 4 2 4" xfId="492"/>
    <cellStyle name="20% - 强调文字颜色 5 4 2 4 2" xfId="493"/>
    <cellStyle name="20% - 强调文字颜色 5 4 2 5" xfId="494"/>
    <cellStyle name="20% - 强调文字颜色 5 4 2 6" xfId="495"/>
    <cellStyle name="20% - 强调文字颜色 5 4 2 7" xfId="8625"/>
    <cellStyle name="20% - 强调文字颜色 5 4 3" xfId="496"/>
    <cellStyle name="20% - 强调文字颜色 5 4 3 2" xfId="497"/>
    <cellStyle name="20% - 强调文字颜色 5 4 3 2 2" xfId="498"/>
    <cellStyle name="20% - 强调文字颜色 5 4 3 3" xfId="499"/>
    <cellStyle name="20% - 强调文字颜色 5 4 3 4" xfId="500"/>
    <cellStyle name="20% - 强调文字颜色 5 4 4" xfId="501"/>
    <cellStyle name="20% - 强调文字颜色 5 4 4 2" xfId="502"/>
    <cellStyle name="20% - 强调文字颜色 5 4 5" xfId="503"/>
    <cellStyle name="20% - 强调文字颜色 5 4 5 2" xfId="504"/>
    <cellStyle name="20% - 强调文字颜色 5 4 6" xfId="505"/>
    <cellStyle name="20% - 强调文字颜色 5 4 7" xfId="506"/>
    <cellStyle name="20% - 强调文字颜色 5 4 8" xfId="8624"/>
    <cellStyle name="20% - 强调文字颜色 5 5" xfId="507"/>
    <cellStyle name="20% - 强调文字颜色 5 5 2" xfId="508"/>
    <cellStyle name="20% - 强调文字颜色 5 5 2 2" xfId="509"/>
    <cellStyle name="20% - 强调文字颜色 5 5 2 2 2" xfId="510"/>
    <cellStyle name="20% - 强调文字颜色 5 5 2 3" xfId="511"/>
    <cellStyle name="20% - 强调文字颜色 5 5 2 4" xfId="512"/>
    <cellStyle name="20% - 强调文字颜色 5 5 3" xfId="513"/>
    <cellStyle name="20% - 强调文字颜色 5 5 3 2" xfId="514"/>
    <cellStyle name="20% - 强调文字颜色 5 5 4" xfId="515"/>
    <cellStyle name="20% - 强调文字颜色 5 5 4 2" xfId="516"/>
    <cellStyle name="20% - 强调文字颜色 5 5 5" xfId="517"/>
    <cellStyle name="20% - 强调文字颜色 5 5 6" xfId="518"/>
    <cellStyle name="20% - 强调文字颜色 5 6" xfId="519"/>
    <cellStyle name="20% - 强调文字颜色 5 6 2" xfId="520"/>
    <cellStyle name="20% - 强调文字颜色 5 6 2 2" xfId="521"/>
    <cellStyle name="20% - 强调文字颜色 5 6 2 2 2" xfId="522"/>
    <cellStyle name="20% - 强调文字颜色 5 6 2 3" xfId="523"/>
    <cellStyle name="20% - 强调文字颜色 5 6 2 4" xfId="524"/>
    <cellStyle name="20% - 强调文字颜色 5 6 3" xfId="525"/>
    <cellStyle name="20% - 强调文字颜色 5 6 3 2" xfId="526"/>
    <cellStyle name="20% - 强调文字颜色 5 6 4" xfId="527"/>
    <cellStyle name="20% - 强调文字颜色 5 6 4 2" xfId="528"/>
    <cellStyle name="20% - 强调文字颜色 5 6 5" xfId="529"/>
    <cellStyle name="20% - 强调文字颜色 5 6 6" xfId="530"/>
    <cellStyle name="20% - 强调文字颜色 5 7" xfId="531"/>
    <cellStyle name="20% - 强调文字颜色 5 7 2" xfId="532"/>
    <cellStyle name="20% - 强调文字颜色 5 7 2 2" xfId="533"/>
    <cellStyle name="20% - 强调文字颜色 5 7 2 2 2" xfId="534"/>
    <cellStyle name="20% - 强调文字颜色 5 7 2 3" xfId="535"/>
    <cellStyle name="20% - 强调文字颜色 5 7 2 4" xfId="536"/>
    <cellStyle name="20% - 强调文字颜色 5 7 3" xfId="537"/>
    <cellStyle name="20% - 强调文字颜色 5 7 3 2" xfId="538"/>
    <cellStyle name="20% - 强调文字颜色 5 7 4" xfId="539"/>
    <cellStyle name="20% - 强调文字颜色 5 7 4 2" xfId="540"/>
    <cellStyle name="20% - 强调文字颜色 5 7 5" xfId="541"/>
    <cellStyle name="20% - 强调文字颜色 5 7 6" xfId="542"/>
    <cellStyle name="20% - 强调文字颜色 6 2" xfId="543"/>
    <cellStyle name="20% - 强调文字颜色 6 2 2" xfId="544"/>
    <cellStyle name="20% - 强调文字颜色 6 2 2 2" xfId="545"/>
    <cellStyle name="20% - 强调文字颜色 6 2 2 2 2" xfId="546"/>
    <cellStyle name="20% - 强调文字颜色 6 2 2 2 2 2" xfId="547"/>
    <cellStyle name="20% - 强调文字颜色 6 2 2 2 3" xfId="548"/>
    <cellStyle name="20% - 强调文字颜色 6 2 2 2 4" xfId="549"/>
    <cellStyle name="20% - 强调文字颜色 6 2 2 3" xfId="550"/>
    <cellStyle name="20% - 强调文字颜色 6 2 2 3 2" xfId="551"/>
    <cellStyle name="20% - 强调文字颜色 6 2 2 4" xfId="552"/>
    <cellStyle name="20% - 强调文字颜色 6 2 2 4 2" xfId="553"/>
    <cellStyle name="20% - 强调文字颜色 6 2 2 5" xfId="554"/>
    <cellStyle name="20% - 强调文字颜色 6 2 2 6" xfId="555"/>
    <cellStyle name="20% - 强调文字颜色 6 2 2 7" xfId="8627"/>
    <cellStyle name="20% - 强调文字颜色 6 2 3" xfId="556"/>
    <cellStyle name="20% - 强调文字颜色 6 2 3 2" xfId="557"/>
    <cellStyle name="20% - 强调文字颜色 6 2 3 2 2" xfId="558"/>
    <cellStyle name="20% - 强调文字颜色 6 2 3 3" xfId="559"/>
    <cellStyle name="20% - 强调文字颜色 6 2 3 4" xfId="560"/>
    <cellStyle name="20% - 强调文字颜色 6 2 4" xfId="561"/>
    <cellStyle name="20% - 强调文字颜色 6 2 4 2" xfId="562"/>
    <cellStyle name="20% - 强调文字颜色 6 2 5" xfId="563"/>
    <cellStyle name="20% - 强调文字颜色 6 2 5 2" xfId="564"/>
    <cellStyle name="20% - 强调文字颜色 6 2 6" xfId="565"/>
    <cellStyle name="20% - 强调文字颜色 6 2 7" xfId="566"/>
    <cellStyle name="20% - 强调文字颜色 6 2 8" xfId="8626"/>
    <cellStyle name="20% - 强调文字颜色 6 3" xfId="567"/>
    <cellStyle name="20% - 强调文字颜色 6 3 2" xfId="568"/>
    <cellStyle name="20% - 强调文字颜色 6 3 2 2" xfId="569"/>
    <cellStyle name="20% - 强调文字颜色 6 3 2 2 2" xfId="570"/>
    <cellStyle name="20% - 强调文字颜色 6 3 2 2 2 2" xfId="571"/>
    <cellStyle name="20% - 强调文字颜色 6 3 2 2 3" xfId="572"/>
    <cellStyle name="20% - 强调文字颜色 6 3 2 2 4" xfId="573"/>
    <cellStyle name="20% - 强调文字颜色 6 3 2 3" xfId="574"/>
    <cellStyle name="20% - 强调文字颜色 6 3 2 3 2" xfId="575"/>
    <cellStyle name="20% - 强调文字颜色 6 3 2 4" xfId="576"/>
    <cellStyle name="20% - 强调文字颜色 6 3 2 4 2" xfId="577"/>
    <cellStyle name="20% - 强调文字颜色 6 3 2 5" xfId="578"/>
    <cellStyle name="20% - 强调文字颜色 6 3 2 6" xfId="579"/>
    <cellStyle name="20% - 强调文字颜色 6 3 2 7" xfId="8629"/>
    <cellStyle name="20% - 强调文字颜色 6 3 3" xfId="580"/>
    <cellStyle name="20% - 强调文字颜色 6 3 3 2" xfId="581"/>
    <cellStyle name="20% - 强调文字颜色 6 3 3 2 2" xfId="582"/>
    <cellStyle name="20% - 强调文字颜色 6 3 3 3" xfId="583"/>
    <cellStyle name="20% - 强调文字颜色 6 3 3 4" xfId="584"/>
    <cellStyle name="20% - 强调文字颜色 6 3 4" xfId="585"/>
    <cellStyle name="20% - 强调文字颜色 6 3 4 2" xfId="586"/>
    <cellStyle name="20% - 强调文字颜色 6 3 5" xfId="587"/>
    <cellStyle name="20% - 强调文字颜色 6 3 5 2" xfId="588"/>
    <cellStyle name="20% - 强调文字颜色 6 3 6" xfId="589"/>
    <cellStyle name="20% - 强调文字颜色 6 3 7" xfId="590"/>
    <cellStyle name="20% - 强调文字颜色 6 3 8" xfId="8628"/>
    <cellStyle name="20% - 强调文字颜色 6 4" xfId="591"/>
    <cellStyle name="20% - 强调文字颜色 6 4 2" xfId="592"/>
    <cellStyle name="20% - 强调文字颜色 6 4 2 2" xfId="593"/>
    <cellStyle name="20% - 强调文字颜色 6 4 2 2 2" xfId="594"/>
    <cellStyle name="20% - 强调文字颜色 6 4 2 2 2 2" xfId="595"/>
    <cellStyle name="20% - 强调文字颜色 6 4 2 2 3" xfId="596"/>
    <cellStyle name="20% - 强调文字颜色 6 4 2 2 4" xfId="597"/>
    <cellStyle name="20% - 强调文字颜色 6 4 2 3" xfId="598"/>
    <cellStyle name="20% - 强调文字颜色 6 4 2 3 2" xfId="599"/>
    <cellStyle name="20% - 强调文字颜色 6 4 2 4" xfId="600"/>
    <cellStyle name="20% - 强调文字颜色 6 4 2 4 2" xfId="601"/>
    <cellStyle name="20% - 强调文字颜色 6 4 2 5" xfId="602"/>
    <cellStyle name="20% - 强调文字颜色 6 4 2 6" xfId="603"/>
    <cellStyle name="20% - 强调文字颜色 6 4 2 7" xfId="8631"/>
    <cellStyle name="20% - 强调文字颜色 6 4 3" xfId="604"/>
    <cellStyle name="20% - 强调文字颜色 6 4 3 2" xfId="605"/>
    <cellStyle name="20% - 强调文字颜色 6 4 3 2 2" xfId="606"/>
    <cellStyle name="20% - 强调文字颜色 6 4 3 3" xfId="607"/>
    <cellStyle name="20% - 强调文字颜色 6 4 3 4" xfId="608"/>
    <cellStyle name="20% - 强调文字颜色 6 4 4" xfId="609"/>
    <cellStyle name="20% - 强调文字颜色 6 4 4 2" xfId="610"/>
    <cellStyle name="20% - 强调文字颜色 6 4 5" xfId="611"/>
    <cellStyle name="20% - 强调文字颜色 6 4 5 2" xfId="612"/>
    <cellStyle name="20% - 强调文字颜色 6 4 6" xfId="613"/>
    <cellStyle name="20% - 强调文字颜色 6 4 7" xfId="614"/>
    <cellStyle name="20% - 强调文字颜色 6 4 8" xfId="8630"/>
    <cellStyle name="20% - 强调文字颜色 6 5" xfId="615"/>
    <cellStyle name="20% - 强调文字颜色 6 5 2" xfId="616"/>
    <cellStyle name="20% - 强调文字颜色 6 5 2 2" xfId="617"/>
    <cellStyle name="20% - 强调文字颜色 6 5 2 2 2" xfId="618"/>
    <cellStyle name="20% - 强调文字颜色 6 5 2 3" xfId="619"/>
    <cellStyle name="20% - 强调文字颜色 6 5 2 4" xfId="620"/>
    <cellStyle name="20% - 强调文字颜色 6 5 3" xfId="621"/>
    <cellStyle name="20% - 强调文字颜色 6 5 3 2" xfId="622"/>
    <cellStyle name="20% - 强调文字颜色 6 5 4" xfId="623"/>
    <cellStyle name="20% - 强调文字颜色 6 5 4 2" xfId="624"/>
    <cellStyle name="20% - 强调文字颜色 6 5 5" xfId="625"/>
    <cellStyle name="20% - 强调文字颜色 6 5 6" xfId="626"/>
    <cellStyle name="20% - 强调文字颜色 6 6" xfId="627"/>
    <cellStyle name="20% - 强调文字颜色 6 6 2" xfId="628"/>
    <cellStyle name="20% - 强调文字颜色 6 6 2 2" xfId="629"/>
    <cellStyle name="20% - 强调文字颜色 6 6 2 2 2" xfId="630"/>
    <cellStyle name="20% - 强调文字颜色 6 6 2 3" xfId="631"/>
    <cellStyle name="20% - 强调文字颜色 6 6 2 4" xfId="632"/>
    <cellStyle name="20% - 强调文字颜色 6 6 3" xfId="633"/>
    <cellStyle name="20% - 强调文字颜色 6 6 3 2" xfId="634"/>
    <cellStyle name="20% - 强调文字颜色 6 6 4" xfId="635"/>
    <cellStyle name="20% - 强调文字颜色 6 6 4 2" xfId="636"/>
    <cellStyle name="20% - 强调文字颜色 6 6 5" xfId="637"/>
    <cellStyle name="20% - 强调文字颜色 6 6 6" xfId="638"/>
    <cellStyle name="20% - 强调文字颜色 6 7" xfId="639"/>
    <cellStyle name="20% - 强调文字颜色 6 7 2" xfId="640"/>
    <cellStyle name="20% - 强调文字颜色 6 7 2 2" xfId="641"/>
    <cellStyle name="20% - 强调文字颜色 6 7 2 2 2" xfId="642"/>
    <cellStyle name="20% - 强调文字颜色 6 7 2 3" xfId="643"/>
    <cellStyle name="20% - 强调文字颜色 6 7 2 4" xfId="644"/>
    <cellStyle name="20% - 强调文字颜色 6 7 3" xfId="645"/>
    <cellStyle name="20% - 强调文字颜色 6 7 3 2" xfId="646"/>
    <cellStyle name="20% - 强调文字颜色 6 7 4" xfId="647"/>
    <cellStyle name="20% - 强调文字颜色 6 7 4 2" xfId="648"/>
    <cellStyle name="20% - 强调文字颜色 6 7 5" xfId="649"/>
    <cellStyle name="20% - 强调文字颜色 6 7 6" xfId="650"/>
    <cellStyle name="20% - 着色 1" xfId="651"/>
    <cellStyle name="20% - 着色 1 10" xfId="652"/>
    <cellStyle name="20% - 着色 1 2" xfId="653"/>
    <cellStyle name="20% - 着色 1 2 2" xfId="654"/>
    <cellStyle name="20% - 着色 1 2 2 2" xfId="655"/>
    <cellStyle name="20% - 着色 1 2 2 2 2" xfId="656"/>
    <cellStyle name="20% - 着色 1 2 2 2 2 2" xfId="657"/>
    <cellStyle name="20% - 着色 1 2 2 2 3" xfId="658"/>
    <cellStyle name="20% - 着色 1 2 2 2 4" xfId="659"/>
    <cellStyle name="20% - 着色 1 2 2 3" xfId="660"/>
    <cellStyle name="20% - 着色 1 2 2 3 2" xfId="661"/>
    <cellStyle name="20% - 着色 1 2 2 4" xfId="662"/>
    <cellStyle name="20% - 着色 1 2 2 4 2" xfId="663"/>
    <cellStyle name="20% - 着色 1 2 2 5" xfId="664"/>
    <cellStyle name="20% - 着色 1 2 2 6" xfId="665"/>
    <cellStyle name="20% - 着色 1 2 3" xfId="666"/>
    <cellStyle name="20% - 着色 1 2 3 2" xfId="667"/>
    <cellStyle name="20% - 着色 1 2 3 2 2" xfId="668"/>
    <cellStyle name="20% - 着色 1 2 3 3" xfId="669"/>
    <cellStyle name="20% - 着色 1 2 3 4" xfId="670"/>
    <cellStyle name="20% - 着色 1 2 4" xfId="671"/>
    <cellStyle name="20% - 着色 1 2 4 2" xfId="672"/>
    <cellStyle name="20% - 着色 1 2 5" xfId="673"/>
    <cellStyle name="20% - 着色 1 2 5 2" xfId="674"/>
    <cellStyle name="20% - 着色 1 2 6" xfId="675"/>
    <cellStyle name="20% - 着色 1 2 7" xfId="676"/>
    <cellStyle name="20% - 着色 1 3" xfId="677"/>
    <cellStyle name="20% - 着色 1 3 2" xfId="678"/>
    <cellStyle name="20% - 着色 1 3 2 2" xfId="679"/>
    <cellStyle name="20% - 着色 1 3 2 2 2" xfId="680"/>
    <cellStyle name="20% - 着色 1 3 2 3" xfId="681"/>
    <cellStyle name="20% - 着色 1 3 2 4" xfId="682"/>
    <cellStyle name="20% - 着色 1 3 3" xfId="683"/>
    <cellStyle name="20% - 着色 1 3 3 2" xfId="684"/>
    <cellStyle name="20% - 着色 1 3 4" xfId="685"/>
    <cellStyle name="20% - 着色 1 3 4 2" xfId="686"/>
    <cellStyle name="20% - 着色 1 3 5" xfId="687"/>
    <cellStyle name="20% - 着色 1 3 6" xfId="688"/>
    <cellStyle name="20% - 着色 1 4" xfId="689"/>
    <cellStyle name="20% - 着色 1 4 2" xfId="690"/>
    <cellStyle name="20% - 着色 1 4 2 2" xfId="691"/>
    <cellStyle name="20% - 着色 1 4 2 2 2" xfId="692"/>
    <cellStyle name="20% - 着色 1 4 2 3" xfId="693"/>
    <cellStyle name="20% - 着色 1 4 2 4" xfId="694"/>
    <cellStyle name="20% - 着色 1 4 3" xfId="695"/>
    <cellStyle name="20% - 着色 1 4 3 2" xfId="696"/>
    <cellStyle name="20% - 着色 1 4 4" xfId="697"/>
    <cellStyle name="20% - 着色 1 4 4 2" xfId="698"/>
    <cellStyle name="20% - 着色 1 4 5" xfId="699"/>
    <cellStyle name="20% - 着色 1 4 6" xfId="700"/>
    <cellStyle name="20% - 着色 1 5" xfId="701"/>
    <cellStyle name="20% - 着色 1 5 2" xfId="702"/>
    <cellStyle name="20% - 着色 1 5 2 2" xfId="703"/>
    <cellStyle name="20% - 着色 1 5 3" xfId="704"/>
    <cellStyle name="20% - 着色 1 5 4" xfId="705"/>
    <cellStyle name="20% - 着色 1 6" xfId="706"/>
    <cellStyle name="20% - 着色 1 6 2" xfId="707"/>
    <cellStyle name="20% - 着色 1 7" xfId="708"/>
    <cellStyle name="20% - 着色 1 7 2" xfId="709"/>
    <cellStyle name="20% - 着色 1 8" xfId="710"/>
    <cellStyle name="20% - 着色 1 8 2" xfId="711"/>
    <cellStyle name="20% - 着色 1 9" xfId="712"/>
    <cellStyle name="20% - 着色 2" xfId="713"/>
    <cellStyle name="20% - 着色 2 10" xfId="714"/>
    <cellStyle name="20% - 着色 2 2" xfId="715"/>
    <cellStyle name="20% - 着色 2 2 2" xfId="716"/>
    <cellStyle name="20% - 着色 2 2 2 2" xfId="717"/>
    <cellStyle name="20% - 着色 2 2 2 2 2" xfId="718"/>
    <cellStyle name="20% - 着色 2 2 2 2 2 2" xfId="719"/>
    <cellStyle name="20% - 着色 2 2 2 2 3" xfId="720"/>
    <cellStyle name="20% - 着色 2 2 2 2 4" xfId="721"/>
    <cellStyle name="20% - 着色 2 2 2 3" xfId="722"/>
    <cellStyle name="20% - 着色 2 2 2 3 2" xfId="723"/>
    <cellStyle name="20% - 着色 2 2 2 4" xfId="724"/>
    <cellStyle name="20% - 着色 2 2 2 4 2" xfId="725"/>
    <cellStyle name="20% - 着色 2 2 2 5" xfId="726"/>
    <cellStyle name="20% - 着色 2 2 2 6" xfId="727"/>
    <cellStyle name="20% - 着色 2 2 3" xfId="728"/>
    <cellStyle name="20% - 着色 2 2 3 2" xfId="729"/>
    <cellStyle name="20% - 着色 2 2 3 2 2" xfId="730"/>
    <cellStyle name="20% - 着色 2 2 3 3" xfId="731"/>
    <cellStyle name="20% - 着色 2 2 3 4" xfId="732"/>
    <cellStyle name="20% - 着色 2 2 4" xfId="733"/>
    <cellStyle name="20% - 着色 2 2 4 2" xfId="734"/>
    <cellStyle name="20% - 着色 2 2 5" xfId="735"/>
    <cellStyle name="20% - 着色 2 2 5 2" xfId="736"/>
    <cellStyle name="20% - 着色 2 2 6" xfId="737"/>
    <cellStyle name="20% - 着色 2 2 7" xfId="738"/>
    <cellStyle name="20% - 着色 2 3" xfId="739"/>
    <cellStyle name="20% - 着色 2 3 2" xfId="740"/>
    <cellStyle name="20% - 着色 2 3 2 2" xfId="741"/>
    <cellStyle name="20% - 着色 2 3 2 2 2" xfId="742"/>
    <cellStyle name="20% - 着色 2 3 2 3" xfId="743"/>
    <cellStyle name="20% - 着色 2 3 2 4" xfId="744"/>
    <cellStyle name="20% - 着色 2 3 3" xfId="745"/>
    <cellStyle name="20% - 着色 2 3 3 2" xfId="746"/>
    <cellStyle name="20% - 着色 2 3 4" xfId="747"/>
    <cellStyle name="20% - 着色 2 3 4 2" xfId="748"/>
    <cellStyle name="20% - 着色 2 3 5" xfId="749"/>
    <cellStyle name="20% - 着色 2 3 6" xfId="750"/>
    <cellStyle name="20% - 着色 2 4" xfId="751"/>
    <cellStyle name="20% - 着色 2 4 2" xfId="752"/>
    <cellStyle name="20% - 着色 2 4 2 2" xfId="753"/>
    <cellStyle name="20% - 着色 2 4 2 2 2" xfId="754"/>
    <cellStyle name="20% - 着色 2 4 2 3" xfId="755"/>
    <cellStyle name="20% - 着色 2 4 2 4" xfId="756"/>
    <cellStyle name="20% - 着色 2 4 3" xfId="757"/>
    <cellStyle name="20% - 着色 2 4 3 2" xfId="758"/>
    <cellStyle name="20% - 着色 2 4 4" xfId="759"/>
    <cellStyle name="20% - 着色 2 4 4 2" xfId="760"/>
    <cellStyle name="20% - 着色 2 4 5" xfId="761"/>
    <cellStyle name="20% - 着色 2 4 6" xfId="762"/>
    <cellStyle name="20% - 着色 2 5" xfId="763"/>
    <cellStyle name="20% - 着色 2 5 2" xfId="764"/>
    <cellStyle name="20% - 着色 2 5 2 2" xfId="765"/>
    <cellStyle name="20% - 着色 2 5 3" xfId="766"/>
    <cellStyle name="20% - 着色 2 5 4" xfId="767"/>
    <cellStyle name="20% - 着色 2 6" xfId="768"/>
    <cellStyle name="20% - 着色 2 6 2" xfId="769"/>
    <cellStyle name="20% - 着色 2 7" xfId="770"/>
    <cellStyle name="20% - 着色 2 7 2" xfId="771"/>
    <cellStyle name="20% - 着色 2 8" xfId="772"/>
    <cellStyle name="20% - 着色 2 8 2" xfId="773"/>
    <cellStyle name="20% - 着色 2 9" xfId="774"/>
    <cellStyle name="20% - 着色 3" xfId="775"/>
    <cellStyle name="20% - 着色 3 10" xfId="776"/>
    <cellStyle name="20% - 着色 3 2" xfId="777"/>
    <cellStyle name="20% - 着色 3 2 2" xfId="778"/>
    <cellStyle name="20% - 着色 3 2 2 2" xfId="779"/>
    <cellStyle name="20% - 着色 3 2 2 2 2" xfId="780"/>
    <cellStyle name="20% - 着色 3 2 2 2 2 2" xfId="781"/>
    <cellStyle name="20% - 着色 3 2 2 2 3" xfId="782"/>
    <cellStyle name="20% - 着色 3 2 2 2 4" xfId="783"/>
    <cellStyle name="20% - 着色 3 2 2 3" xfId="784"/>
    <cellStyle name="20% - 着色 3 2 2 3 2" xfId="785"/>
    <cellStyle name="20% - 着色 3 2 2 4" xfId="786"/>
    <cellStyle name="20% - 着色 3 2 2 4 2" xfId="787"/>
    <cellStyle name="20% - 着色 3 2 2 5" xfId="788"/>
    <cellStyle name="20% - 着色 3 2 2 6" xfId="789"/>
    <cellStyle name="20% - 着色 3 2 3" xfId="790"/>
    <cellStyle name="20% - 着色 3 2 3 2" xfId="791"/>
    <cellStyle name="20% - 着色 3 2 3 2 2" xfId="792"/>
    <cellStyle name="20% - 着色 3 2 3 3" xfId="793"/>
    <cellStyle name="20% - 着色 3 2 3 4" xfId="794"/>
    <cellStyle name="20% - 着色 3 2 4" xfId="795"/>
    <cellStyle name="20% - 着色 3 2 4 2" xfId="796"/>
    <cellStyle name="20% - 着色 3 2 5" xfId="797"/>
    <cellStyle name="20% - 着色 3 2 5 2" xfId="798"/>
    <cellStyle name="20% - 着色 3 2 6" xfId="799"/>
    <cellStyle name="20% - 着色 3 2 7" xfId="800"/>
    <cellStyle name="20% - 着色 3 3" xfId="801"/>
    <cellStyle name="20% - 着色 3 3 2" xfId="802"/>
    <cellStyle name="20% - 着色 3 3 2 2" xfId="803"/>
    <cellStyle name="20% - 着色 3 3 2 2 2" xfId="804"/>
    <cellStyle name="20% - 着色 3 3 2 3" xfId="805"/>
    <cellStyle name="20% - 着色 3 3 2 4" xfId="806"/>
    <cellStyle name="20% - 着色 3 3 3" xfId="807"/>
    <cellStyle name="20% - 着色 3 3 3 2" xfId="808"/>
    <cellStyle name="20% - 着色 3 3 4" xfId="809"/>
    <cellStyle name="20% - 着色 3 3 4 2" xfId="810"/>
    <cellStyle name="20% - 着色 3 3 5" xfId="811"/>
    <cellStyle name="20% - 着色 3 3 6" xfId="812"/>
    <cellStyle name="20% - 着色 3 4" xfId="813"/>
    <cellStyle name="20% - 着色 3 4 2" xfId="814"/>
    <cellStyle name="20% - 着色 3 4 2 2" xfId="815"/>
    <cellStyle name="20% - 着色 3 4 2 2 2" xfId="816"/>
    <cellStyle name="20% - 着色 3 4 2 3" xfId="817"/>
    <cellStyle name="20% - 着色 3 4 2 4" xfId="818"/>
    <cellStyle name="20% - 着色 3 4 3" xfId="819"/>
    <cellStyle name="20% - 着色 3 4 3 2" xfId="820"/>
    <cellStyle name="20% - 着色 3 4 4" xfId="821"/>
    <cellStyle name="20% - 着色 3 4 4 2" xfId="822"/>
    <cellStyle name="20% - 着色 3 4 5" xfId="823"/>
    <cellStyle name="20% - 着色 3 4 6" xfId="824"/>
    <cellStyle name="20% - 着色 3 5" xfId="825"/>
    <cellStyle name="20% - 着色 3 5 2" xfId="826"/>
    <cellStyle name="20% - 着色 3 5 2 2" xfId="827"/>
    <cellStyle name="20% - 着色 3 5 3" xfId="828"/>
    <cellStyle name="20% - 着色 3 5 4" xfId="829"/>
    <cellStyle name="20% - 着色 3 6" xfId="830"/>
    <cellStyle name="20% - 着色 3 6 2" xfId="831"/>
    <cellStyle name="20% - 着色 3 7" xfId="832"/>
    <cellStyle name="20% - 着色 3 7 2" xfId="833"/>
    <cellStyle name="20% - 着色 3 8" xfId="834"/>
    <cellStyle name="20% - 着色 3 8 2" xfId="835"/>
    <cellStyle name="20% - 着色 3 9" xfId="836"/>
    <cellStyle name="20% - 着色 4" xfId="837"/>
    <cellStyle name="20% - 着色 4 10" xfId="838"/>
    <cellStyle name="20% - 着色 4 2" xfId="839"/>
    <cellStyle name="20% - 着色 4 2 2" xfId="840"/>
    <cellStyle name="20% - 着色 4 2 2 2" xfId="841"/>
    <cellStyle name="20% - 着色 4 2 2 2 2" xfId="842"/>
    <cellStyle name="20% - 着色 4 2 2 2 2 2" xfId="843"/>
    <cellStyle name="20% - 着色 4 2 2 2 3" xfId="844"/>
    <cellStyle name="20% - 着色 4 2 2 2 4" xfId="845"/>
    <cellStyle name="20% - 着色 4 2 2 3" xfId="846"/>
    <cellStyle name="20% - 着色 4 2 2 3 2" xfId="847"/>
    <cellStyle name="20% - 着色 4 2 2 4" xfId="848"/>
    <cellStyle name="20% - 着色 4 2 2 4 2" xfId="849"/>
    <cellStyle name="20% - 着色 4 2 2 5" xfId="850"/>
    <cellStyle name="20% - 着色 4 2 2 6" xfId="851"/>
    <cellStyle name="20% - 着色 4 2 3" xfId="852"/>
    <cellStyle name="20% - 着色 4 2 3 2" xfId="853"/>
    <cellStyle name="20% - 着色 4 2 3 2 2" xfId="854"/>
    <cellStyle name="20% - 着色 4 2 3 3" xfId="855"/>
    <cellStyle name="20% - 着色 4 2 3 4" xfId="856"/>
    <cellStyle name="20% - 着色 4 2 4" xfId="857"/>
    <cellStyle name="20% - 着色 4 2 4 2" xfId="858"/>
    <cellStyle name="20% - 着色 4 2 5" xfId="859"/>
    <cellStyle name="20% - 着色 4 2 5 2" xfId="860"/>
    <cellStyle name="20% - 着色 4 2 6" xfId="861"/>
    <cellStyle name="20% - 着色 4 2 7" xfId="862"/>
    <cellStyle name="20% - 着色 4 3" xfId="863"/>
    <cellStyle name="20% - 着色 4 3 2" xfId="864"/>
    <cellStyle name="20% - 着色 4 3 2 2" xfId="865"/>
    <cellStyle name="20% - 着色 4 3 2 2 2" xfId="866"/>
    <cellStyle name="20% - 着色 4 3 2 3" xfId="867"/>
    <cellStyle name="20% - 着色 4 3 2 4" xfId="868"/>
    <cellStyle name="20% - 着色 4 3 3" xfId="869"/>
    <cellStyle name="20% - 着色 4 3 3 2" xfId="870"/>
    <cellStyle name="20% - 着色 4 3 4" xfId="871"/>
    <cellStyle name="20% - 着色 4 3 4 2" xfId="872"/>
    <cellStyle name="20% - 着色 4 3 5" xfId="873"/>
    <cellStyle name="20% - 着色 4 3 6" xfId="874"/>
    <cellStyle name="20% - 着色 4 4" xfId="875"/>
    <cellStyle name="20% - 着色 4 4 2" xfId="876"/>
    <cellStyle name="20% - 着色 4 4 2 2" xfId="877"/>
    <cellStyle name="20% - 着色 4 4 2 2 2" xfId="878"/>
    <cellStyle name="20% - 着色 4 4 2 3" xfId="879"/>
    <cellStyle name="20% - 着色 4 4 2 4" xfId="880"/>
    <cellStyle name="20% - 着色 4 4 3" xfId="881"/>
    <cellStyle name="20% - 着色 4 4 3 2" xfId="882"/>
    <cellStyle name="20% - 着色 4 4 4" xfId="883"/>
    <cellStyle name="20% - 着色 4 4 4 2" xfId="884"/>
    <cellStyle name="20% - 着色 4 4 5" xfId="885"/>
    <cellStyle name="20% - 着色 4 4 6" xfId="886"/>
    <cellStyle name="20% - 着色 4 5" xfId="887"/>
    <cellStyle name="20% - 着色 4 5 2" xfId="888"/>
    <cellStyle name="20% - 着色 4 5 2 2" xfId="889"/>
    <cellStyle name="20% - 着色 4 5 3" xfId="890"/>
    <cellStyle name="20% - 着色 4 5 4" xfId="891"/>
    <cellStyle name="20% - 着色 4 6" xfId="892"/>
    <cellStyle name="20% - 着色 4 6 2" xfId="893"/>
    <cellStyle name="20% - 着色 4 7" xfId="894"/>
    <cellStyle name="20% - 着色 4 7 2" xfId="895"/>
    <cellStyle name="20% - 着色 4 8" xfId="896"/>
    <cellStyle name="20% - 着色 4 8 2" xfId="897"/>
    <cellStyle name="20% - 着色 4 9" xfId="898"/>
    <cellStyle name="20% - 着色 5" xfId="899"/>
    <cellStyle name="20% - 着色 5 10" xfId="900"/>
    <cellStyle name="20% - 着色 5 2" xfId="901"/>
    <cellStyle name="20% - 着色 5 2 2" xfId="902"/>
    <cellStyle name="20% - 着色 5 2 2 2" xfId="903"/>
    <cellStyle name="20% - 着色 5 2 2 2 2" xfId="904"/>
    <cellStyle name="20% - 着色 5 2 2 2 2 2" xfId="905"/>
    <cellStyle name="20% - 着色 5 2 2 2 3" xfId="906"/>
    <cellStyle name="20% - 着色 5 2 2 2 4" xfId="907"/>
    <cellStyle name="20% - 着色 5 2 2 3" xfId="908"/>
    <cellStyle name="20% - 着色 5 2 2 3 2" xfId="909"/>
    <cellStyle name="20% - 着色 5 2 2 4" xfId="910"/>
    <cellStyle name="20% - 着色 5 2 2 4 2" xfId="911"/>
    <cellStyle name="20% - 着色 5 2 2 5" xfId="912"/>
    <cellStyle name="20% - 着色 5 2 2 6" xfId="913"/>
    <cellStyle name="20% - 着色 5 2 3" xfId="914"/>
    <cellStyle name="20% - 着色 5 2 3 2" xfId="915"/>
    <cellStyle name="20% - 着色 5 2 3 2 2" xfId="916"/>
    <cellStyle name="20% - 着色 5 2 3 3" xfId="917"/>
    <cellStyle name="20% - 着色 5 2 3 4" xfId="918"/>
    <cellStyle name="20% - 着色 5 2 4" xfId="919"/>
    <cellStyle name="20% - 着色 5 2 4 2" xfId="920"/>
    <cellStyle name="20% - 着色 5 2 5" xfId="921"/>
    <cellStyle name="20% - 着色 5 2 5 2" xfId="922"/>
    <cellStyle name="20% - 着色 5 2 6" xfId="923"/>
    <cellStyle name="20% - 着色 5 2 7" xfId="924"/>
    <cellStyle name="20% - 着色 5 3" xfId="925"/>
    <cellStyle name="20% - 着色 5 3 2" xfId="926"/>
    <cellStyle name="20% - 着色 5 3 2 2" xfId="927"/>
    <cellStyle name="20% - 着色 5 3 2 2 2" xfId="928"/>
    <cellStyle name="20% - 着色 5 3 2 3" xfId="929"/>
    <cellStyle name="20% - 着色 5 3 2 4" xfId="930"/>
    <cellStyle name="20% - 着色 5 3 3" xfId="931"/>
    <cellStyle name="20% - 着色 5 3 3 2" xfId="932"/>
    <cellStyle name="20% - 着色 5 3 4" xfId="933"/>
    <cellStyle name="20% - 着色 5 3 4 2" xfId="934"/>
    <cellStyle name="20% - 着色 5 3 5" xfId="935"/>
    <cellStyle name="20% - 着色 5 3 6" xfId="936"/>
    <cellStyle name="20% - 着色 5 4" xfId="937"/>
    <cellStyle name="20% - 着色 5 4 2" xfId="938"/>
    <cellStyle name="20% - 着色 5 4 2 2" xfId="939"/>
    <cellStyle name="20% - 着色 5 4 2 2 2" xfId="940"/>
    <cellStyle name="20% - 着色 5 4 2 3" xfId="941"/>
    <cellStyle name="20% - 着色 5 4 2 4" xfId="942"/>
    <cellStyle name="20% - 着色 5 4 3" xfId="943"/>
    <cellStyle name="20% - 着色 5 4 3 2" xfId="944"/>
    <cellStyle name="20% - 着色 5 4 4" xfId="945"/>
    <cellStyle name="20% - 着色 5 4 4 2" xfId="946"/>
    <cellStyle name="20% - 着色 5 4 5" xfId="947"/>
    <cellStyle name="20% - 着色 5 4 6" xfId="948"/>
    <cellStyle name="20% - 着色 5 5" xfId="949"/>
    <cellStyle name="20% - 着色 5 5 2" xfId="950"/>
    <cellStyle name="20% - 着色 5 5 2 2" xfId="951"/>
    <cellStyle name="20% - 着色 5 5 3" xfId="952"/>
    <cellStyle name="20% - 着色 5 5 4" xfId="953"/>
    <cellStyle name="20% - 着色 5 6" xfId="954"/>
    <cellStyle name="20% - 着色 5 6 2" xfId="955"/>
    <cellStyle name="20% - 着色 5 7" xfId="956"/>
    <cellStyle name="20% - 着色 5 7 2" xfId="957"/>
    <cellStyle name="20% - 着色 5 8" xfId="958"/>
    <cellStyle name="20% - 着色 5 8 2" xfId="959"/>
    <cellStyle name="20% - 着色 5 9" xfId="960"/>
    <cellStyle name="20% - 着色 6" xfId="961"/>
    <cellStyle name="20% - 着色 6 10" xfId="962"/>
    <cellStyle name="20% - 着色 6 2" xfId="963"/>
    <cellStyle name="20% - 着色 6 2 2" xfId="964"/>
    <cellStyle name="20% - 着色 6 2 2 2" xfId="965"/>
    <cellStyle name="20% - 着色 6 2 2 2 2" xfId="966"/>
    <cellStyle name="20% - 着色 6 2 2 2 2 2" xfId="967"/>
    <cellStyle name="20% - 着色 6 2 2 2 3" xfId="968"/>
    <cellStyle name="20% - 着色 6 2 2 2 4" xfId="969"/>
    <cellStyle name="20% - 着色 6 2 2 3" xfId="970"/>
    <cellStyle name="20% - 着色 6 2 2 3 2" xfId="971"/>
    <cellStyle name="20% - 着色 6 2 2 4" xfId="972"/>
    <cellStyle name="20% - 着色 6 2 2 4 2" xfId="973"/>
    <cellStyle name="20% - 着色 6 2 2 5" xfId="974"/>
    <cellStyle name="20% - 着色 6 2 2 6" xfId="975"/>
    <cellStyle name="20% - 着色 6 2 3" xfId="976"/>
    <cellStyle name="20% - 着色 6 2 3 2" xfId="977"/>
    <cellStyle name="20% - 着色 6 2 3 2 2" xfId="978"/>
    <cellStyle name="20% - 着色 6 2 3 3" xfId="979"/>
    <cellStyle name="20% - 着色 6 2 3 4" xfId="980"/>
    <cellStyle name="20% - 着色 6 2 4" xfId="981"/>
    <cellStyle name="20% - 着色 6 2 4 2" xfId="982"/>
    <cellStyle name="20% - 着色 6 2 5" xfId="983"/>
    <cellStyle name="20% - 着色 6 2 5 2" xfId="984"/>
    <cellStyle name="20% - 着色 6 2 6" xfId="985"/>
    <cellStyle name="20% - 着色 6 2 7" xfId="986"/>
    <cellStyle name="20% - 着色 6 3" xfId="987"/>
    <cellStyle name="20% - 着色 6 3 2" xfId="988"/>
    <cellStyle name="20% - 着色 6 3 2 2" xfId="989"/>
    <cellStyle name="20% - 着色 6 3 2 2 2" xfId="990"/>
    <cellStyle name="20% - 着色 6 3 2 3" xfId="991"/>
    <cellStyle name="20% - 着色 6 3 2 4" xfId="992"/>
    <cellStyle name="20% - 着色 6 3 3" xfId="993"/>
    <cellStyle name="20% - 着色 6 3 3 2" xfId="994"/>
    <cellStyle name="20% - 着色 6 3 4" xfId="995"/>
    <cellStyle name="20% - 着色 6 3 4 2" xfId="996"/>
    <cellStyle name="20% - 着色 6 3 5" xfId="997"/>
    <cellStyle name="20% - 着色 6 3 6" xfId="998"/>
    <cellStyle name="20% - 着色 6 4" xfId="999"/>
    <cellStyle name="20% - 着色 6 4 2" xfId="1000"/>
    <cellStyle name="20% - 着色 6 4 2 2" xfId="1001"/>
    <cellStyle name="20% - 着色 6 4 2 2 2" xfId="1002"/>
    <cellStyle name="20% - 着色 6 4 2 3" xfId="1003"/>
    <cellStyle name="20% - 着色 6 4 2 4" xfId="1004"/>
    <cellStyle name="20% - 着色 6 4 3" xfId="1005"/>
    <cellStyle name="20% - 着色 6 4 3 2" xfId="1006"/>
    <cellStyle name="20% - 着色 6 4 4" xfId="1007"/>
    <cellStyle name="20% - 着色 6 4 4 2" xfId="1008"/>
    <cellStyle name="20% - 着色 6 4 5" xfId="1009"/>
    <cellStyle name="20% - 着色 6 4 6" xfId="1010"/>
    <cellStyle name="20% - 着色 6 5" xfId="1011"/>
    <cellStyle name="20% - 着色 6 5 2" xfId="1012"/>
    <cellStyle name="20% - 着色 6 5 2 2" xfId="1013"/>
    <cellStyle name="20% - 着色 6 5 3" xfId="1014"/>
    <cellStyle name="20% - 着色 6 5 4" xfId="1015"/>
    <cellStyle name="20% - 着色 6 6" xfId="1016"/>
    <cellStyle name="20% - 着色 6 6 2" xfId="1017"/>
    <cellStyle name="20% - 着色 6 7" xfId="1018"/>
    <cellStyle name="20% - 着色 6 7 2" xfId="1019"/>
    <cellStyle name="20% - 着色 6 8" xfId="1020"/>
    <cellStyle name="20% - 着色 6 8 2" xfId="1021"/>
    <cellStyle name="20% - 着色 6 9" xfId="1022"/>
    <cellStyle name="40% - 强调文字颜色 1 2" xfId="1023"/>
    <cellStyle name="40% - 强调文字颜色 1 2 2" xfId="1024"/>
    <cellStyle name="40% - 强调文字颜色 1 2 2 2" xfId="1025"/>
    <cellStyle name="40% - 强调文字颜色 1 2 2 2 2" xfId="1026"/>
    <cellStyle name="40% - 强调文字颜色 1 2 2 2 2 2" xfId="1027"/>
    <cellStyle name="40% - 强调文字颜色 1 2 2 2 3" xfId="1028"/>
    <cellStyle name="40% - 强调文字颜色 1 2 2 2 4" xfId="1029"/>
    <cellStyle name="40% - 强调文字颜色 1 2 2 3" xfId="1030"/>
    <cellStyle name="40% - 强调文字颜色 1 2 2 3 2" xfId="1031"/>
    <cellStyle name="40% - 强调文字颜色 1 2 2 4" xfId="1032"/>
    <cellStyle name="40% - 强调文字颜色 1 2 2 4 2" xfId="1033"/>
    <cellStyle name="40% - 强调文字颜色 1 2 2 5" xfId="1034"/>
    <cellStyle name="40% - 强调文字颜色 1 2 2 6" xfId="1035"/>
    <cellStyle name="40% - 强调文字颜色 1 2 2 7" xfId="8633"/>
    <cellStyle name="40% - 强调文字颜色 1 2 3" xfId="1036"/>
    <cellStyle name="40% - 强调文字颜色 1 2 3 2" xfId="1037"/>
    <cellStyle name="40% - 强调文字颜色 1 2 3 2 2" xfId="1038"/>
    <cellStyle name="40% - 强调文字颜色 1 2 3 3" xfId="1039"/>
    <cellStyle name="40% - 强调文字颜色 1 2 3 4" xfId="1040"/>
    <cellStyle name="40% - 强调文字颜色 1 2 4" xfId="1041"/>
    <cellStyle name="40% - 强调文字颜色 1 2 4 2" xfId="1042"/>
    <cellStyle name="40% - 强调文字颜色 1 2 5" xfId="1043"/>
    <cellStyle name="40% - 强调文字颜色 1 2 5 2" xfId="1044"/>
    <cellStyle name="40% - 强调文字颜色 1 2 6" xfId="1045"/>
    <cellStyle name="40% - 强调文字颜色 1 2 7" xfId="1046"/>
    <cellStyle name="40% - 强调文字颜色 1 2 8" xfId="8632"/>
    <cellStyle name="40% - 强调文字颜色 1 3" xfId="1047"/>
    <cellStyle name="40% - 强调文字颜色 1 3 2" xfId="1048"/>
    <cellStyle name="40% - 强调文字颜色 1 3 2 2" xfId="1049"/>
    <cellStyle name="40% - 强调文字颜色 1 3 2 2 2" xfId="1050"/>
    <cellStyle name="40% - 强调文字颜色 1 3 2 2 2 2" xfId="1051"/>
    <cellStyle name="40% - 强调文字颜色 1 3 2 2 3" xfId="1052"/>
    <cellStyle name="40% - 强调文字颜色 1 3 2 2 4" xfId="1053"/>
    <cellStyle name="40% - 强调文字颜色 1 3 2 3" xfId="1054"/>
    <cellStyle name="40% - 强调文字颜色 1 3 2 3 2" xfId="1055"/>
    <cellStyle name="40% - 强调文字颜色 1 3 2 4" xfId="1056"/>
    <cellStyle name="40% - 强调文字颜色 1 3 2 4 2" xfId="1057"/>
    <cellStyle name="40% - 强调文字颜色 1 3 2 5" xfId="1058"/>
    <cellStyle name="40% - 强调文字颜色 1 3 2 6" xfId="1059"/>
    <cellStyle name="40% - 强调文字颜色 1 3 2 7" xfId="8635"/>
    <cellStyle name="40% - 强调文字颜色 1 3 3" xfId="1060"/>
    <cellStyle name="40% - 强调文字颜色 1 3 3 2" xfId="1061"/>
    <cellStyle name="40% - 强调文字颜色 1 3 3 2 2" xfId="1062"/>
    <cellStyle name="40% - 强调文字颜色 1 3 3 3" xfId="1063"/>
    <cellStyle name="40% - 强调文字颜色 1 3 3 4" xfId="1064"/>
    <cellStyle name="40% - 强调文字颜色 1 3 4" xfId="1065"/>
    <cellStyle name="40% - 强调文字颜色 1 3 4 2" xfId="1066"/>
    <cellStyle name="40% - 强调文字颜色 1 3 5" xfId="1067"/>
    <cellStyle name="40% - 强调文字颜色 1 3 5 2" xfId="1068"/>
    <cellStyle name="40% - 强调文字颜色 1 3 6" xfId="1069"/>
    <cellStyle name="40% - 强调文字颜色 1 3 7" xfId="1070"/>
    <cellStyle name="40% - 强调文字颜色 1 3 8" xfId="8634"/>
    <cellStyle name="40% - 强调文字颜色 1 4" xfId="1071"/>
    <cellStyle name="40% - 强调文字颜色 1 4 2" xfId="1072"/>
    <cellStyle name="40% - 强调文字颜色 1 4 2 2" xfId="1073"/>
    <cellStyle name="40% - 强调文字颜色 1 4 2 2 2" xfId="1074"/>
    <cellStyle name="40% - 强调文字颜色 1 4 2 2 2 2" xfId="1075"/>
    <cellStyle name="40% - 强调文字颜色 1 4 2 2 3" xfId="1076"/>
    <cellStyle name="40% - 强调文字颜色 1 4 2 2 4" xfId="1077"/>
    <cellStyle name="40% - 强调文字颜色 1 4 2 3" xfId="1078"/>
    <cellStyle name="40% - 强调文字颜色 1 4 2 3 2" xfId="1079"/>
    <cellStyle name="40% - 强调文字颜色 1 4 2 4" xfId="1080"/>
    <cellStyle name="40% - 强调文字颜色 1 4 2 4 2" xfId="1081"/>
    <cellStyle name="40% - 强调文字颜色 1 4 2 5" xfId="1082"/>
    <cellStyle name="40% - 强调文字颜色 1 4 2 6" xfId="1083"/>
    <cellStyle name="40% - 强调文字颜色 1 4 2 7" xfId="8637"/>
    <cellStyle name="40% - 强调文字颜色 1 4 3" xfId="1084"/>
    <cellStyle name="40% - 强调文字颜色 1 4 3 2" xfId="1085"/>
    <cellStyle name="40% - 强调文字颜色 1 4 3 2 2" xfId="1086"/>
    <cellStyle name="40% - 强调文字颜色 1 4 3 3" xfId="1087"/>
    <cellStyle name="40% - 强调文字颜色 1 4 3 4" xfId="1088"/>
    <cellStyle name="40% - 强调文字颜色 1 4 4" xfId="1089"/>
    <cellStyle name="40% - 强调文字颜色 1 4 4 2" xfId="1090"/>
    <cellStyle name="40% - 强调文字颜色 1 4 5" xfId="1091"/>
    <cellStyle name="40% - 强调文字颜色 1 4 5 2" xfId="1092"/>
    <cellStyle name="40% - 强调文字颜色 1 4 6" xfId="1093"/>
    <cellStyle name="40% - 强调文字颜色 1 4 7" xfId="1094"/>
    <cellStyle name="40% - 强调文字颜色 1 4 8" xfId="8636"/>
    <cellStyle name="40% - 强调文字颜色 1 5" xfId="1095"/>
    <cellStyle name="40% - 强调文字颜色 1 5 2" xfId="1096"/>
    <cellStyle name="40% - 强调文字颜色 1 5 2 2" xfId="1097"/>
    <cellStyle name="40% - 强调文字颜色 1 5 2 2 2" xfId="1098"/>
    <cellStyle name="40% - 强调文字颜色 1 5 2 3" xfId="1099"/>
    <cellStyle name="40% - 强调文字颜色 1 5 2 4" xfId="1100"/>
    <cellStyle name="40% - 强调文字颜色 1 5 3" xfId="1101"/>
    <cellStyle name="40% - 强调文字颜色 1 5 3 2" xfId="1102"/>
    <cellStyle name="40% - 强调文字颜色 1 5 4" xfId="1103"/>
    <cellStyle name="40% - 强调文字颜色 1 5 4 2" xfId="1104"/>
    <cellStyle name="40% - 强调文字颜色 1 5 5" xfId="1105"/>
    <cellStyle name="40% - 强调文字颜色 1 5 6" xfId="1106"/>
    <cellStyle name="40% - 强调文字颜色 1 6" xfId="1107"/>
    <cellStyle name="40% - 强调文字颜色 1 6 2" xfId="1108"/>
    <cellStyle name="40% - 强调文字颜色 1 6 2 2" xfId="1109"/>
    <cellStyle name="40% - 强调文字颜色 1 6 2 2 2" xfId="1110"/>
    <cellStyle name="40% - 强调文字颜色 1 6 2 3" xfId="1111"/>
    <cellStyle name="40% - 强调文字颜色 1 6 2 4" xfId="1112"/>
    <cellStyle name="40% - 强调文字颜色 1 6 3" xfId="1113"/>
    <cellStyle name="40% - 强调文字颜色 1 6 3 2" xfId="1114"/>
    <cellStyle name="40% - 强调文字颜色 1 6 4" xfId="1115"/>
    <cellStyle name="40% - 强调文字颜色 1 6 4 2" xfId="1116"/>
    <cellStyle name="40% - 强调文字颜色 1 6 5" xfId="1117"/>
    <cellStyle name="40% - 强调文字颜色 1 6 6" xfId="1118"/>
    <cellStyle name="40% - 强调文字颜色 1 7" xfId="1119"/>
    <cellStyle name="40% - 强调文字颜色 1 7 2" xfId="1120"/>
    <cellStyle name="40% - 强调文字颜色 1 7 2 2" xfId="1121"/>
    <cellStyle name="40% - 强调文字颜色 1 7 2 2 2" xfId="1122"/>
    <cellStyle name="40% - 强调文字颜色 1 7 2 3" xfId="1123"/>
    <cellStyle name="40% - 强调文字颜色 1 7 2 4" xfId="1124"/>
    <cellStyle name="40% - 强调文字颜色 1 7 3" xfId="1125"/>
    <cellStyle name="40% - 强调文字颜色 1 7 3 2" xfId="1126"/>
    <cellStyle name="40% - 强调文字颜色 1 7 4" xfId="1127"/>
    <cellStyle name="40% - 强调文字颜色 1 7 4 2" xfId="1128"/>
    <cellStyle name="40% - 强调文字颜色 1 7 5" xfId="1129"/>
    <cellStyle name="40% - 强调文字颜色 1 7 6" xfId="1130"/>
    <cellStyle name="40% - 强调文字颜色 2 2" xfId="1131"/>
    <cellStyle name="40% - 强调文字颜色 2 2 2" xfId="1132"/>
    <cellStyle name="40% - 强调文字颜色 2 2 2 2" xfId="1133"/>
    <cellStyle name="40% - 强调文字颜色 2 2 2 2 2" xfId="1134"/>
    <cellStyle name="40% - 强调文字颜色 2 2 2 2 2 2" xfId="1135"/>
    <cellStyle name="40% - 强调文字颜色 2 2 2 2 3" xfId="1136"/>
    <cellStyle name="40% - 强调文字颜色 2 2 2 2 4" xfId="1137"/>
    <cellStyle name="40% - 强调文字颜色 2 2 2 3" xfId="1138"/>
    <cellStyle name="40% - 强调文字颜色 2 2 2 3 2" xfId="1139"/>
    <cellStyle name="40% - 强调文字颜色 2 2 2 4" xfId="1140"/>
    <cellStyle name="40% - 强调文字颜色 2 2 2 4 2" xfId="1141"/>
    <cellStyle name="40% - 强调文字颜色 2 2 2 5" xfId="1142"/>
    <cellStyle name="40% - 强调文字颜色 2 2 2 6" xfId="1143"/>
    <cellStyle name="40% - 强调文字颜色 2 2 2 7" xfId="8639"/>
    <cellStyle name="40% - 强调文字颜色 2 2 3" xfId="1144"/>
    <cellStyle name="40% - 强调文字颜色 2 2 3 2" xfId="1145"/>
    <cellStyle name="40% - 强调文字颜色 2 2 3 2 2" xfId="1146"/>
    <cellStyle name="40% - 强调文字颜色 2 2 3 3" xfId="1147"/>
    <cellStyle name="40% - 强调文字颜色 2 2 3 4" xfId="1148"/>
    <cellStyle name="40% - 强调文字颜色 2 2 4" xfId="1149"/>
    <cellStyle name="40% - 强调文字颜色 2 2 4 2" xfId="1150"/>
    <cellStyle name="40% - 强调文字颜色 2 2 5" xfId="1151"/>
    <cellStyle name="40% - 强调文字颜色 2 2 5 2" xfId="1152"/>
    <cellStyle name="40% - 强调文字颜色 2 2 6" xfId="1153"/>
    <cellStyle name="40% - 强调文字颜色 2 2 7" xfId="1154"/>
    <cellStyle name="40% - 强调文字颜色 2 2 8" xfId="8638"/>
    <cellStyle name="40% - 强调文字颜色 2 3" xfId="1155"/>
    <cellStyle name="40% - 强调文字颜色 2 3 2" xfId="1156"/>
    <cellStyle name="40% - 强调文字颜色 2 3 2 2" xfId="1157"/>
    <cellStyle name="40% - 强调文字颜色 2 3 2 2 2" xfId="1158"/>
    <cellStyle name="40% - 强调文字颜色 2 3 2 2 2 2" xfId="1159"/>
    <cellStyle name="40% - 强调文字颜色 2 3 2 2 3" xfId="1160"/>
    <cellStyle name="40% - 强调文字颜色 2 3 2 2 4" xfId="1161"/>
    <cellStyle name="40% - 强调文字颜色 2 3 2 3" xfId="1162"/>
    <cellStyle name="40% - 强调文字颜色 2 3 2 3 2" xfId="1163"/>
    <cellStyle name="40% - 强调文字颜色 2 3 2 4" xfId="1164"/>
    <cellStyle name="40% - 强调文字颜色 2 3 2 4 2" xfId="1165"/>
    <cellStyle name="40% - 强调文字颜色 2 3 2 5" xfId="1166"/>
    <cellStyle name="40% - 强调文字颜色 2 3 2 6" xfId="1167"/>
    <cellStyle name="40% - 强调文字颜色 2 3 2 7" xfId="8641"/>
    <cellStyle name="40% - 强调文字颜色 2 3 3" xfId="1168"/>
    <cellStyle name="40% - 强调文字颜色 2 3 3 2" xfId="1169"/>
    <cellStyle name="40% - 强调文字颜色 2 3 3 2 2" xfId="1170"/>
    <cellStyle name="40% - 强调文字颜色 2 3 3 3" xfId="1171"/>
    <cellStyle name="40% - 强调文字颜色 2 3 3 4" xfId="1172"/>
    <cellStyle name="40% - 强调文字颜色 2 3 4" xfId="1173"/>
    <cellStyle name="40% - 强调文字颜色 2 3 4 2" xfId="1174"/>
    <cellStyle name="40% - 强调文字颜色 2 3 5" xfId="1175"/>
    <cellStyle name="40% - 强调文字颜色 2 3 5 2" xfId="1176"/>
    <cellStyle name="40% - 强调文字颜色 2 3 6" xfId="1177"/>
    <cellStyle name="40% - 强调文字颜色 2 3 7" xfId="1178"/>
    <cellStyle name="40% - 强调文字颜色 2 3 8" xfId="8640"/>
    <cellStyle name="40% - 强调文字颜色 2 4" xfId="1179"/>
    <cellStyle name="40% - 强调文字颜色 2 4 2" xfId="1180"/>
    <cellStyle name="40% - 强调文字颜色 2 4 2 2" xfId="1181"/>
    <cellStyle name="40% - 强调文字颜色 2 4 2 2 2" xfId="1182"/>
    <cellStyle name="40% - 强调文字颜色 2 4 2 2 2 2" xfId="1183"/>
    <cellStyle name="40% - 强调文字颜色 2 4 2 2 3" xfId="1184"/>
    <cellStyle name="40% - 强调文字颜色 2 4 2 2 4" xfId="1185"/>
    <cellStyle name="40% - 强调文字颜色 2 4 2 3" xfId="1186"/>
    <cellStyle name="40% - 强调文字颜色 2 4 2 3 2" xfId="1187"/>
    <cellStyle name="40% - 强调文字颜色 2 4 2 4" xfId="1188"/>
    <cellStyle name="40% - 强调文字颜色 2 4 2 4 2" xfId="1189"/>
    <cellStyle name="40% - 强调文字颜色 2 4 2 5" xfId="1190"/>
    <cellStyle name="40% - 强调文字颜色 2 4 2 6" xfId="1191"/>
    <cellStyle name="40% - 强调文字颜色 2 4 2 7" xfId="8643"/>
    <cellStyle name="40% - 强调文字颜色 2 4 3" xfId="1192"/>
    <cellStyle name="40% - 强调文字颜色 2 4 3 2" xfId="1193"/>
    <cellStyle name="40% - 强调文字颜色 2 4 3 2 2" xfId="1194"/>
    <cellStyle name="40% - 强调文字颜色 2 4 3 3" xfId="1195"/>
    <cellStyle name="40% - 强调文字颜色 2 4 3 4" xfId="1196"/>
    <cellStyle name="40% - 强调文字颜色 2 4 4" xfId="1197"/>
    <cellStyle name="40% - 强调文字颜色 2 4 4 2" xfId="1198"/>
    <cellStyle name="40% - 强调文字颜色 2 4 5" xfId="1199"/>
    <cellStyle name="40% - 强调文字颜色 2 4 5 2" xfId="1200"/>
    <cellStyle name="40% - 强调文字颜色 2 4 6" xfId="1201"/>
    <cellStyle name="40% - 强调文字颜色 2 4 7" xfId="1202"/>
    <cellStyle name="40% - 强调文字颜色 2 4 8" xfId="8642"/>
    <cellStyle name="40% - 强调文字颜色 2 5" xfId="1203"/>
    <cellStyle name="40% - 强调文字颜色 2 5 2" xfId="1204"/>
    <cellStyle name="40% - 强调文字颜色 2 5 2 2" xfId="1205"/>
    <cellStyle name="40% - 强调文字颜色 2 5 2 2 2" xfId="1206"/>
    <cellStyle name="40% - 强调文字颜色 2 5 2 3" xfId="1207"/>
    <cellStyle name="40% - 强调文字颜色 2 5 2 4" xfId="1208"/>
    <cellStyle name="40% - 强调文字颜色 2 5 3" xfId="1209"/>
    <cellStyle name="40% - 强调文字颜色 2 5 3 2" xfId="1210"/>
    <cellStyle name="40% - 强调文字颜色 2 5 4" xfId="1211"/>
    <cellStyle name="40% - 强调文字颜色 2 5 4 2" xfId="1212"/>
    <cellStyle name="40% - 强调文字颜色 2 5 5" xfId="1213"/>
    <cellStyle name="40% - 强调文字颜色 2 5 6" xfId="1214"/>
    <cellStyle name="40% - 强调文字颜色 2 6" xfId="1215"/>
    <cellStyle name="40% - 强调文字颜色 2 6 2" xfId="1216"/>
    <cellStyle name="40% - 强调文字颜色 2 6 2 2" xfId="1217"/>
    <cellStyle name="40% - 强调文字颜色 2 6 2 2 2" xfId="1218"/>
    <cellStyle name="40% - 强调文字颜色 2 6 2 3" xfId="1219"/>
    <cellStyle name="40% - 强调文字颜色 2 6 2 4" xfId="1220"/>
    <cellStyle name="40% - 强调文字颜色 2 6 3" xfId="1221"/>
    <cellStyle name="40% - 强调文字颜色 2 6 3 2" xfId="1222"/>
    <cellStyle name="40% - 强调文字颜色 2 6 4" xfId="1223"/>
    <cellStyle name="40% - 强调文字颜色 2 6 4 2" xfId="1224"/>
    <cellStyle name="40% - 强调文字颜色 2 6 5" xfId="1225"/>
    <cellStyle name="40% - 强调文字颜色 2 6 6" xfId="1226"/>
    <cellStyle name="40% - 强调文字颜色 2 7" xfId="1227"/>
    <cellStyle name="40% - 强调文字颜色 2 7 2" xfId="1228"/>
    <cellStyle name="40% - 强调文字颜色 2 7 2 2" xfId="1229"/>
    <cellStyle name="40% - 强调文字颜色 2 7 2 2 2" xfId="1230"/>
    <cellStyle name="40% - 强调文字颜色 2 7 2 3" xfId="1231"/>
    <cellStyle name="40% - 强调文字颜色 2 7 2 4" xfId="1232"/>
    <cellStyle name="40% - 强调文字颜色 2 7 3" xfId="1233"/>
    <cellStyle name="40% - 强调文字颜色 2 7 3 2" xfId="1234"/>
    <cellStyle name="40% - 强调文字颜色 2 7 4" xfId="1235"/>
    <cellStyle name="40% - 强调文字颜色 2 7 4 2" xfId="1236"/>
    <cellStyle name="40% - 强调文字颜色 2 7 5" xfId="1237"/>
    <cellStyle name="40% - 强调文字颜色 2 7 6" xfId="1238"/>
    <cellStyle name="40% - 强调文字颜色 3 2" xfId="1239"/>
    <cellStyle name="40% - 强调文字颜色 3 2 2" xfId="1240"/>
    <cellStyle name="40% - 强调文字颜色 3 2 2 2" xfId="1241"/>
    <cellStyle name="40% - 强调文字颜色 3 2 2 2 2" xfId="1242"/>
    <cellStyle name="40% - 强调文字颜色 3 2 2 2 2 2" xfId="1243"/>
    <cellStyle name="40% - 强调文字颜色 3 2 2 2 3" xfId="1244"/>
    <cellStyle name="40% - 强调文字颜色 3 2 2 2 4" xfId="1245"/>
    <cellStyle name="40% - 强调文字颜色 3 2 2 3" xfId="1246"/>
    <cellStyle name="40% - 强调文字颜色 3 2 2 3 2" xfId="1247"/>
    <cellStyle name="40% - 强调文字颜色 3 2 2 4" xfId="1248"/>
    <cellStyle name="40% - 强调文字颜色 3 2 2 4 2" xfId="1249"/>
    <cellStyle name="40% - 强调文字颜色 3 2 2 5" xfId="1250"/>
    <cellStyle name="40% - 强调文字颜色 3 2 2 6" xfId="1251"/>
    <cellStyle name="40% - 强调文字颜色 3 2 2 7" xfId="8645"/>
    <cellStyle name="40% - 强调文字颜色 3 2 3" xfId="1252"/>
    <cellStyle name="40% - 强调文字颜色 3 2 3 2" xfId="1253"/>
    <cellStyle name="40% - 强调文字颜色 3 2 3 2 2" xfId="1254"/>
    <cellStyle name="40% - 强调文字颜色 3 2 3 3" xfId="1255"/>
    <cellStyle name="40% - 强调文字颜色 3 2 3 4" xfId="1256"/>
    <cellStyle name="40% - 强调文字颜色 3 2 4" xfId="1257"/>
    <cellStyle name="40% - 强调文字颜色 3 2 4 2" xfId="1258"/>
    <cellStyle name="40% - 强调文字颜色 3 2 5" xfId="1259"/>
    <cellStyle name="40% - 强调文字颜色 3 2 5 2" xfId="1260"/>
    <cellStyle name="40% - 强调文字颜色 3 2 6" xfId="1261"/>
    <cellStyle name="40% - 强调文字颜色 3 2 7" xfId="1262"/>
    <cellStyle name="40% - 强调文字颜色 3 2 8" xfId="8644"/>
    <cellStyle name="40% - 强调文字颜色 3 3" xfId="1263"/>
    <cellStyle name="40% - 强调文字颜色 3 3 2" xfId="1264"/>
    <cellStyle name="40% - 强调文字颜色 3 3 2 2" xfId="1265"/>
    <cellStyle name="40% - 强调文字颜色 3 3 2 2 2" xfId="1266"/>
    <cellStyle name="40% - 强调文字颜色 3 3 2 2 2 2" xfId="1267"/>
    <cellStyle name="40% - 强调文字颜色 3 3 2 2 3" xfId="1268"/>
    <cellStyle name="40% - 强调文字颜色 3 3 2 2 4" xfId="1269"/>
    <cellStyle name="40% - 强调文字颜色 3 3 2 3" xfId="1270"/>
    <cellStyle name="40% - 强调文字颜色 3 3 2 3 2" xfId="1271"/>
    <cellStyle name="40% - 强调文字颜色 3 3 2 4" xfId="1272"/>
    <cellStyle name="40% - 强调文字颜色 3 3 2 4 2" xfId="1273"/>
    <cellStyle name="40% - 强调文字颜色 3 3 2 5" xfId="1274"/>
    <cellStyle name="40% - 强调文字颜色 3 3 2 6" xfId="1275"/>
    <cellStyle name="40% - 强调文字颜色 3 3 2 7" xfId="8647"/>
    <cellStyle name="40% - 强调文字颜色 3 3 3" xfId="1276"/>
    <cellStyle name="40% - 强调文字颜色 3 3 3 2" xfId="1277"/>
    <cellStyle name="40% - 强调文字颜色 3 3 3 2 2" xfId="1278"/>
    <cellStyle name="40% - 强调文字颜色 3 3 3 3" xfId="1279"/>
    <cellStyle name="40% - 强调文字颜色 3 3 3 4" xfId="1280"/>
    <cellStyle name="40% - 强调文字颜色 3 3 4" xfId="1281"/>
    <cellStyle name="40% - 强调文字颜色 3 3 4 2" xfId="1282"/>
    <cellStyle name="40% - 强调文字颜色 3 3 5" xfId="1283"/>
    <cellStyle name="40% - 强调文字颜色 3 3 5 2" xfId="1284"/>
    <cellStyle name="40% - 强调文字颜色 3 3 6" xfId="1285"/>
    <cellStyle name="40% - 强调文字颜色 3 3 7" xfId="1286"/>
    <cellStyle name="40% - 强调文字颜色 3 3 8" xfId="8646"/>
    <cellStyle name="40% - 强调文字颜色 3 4" xfId="1287"/>
    <cellStyle name="40% - 强调文字颜色 3 4 2" xfId="1288"/>
    <cellStyle name="40% - 强调文字颜色 3 4 2 2" xfId="1289"/>
    <cellStyle name="40% - 强调文字颜色 3 4 2 2 2" xfId="1290"/>
    <cellStyle name="40% - 强调文字颜色 3 4 2 2 2 2" xfId="1291"/>
    <cellStyle name="40% - 强调文字颜色 3 4 2 2 3" xfId="1292"/>
    <cellStyle name="40% - 强调文字颜色 3 4 2 2 4" xfId="1293"/>
    <cellStyle name="40% - 强调文字颜色 3 4 2 3" xfId="1294"/>
    <cellStyle name="40% - 强调文字颜色 3 4 2 3 2" xfId="1295"/>
    <cellStyle name="40% - 强调文字颜色 3 4 2 4" xfId="1296"/>
    <cellStyle name="40% - 强调文字颜色 3 4 2 4 2" xfId="1297"/>
    <cellStyle name="40% - 强调文字颜色 3 4 2 5" xfId="1298"/>
    <cellStyle name="40% - 强调文字颜色 3 4 2 6" xfId="1299"/>
    <cellStyle name="40% - 强调文字颜色 3 4 2 7" xfId="8649"/>
    <cellStyle name="40% - 强调文字颜色 3 4 3" xfId="1300"/>
    <cellStyle name="40% - 强调文字颜色 3 4 3 2" xfId="1301"/>
    <cellStyle name="40% - 强调文字颜色 3 4 3 2 2" xfId="1302"/>
    <cellStyle name="40% - 强调文字颜色 3 4 3 3" xfId="1303"/>
    <cellStyle name="40% - 强调文字颜色 3 4 3 4" xfId="1304"/>
    <cellStyle name="40% - 强调文字颜色 3 4 4" xfId="1305"/>
    <cellStyle name="40% - 强调文字颜色 3 4 4 2" xfId="1306"/>
    <cellStyle name="40% - 强调文字颜色 3 4 5" xfId="1307"/>
    <cellStyle name="40% - 强调文字颜色 3 4 5 2" xfId="1308"/>
    <cellStyle name="40% - 强调文字颜色 3 4 6" xfId="1309"/>
    <cellStyle name="40% - 强调文字颜色 3 4 7" xfId="1310"/>
    <cellStyle name="40% - 强调文字颜色 3 4 8" xfId="8648"/>
    <cellStyle name="40% - 强调文字颜色 3 5" xfId="1311"/>
    <cellStyle name="40% - 强调文字颜色 3 5 2" xfId="1312"/>
    <cellStyle name="40% - 强调文字颜色 3 5 2 2" xfId="1313"/>
    <cellStyle name="40% - 强调文字颜色 3 5 2 2 2" xfId="1314"/>
    <cellStyle name="40% - 强调文字颜色 3 5 2 3" xfId="1315"/>
    <cellStyle name="40% - 强调文字颜色 3 5 2 4" xfId="1316"/>
    <cellStyle name="40% - 强调文字颜色 3 5 3" xfId="1317"/>
    <cellStyle name="40% - 强调文字颜色 3 5 3 2" xfId="1318"/>
    <cellStyle name="40% - 强调文字颜色 3 5 4" xfId="1319"/>
    <cellStyle name="40% - 强调文字颜色 3 5 4 2" xfId="1320"/>
    <cellStyle name="40% - 强调文字颜色 3 5 5" xfId="1321"/>
    <cellStyle name="40% - 强调文字颜色 3 5 6" xfId="1322"/>
    <cellStyle name="40% - 强调文字颜色 3 6" xfId="1323"/>
    <cellStyle name="40% - 强调文字颜色 3 6 2" xfId="1324"/>
    <cellStyle name="40% - 强调文字颜色 3 6 2 2" xfId="1325"/>
    <cellStyle name="40% - 强调文字颜色 3 6 2 2 2" xfId="1326"/>
    <cellStyle name="40% - 强调文字颜色 3 6 2 3" xfId="1327"/>
    <cellStyle name="40% - 强调文字颜色 3 6 2 4" xfId="1328"/>
    <cellStyle name="40% - 强调文字颜色 3 6 3" xfId="1329"/>
    <cellStyle name="40% - 强调文字颜色 3 6 3 2" xfId="1330"/>
    <cellStyle name="40% - 强调文字颜色 3 6 4" xfId="1331"/>
    <cellStyle name="40% - 强调文字颜色 3 6 4 2" xfId="1332"/>
    <cellStyle name="40% - 强调文字颜色 3 6 5" xfId="1333"/>
    <cellStyle name="40% - 强调文字颜色 3 6 6" xfId="1334"/>
    <cellStyle name="40% - 强调文字颜色 3 7" xfId="1335"/>
    <cellStyle name="40% - 强调文字颜色 3 7 2" xfId="1336"/>
    <cellStyle name="40% - 强调文字颜色 3 7 2 2" xfId="1337"/>
    <cellStyle name="40% - 强调文字颜色 3 7 2 2 2" xfId="1338"/>
    <cellStyle name="40% - 强调文字颜色 3 7 2 3" xfId="1339"/>
    <cellStyle name="40% - 强调文字颜色 3 7 2 4" xfId="1340"/>
    <cellStyle name="40% - 强调文字颜色 3 7 3" xfId="1341"/>
    <cellStyle name="40% - 强调文字颜色 3 7 3 2" xfId="1342"/>
    <cellStyle name="40% - 强调文字颜色 3 7 4" xfId="1343"/>
    <cellStyle name="40% - 强调文字颜色 3 7 4 2" xfId="1344"/>
    <cellStyle name="40% - 强调文字颜色 3 7 5" xfId="1345"/>
    <cellStyle name="40% - 强调文字颜色 3 7 6" xfId="1346"/>
    <cellStyle name="40% - 强调文字颜色 4 2" xfId="1347"/>
    <cellStyle name="40% - 强调文字颜色 4 2 2" xfId="1348"/>
    <cellStyle name="40% - 强调文字颜色 4 2 2 2" xfId="1349"/>
    <cellStyle name="40% - 强调文字颜色 4 2 2 2 2" xfId="1350"/>
    <cellStyle name="40% - 强调文字颜色 4 2 2 2 2 2" xfId="1351"/>
    <cellStyle name="40% - 强调文字颜色 4 2 2 2 3" xfId="1352"/>
    <cellStyle name="40% - 强调文字颜色 4 2 2 2 4" xfId="1353"/>
    <cellStyle name="40% - 强调文字颜色 4 2 2 3" xfId="1354"/>
    <cellStyle name="40% - 强调文字颜色 4 2 2 3 2" xfId="1355"/>
    <cellStyle name="40% - 强调文字颜色 4 2 2 4" xfId="1356"/>
    <cellStyle name="40% - 强调文字颜色 4 2 2 4 2" xfId="1357"/>
    <cellStyle name="40% - 强调文字颜色 4 2 2 5" xfId="1358"/>
    <cellStyle name="40% - 强调文字颜色 4 2 2 6" xfId="1359"/>
    <cellStyle name="40% - 强调文字颜色 4 2 2 7" xfId="8862"/>
    <cellStyle name="40% - 强调文字颜色 4 2 3" xfId="1360"/>
    <cellStyle name="40% - 强调文字颜色 4 2 3 2" xfId="1361"/>
    <cellStyle name="40% - 强调文字颜色 4 2 3 2 2" xfId="1362"/>
    <cellStyle name="40% - 强调文字颜色 4 2 3 3" xfId="1363"/>
    <cellStyle name="40% - 强调文字颜色 4 2 3 4" xfId="1364"/>
    <cellStyle name="40% - 强调文字颜色 4 2 4" xfId="1365"/>
    <cellStyle name="40% - 强调文字颜色 4 2 4 2" xfId="1366"/>
    <cellStyle name="40% - 强调文字颜色 4 2 5" xfId="1367"/>
    <cellStyle name="40% - 强调文字颜色 4 2 5 2" xfId="1368"/>
    <cellStyle name="40% - 强调文字颜色 4 2 6" xfId="1369"/>
    <cellStyle name="40% - 强调文字颜色 4 2 7" xfId="1370"/>
    <cellStyle name="40% - 强调文字颜色 4 2 8" xfId="8863"/>
    <cellStyle name="40% - 强调文字颜色 4 3" xfId="1371"/>
    <cellStyle name="40% - 强调文字颜色 4 3 2" xfId="1372"/>
    <cellStyle name="40% - 强调文字颜色 4 3 2 2" xfId="1373"/>
    <cellStyle name="40% - 强调文字颜色 4 3 2 2 2" xfId="1374"/>
    <cellStyle name="40% - 强调文字颜色 4 3 2 2 2 2" xfId="1375"/>
    <cellStyle name="40% - 强调文字颜色 4 3 2 2 3" xfId="1376"/>
    <cellStyle name="40% - 强调文字颜色 4 3 2 2 4" xfId="1377"/>
    <cellStyle name="40% - 强调文字颜色 4 3 2 3" xfId="1378"/>
    <cellStyle name="40% - 强调文字颜色 4 3 2 3 2" xfId="1379"/>
    <cellStyle name="40% - 强调文字颜色 4 3 2 4" xfId="1380"/>
    <cellStyle name="40% - 强调文字颜色 4 3 2 4 2" xfId="1381"/>
    <cellStyle name="40% - 强调文字颜色 4 3 2 5" xfId="1382"/>
    <cellStyle name="40% - 强调文字颜色 4 3 2 6" xfId="1383"/>
    <cellStyle name="40% - 强调文字颜色 4 3 2 7" xfId="8651"/>
    <cellStyle name="40% - 强调文字颜色 4 3 3" xfId="1384"/>
    <cellStyle name="40% - 强调文字颜色 4 3 3 2" xfId="1385"/>
    <cellStyle name="40% - 强调文字颜色 4 3 3 2 2" xfId="1386"/>
    <cellStyle name="40% - 强调文字颜色 4 3 3 3" xfId="1387"/>
    <cellStyle name="40% - 强调文字颜色 4 3 3 4" xfId="1388"/>
    <cellStyle name="40% - 强调文字颜色 4 3 4" xfId="1389"/>
    <cellStyle name="40% - 强调文字颜色 4 3 4 2" xfId="1390"/>
    <cellStyle name="40% - 强调文字颜色 4 3 5" xfId="1391"/>
    <cellStyle name="40% - 强调文字颜色 4 3 5 2" xfId="1392"/>
    <cellStyle name="40% - 强调文字颜色 4 3 6" xfId="1393"/>
    <cellStyle name="40% - 强调文字颜色 4 3 7" xfId="1394"/>
    <cellStyle name="40% - 强调文字颜色 4 3 8" xfId="8650"/>
    <cellStyle name="40% - 强调文字颜色 4 4" xfId="1395"/>
    <cellStyle name="40% - 强调文字颜色 4 4 2" xfId="1396"/>
    <cellStyle name="40% - 强调文字颜色 4 4 2 2" xfId="1397"/>
    <cellStyle name="40% - 强调文字颜色 4 4 2 2 2" xfId="1398"/>
    <cellStyle name="40% - 强调文字颜色 4 4 2 2 2 2" xfId="1399"/>
    <cellStyle name="40% - 强调文字颜色 4 4 2 2 3" xfId="1400"/>
    <cellStyle name="40% - 强调文字颜色 4 4 2 2 4" xfId="1401"/>
    <cellStyle name="40% - 强调文字颜色 4 4 2 3" xfId="1402"/>
    <cellStyle name="40% - 强调文字颜色 4 4 2 3 2" xfId="1403"/>
    <cellStyle name="40% - 强调文字颜色 4 4 2 4" xfId="1404"/>
    <cellStyle name="40% - 强调文字颜色 4 4 2 4 2" xfId="1405"/>
    <cellStyle name="40% - 强调文字颜色 4 4 2 5" xfId="1406"/>
    <cellStyle name="40% - 强调文字颜色 4 4 2 6" xfId="1407"/>
    <cellStyle name="40% - 强调文字颜色 4 4 2 7" xfId="8653"/>
    <cellStyle name="40% - 强调文字颜色 4 4 3" xfId="1408"/>
    <cellStyle name="40% - 强调文字颜色 4 4 3 2" xfId="1409"/>
    <cellStyle name="40% - 强调文字颜色 4 4 3 2 2" xfId="1410"/>
    <cellStyle name="40% - 强调文字颜色 4 4 3 3" xfId="1411"/>
    <cellStyle name="40% - 强调文字颜色 4 4 3 4" xfId="1412"/>
    <cellStyle name="40% - 强调文字颜色 4 4 4" xfId="1413"/>
    <cellStyle name="40% - 强调文字颜色 4 4 4 2" xfId="1414"/>
    <cellStyle name="40% - 强调文字颜色 4 4 5" xfId="1415"/>
    <cellStyle name="40% - 强调文字颜色 4 4 5 2" xfId="1416"/>
    <cellStyle name="40% - 强调文字颜色 4 4 6" xfId="1417"/>
    <cellStyle name="40% - 强调文字颜色 4 4 7" xfId="1418"/>
    <cellStyle name="40% - 强调文字颜色 4 4 8" xfId="8652"/>
    <cellStyle name="40% - 强调文字颜色 4 5" xfId="1419"/>
    <cellStyle name="40% - 强调文字颜色 4 5 2" xfId="1420"/>
    <cellStyle name="40% - 强调文字颜色 4 5 2 2" xfId="1421"/>
    <cellStyle name="40% - 强调文字颜色 4 5 2 2 2" xfId="1422"/>
    <cellStyle name="40% - 强调文字颜色 4 5 2 3" xfId="1423"/>
    <cellStyle name="40% - 强调文字颜色 4 5 2 4" xfId="1424"/>
    <cellStyle name="40% - 强调文字颜色 4 5 3" xfId="1425"/>
    <cellStyle name="40% - 强调文字颜色 4 5 3 2" xfId="1426"/>
    <cellStyle name="40% - 强调文字颜色 4 5 4" xfId="1427"/>
    <cellStyle name="40% - 强调文字颜色 4 5 4 2" xfId="1428"/>
    <cellStyle name="40% - 强调文字颜色 4 5 5" xfId="1429"/>
    <cellStyle name="40% - 强调文字颜色 4 5 6" xfId="1430"/>
    <cellStyle name="40% - 强调文字颜色 4 6" xfId="1431"/>
    <cellStyle name="40% - 强调文字颜色 4 6 2" xfId="1432"/>
    <cellStyle name="40% - 强调文字颜色 4 6 2 2" xfId="1433"/>
    <cellStyle name="40% - 强调文字颜色 4 6 2 2 2" xfId="1434"/>
    <cellStyle name="40% - 强调文字颜色 4 6 2 3" xfId="1435"/>
    <cellStyle name="40% - 强调文字颜色 4 6 2 4" xfId="1436"/>
    <cellStyle name="40% - 强调文字颜色 4 6 3" xfId="1437"/>
    <cellStyle name="40% - 强调文字颜色 4 6 3 2" xfId="1438"/>
    <cellStyle name="40% - 强调文字颜色 4 6 4" xfId="1439"/>
    <cellStyle name="40% - 强调文字颜色 4 6 4 2" xfId="1440"/>
    <cellStyle name="40% - 强调文字颜色 4 6 5" xfId="1441"/>
    <cellStyle name="40% - 强调文字颜色 4 6 6" xfId="1442"/>
    <cellStyle name="40% - 强调文字颜色 4 7" xfId="1443"/>
    <cellStyle name="40% - 强调文字颜色 4 7 2" xfId="1444"/>
    <cellStyle name="40% - 强调文字颜色 4 7 2 2" xfId="1445"/>
    <cellStyle name="40% - 强调文字颜色 4 7 2 2 2" xfId="1446"/>
    <cellStyle name="40% - 强调文字颜色 4 7 2 3" xfId="1447"/>
    <cellStyle name="40% - 强调文字颜色 4 7 2 4" xfId="1448"/>
    <cellStyle name="40% - 强调文字颜色 4 7 3" xfId="1449"/>
    <cellStyle name="40% - 强调文字颜色 4 7 3 2" xfId="1450"/>
    <cellStyle name="40% - 强调文字颜色 4 7 4" xfId="1451"/>
    <cellStyle name="40% - 强调文字颜色 4 7 4 2" xfId="1452"/>
    <cellStyle name="40% - 强调文字颜色 4 7 5" xfId="1453"/>
    <cellStyle name="40% - 强调文字颜色 4 7 6" xfId="1454"/>
    <cellStyle name="40% - 强调文字颜色 5 2" xfId="1455"/>
    <cellStyle name="40% - 强调文字颜色 5 2 2" xfId="1456"/>
    <cellStyle name="40% - 强调文字颜色 5 2 2 2" xfId="1457"/>
    <cellStyle name="40% - 强调文字颜色 5 2 2 2 2" xfId="1458"/>
    <cellStyle name="40% - 强调文字颜色 5 2 2 2 2 2" xfId="1459"/>
    <cellStyle name="40% - 强调文字颜色 5 2 2 2 3" xfId="1460"/>
    <cellStyle name="40% - 强调文字颜色 5 2 2 2 4" xfId="1461"/>
    <cellStyle name="40% - 强调文字颜色 5 2 2 3" xfId="1462"/>
    <cellStyle name="40% - 强调文字颜色 5 2 2 3 2" xfId="1463"/>
    <cellStyle name="40% - 强调文字颜色 5 2 2 4" xfId="1464"/>
    <cellStyle name="40% - 强调文字颜色 5 2 2 4 2" xfId="1465"/>
    <cellStyle name="40% - 强调文字颜色 5 2 2 5" xfId="1466"/>
    <cellStyle name="40% - 强调文字颜色 5 2 2 6" xfId="1467"/>
    <cellStyle name="40% - 强调文字颜色 5 2 2 7" xfId="8655"/>
    <cellStyle name="40% - 强调文字颜色 5 2 3" xfId="1468"/>
    <cellStyle name="40% - 强调文字颜色 5 2 3 2" xfId="1469"/>
    <cellStyle name="40% - 强调文字颜色 5 2 3 2 2" xfId="1470"/>
    <cellStyle name="40% - 强调文字颜色 5 2 3 3" xfId="1471"/>
    <cellStyle name="40% - 强调文字颜色 5 2 3 4" xfId="1472"/>
    <cellStyle name="40% - 强调文字颜色 5 2 4" xfId="1473"/>
    <cellStyle name="40% - 强调文字颜色 5 2 4 2" xfId="1474"/>
    <cellStyle name="40% - 强调文字颜色 5 2 5" xfId="1475"/>
    <cellStyle name="40% - 强调文字颜色 5 2 5 2" xfId="1476"/>
    <cellStyle name="40% - 强调文字颜色 5 2 6" xfId="1477"/>
    <cellStyle name="40% - 强调文字颜色 5 2 7" xfId="1478"/>
    <cellStyle name="40% - 强调文字颜色 5 2 8" xfId="8654"/>
    <cellStyle name="40% - 强调文字颜色 5 3" xfId="1479"/>
    <cellStyle name="40% - 强调文字颜色 5 3 2" xfId="1480"/>
    <cellStyle name="40% - 强调文字颜色 5 3 2 2" xfId="1481"/>
    <cellStyle name="40% - 强调文字颜色 5 3 2 2 2" xfId="1482"/>
    <cellStyle name="40% - 强调文字颜色 5 3 2 2 2 2" xfId="1483"/>
    <cellStyle name="40% - 强调文字颜色 5 3 2 2 3" xfId="1484"/>
    <cellStyle name="40% - 强调文字颜色 5 3 2 2 4" xfId="1485"/>
    <cellStyle name="40% - 强调文字颜色 5 3 2 3" xfId="1486"/>
    <cellStyle name="40% - 强调文字颜色 5 3 2 3 2" xfId="1487"/>
    <cellStyle name="40% - 强调文字颜色 5 3 2 4" xfId="1488"/>
    <cellStyle name="40% - 强调文字颜色 5 3 2 4 2" xfId="1489"/>
    <cellStyle name="40% - 强调文字颜色 5 3 2 5" xfId="1490"/>
    <cellStyle name="40% - 强调文字颜色 5 3 2 6" xfId="1491"/>
    <cellStyle name="40% - 强调文字颜色 5 3 2 7" xfId="8657"/>
    <cellStyle name="40% - 强调文字颜色 5 3 3" xfId="1492"/>
    <cellStyle name="40% - 强调文字颜色 5 3 3 2" xfId="1493"/>
    <cellStyle name="40% - 强调文字颜色 5 3 3 2 2" xfId="1494"/>
    <cellStyle name="40% - 强调文字颜色 5 3 3 3" xfId="1495"/>
    <cellStyle name="40% - 强调文字颜色 5 3 3 4" xfId="1496"/>
    <cellStyle name="40% - 强调文字颜色 5 3 4" xfId="1497"/>
    <cellStyle name="40% - 强调文字颜色 5 3 4 2" xfId="1498"/>
    <cellStyle name="40% - 强调文字颜色 5 3 5" xfId="1499"/>
    <cellStyle name="40% - 强调文字颜色 5 3 5 2" xfId="1500"/>
    <cellStyle name="40% - 强调文字颜色 5 3 6" xfId="1501"/>
    <cellStyle name="40% - 强调文字颜色 5 3 7" xfId="1502"/>
    <cellStyle name="40% - 强调文字颜色 5 3 8" xfId="8656"/>
    <cellStyle name="40% - 强调文字颜色 5 4" xfId="1503"/>
    <cellStyle name="40% - 强调文字颜色 5 4 2" xfId="1504"/>
    <cellStyle name="40% - 强调文字颜色 5 4 2 2" xfId="1505"/>
    <cellStyle name="40% - 强调文字颜色 5 4 2 2 2" xfId="1506"/>
    <cellStyle name="40% - 强调文字颜色 5 4 2 2 2 2" xfId="1507"/>
    <cellStyle name="40% - 强调文字颜色 5 4 2 2 3" xfId="1508"/>
    <cellStyle name="40% - 强调文字颜色 5 4 2 2 4" xfId="1509"/>
    <cellStyle name="40% - 强调文字颜色 5 4 2 3" xfId="1510"/>
    <cellStyle name="40% - 强调文字颜色 5 4 2 3 2" xfId="1511"/>
    <cellStyle name="40% - 强调文字颜色 5 4 2 4" xfId="1512"/>
    <cellStyle name="40% - 强调文字颜色 5 4 2 4 2" xfId="1513"/>
    <cellStyle name="40% - 强调文字颜色 5 4 2 5" xfId="1514"/>
    <cellStyle name="40% - 强调文字颜色 5 4 2 6" xfId="1515"/>
    <cellStyle name="40% - 强调文字颜色 5 4 2 7" xfId="8659"/>
    <cellStyle name="40% - 强调文字颜色 5 4 3" xfId="1516"/>
    <cellStyle name="40% - 强调文字颜色 5 4 3 2" xfId="1517"/>
    <cellStyle name="40% - 强调文字颜色 5 4 3 2 2" xfId="1518"/>
    <cellStyle name="40% - 强调文字颜色 5 4 3 3" xfId="1519"/>
    <cellStyle name="40% - 强调文字颜色 5 4 3 4" xfId="1520"/>
    <cellStyle name="40% - 强调文字颜色 5 4 4" xfId="1521"/>
    <cellStyle name="40% - 强调文字颜色 5 4 4 2" xfId="1522"/>
    <cellStyle name="40% - 强调文字颜色 5 4 5" xfId="1523"/>
    <cellStyle name="40% - 强调文字颜色 5 4 5 2" xfId="1524"/>
    <cellStyle name="40% - 强调文字颜色 5 4 6" xfId="1525"/>
    <cellStyle name="40% - 强调文字颜色 5 4 7" xfId="1526"/>
    <cellStyle name="40% - 强调文字颜色 5 4 8" xfId="8658"/>
    <cellStyle name="40% - 强调文字颜色 5 5" xfId="1527"/>
    <cellStyle name="40% - 强调文字颜色 5 5 2" xfId="1528"/>
    <cellStyle name="40% - 强调文字颜色 5 5 2 2" xfId="1529"/>
    <cellStyle name="40% - 强调文字颜色 5 5 2 2 2" xfId="1530"/>
    <cellStyle name="40% - 强调文字颜色 5 5 2 3" xfId="1531"/>
    <cellStyle name="40% - 强调文字颜色 5 5 2 4" xfId="1532"/>
    <cellStyle name="40% - 强调文字颜色 5 5 3" xfId="1533"/>
    <cellStyle name="40% - 强调文字颜色 5 5 3 2" xfId="1534"/>
    <cellStyle name="40% - 强调文字颜色 5 5 4" xfId="1535"/>
    <cellStyle name="40% - 强调文字颜色 5 5 4 2" xfId="1536"/>
    <cellStyle name="40% - 强调文字颜色 5 5 5" xfId="1537"/>
    <cellStyle name="40% - 强调文字颜色 5 5 6" xfId="1538"/>
    <cellStyle name="40% - 强调文字颜色 5 6" xfId="1539"/>
    <cellStyle name="40% - 强调文字颜色 5 6 2" xfId="1540"/>
    <cellStyle name="40% - 强调文字颜色 5 6 2 2" xfId="1541"/>
    <cellStyle name="40% - 强调文字颜色 5 6 2 2 2" xfId="1542"/>
    <cellStyle name="40% - 强调文字颜色 5 6 2 3" xfId="1543"/>
    <cellStyle name="40% - 强调文字颜色 5 6 2 4" xfId="1544"/>
    <cellStyle name="40% - 强调文字颜色 5 6 3" xfId="1545"/>
    <cellStyle name="40% - 强调文字颜色 5 6 3 2" xfId="1546"/>
    <cellStyle name="40% - 强调文字颜色 5 6 4" xfId="1547"/>
    <cellStyle name="40% - 强调文字颜色 5 6 4 2" xfId="1548"/>
    <cellStyle name="40% - 强调文字颜色 5 6 5" xfId="1549"/>
    <cellStyle name="40% - 强调文字颜色 5 6 6" xfId="1550"/>
    <cellStyle name="40% - 强调文字颜色 5 7" xfId="1551"/>
    <cellStyle name="40% - 强调文字颜色 5 7 2" xfId="1552"/>
    <cellStyle name="40% - 强调文字颜色 5 7 2 2" xfId="1553"/>
    <cellStyle name="40% - 强调文字颜色 5 7 2 2 2" xfId="1554"/>
    <cellStyle name="40% - 强调文字颜色 5 7 2 3" xfId="1555"/>
    <cellStyle name="40% - 强调文字颜色 5 7 2 4" xfId="1556"/>
    <cellStyle name="40% - 强调文字颜色 5 7 3" xfId="1557"/>
    <cellStyle name="40% - 强调文字颜色 5 7 3 2" xfId="1558"/>
    <cellStyle name="40% - 强调文字颜色 5 7 4" xfId="1559"/>
    <cellStyle name="40% - 强调文字颜色 5 7 4 2" xfId="1560"/>
    <cellStyle name="40% - 强调文字颜色 5 7 5" xfId="1561"/>
    <cellStyle name="40% - 强调文字颜色 5 7 6" xfId="1562"/>
    <cellStyle name="40% - 强调文字颜色 6 2" xfId="1563"/>
    <cellStyle name="40% - 强调文字颜色 6 2 2" xfId="1564"/>
    <cellStyle name="40% - 强调文字颜色 6 2 2 2" xfId="1565"/>
    <cellStyle name="40% - 强调文字颜色 6 2 2 2 2" xfId="1566"/>
    <cellStyle name="40% - 强调文字颜色 6 2 2 2 2 2" xfId="1567"/>
    <cellStyle name="40% - 强调文字颜色 6 2 2 2 3" xfId="1568"/>
    <cellStyle name="40% - 强调文字颜色 6 2 2 2 4" xfId="1569"/>
    <cellStyle name="40% - 强调文字颜色 6 2 2 3" xfId="1570"/>
    <cellStyle name="40% - 强调文字颜色 6 2 2 3 2" xfId="1571"/>
    <cellStyle name="40% - 强调文字颜色 6 2 2 4" xfId="1572"/>
    <cellStyle name="40% - 强调文字颜色 6 2 2 4 2" xfId="1573"/>
    <cellStyle name="40% - 强调文字颜色 6 2 2 5" xfId="1574"/>
    <cellStyle name="40% - 强调文字颜色 6 2 2 6" xfId="1575"/>
    <cellStyle name="40% - 强调文字颜色 6 2 2 7" xfId="8661"/>
    <cellStyle name="40% - 强调文字颜色 6 2 3" xfId="1576"/>
    <cellStyle name="40% - 强调文字颜色 6 2 3 2" xfId="1577"/>
    <cellStyle name="40% - 强调文字颜色 6 2 3 2 2" xfId="1578"/>
    <cellStyle name="40% - 强调文字颜色 6 2 3 3" xfId="1579"/>
    <cellStyle name="40% - 强调文字颜色 6 2 3 4" xfId="1580"/>
    <cellStyle name="40% - 强调文字颜色 6 2 4" xfId="1581"/>
    <cellStyle name="40% - 强调文字颜色 6 2 4 2" xfId="1582"/>
    <cellStyle name="40% - 强调文字颜色 6 2 5" xfId="1583"/>
    <cellStyle name="40% - 强调文字颜色 6 2 5 2" xfId="1584"/>
    <cellStyle name="40% - 强调文字颜色 6 2 6" xfId="1585"/>
    <cellStyle name="40% - 强调文字颜色 6 2 7" xfId="1586"/>
    <cellStyle name="40% - 强调文字颜色 6 2 8" xfId="8660"/>
    <cellStyle name="40% - 强调文字颜色 6 3" xfId="1587"/>
    <cellStyle name="40% - 强调文字颜色 6 3 2" xfId="1588"/>
    <cellStyle name="40% - 强调文字颜色 6 3 2 2" xfId="1589"/>
    <cellStyle name="40% - 强调文字颜色 6 3 2 2 2" xfId="1590"/>
    <cellStyle name="40% - 强调文字颜色 6 3 2 2 2 2" xfId="1591"/>
    <cellStyle name="40% - 强调文字颜色 6 3 2 2 3" xfId="1592"/>
    <cellStyle name="40% - 强调文字颜色 6 3 2 2 4" xfId="1593"/>
    <cellStyle name="40% - 强调文字颜色 6 3 2 3" xfId="1594"/>
    <cellStyle name="40% - 强调文字颜色 6 3 2 3 2" xfId="1595"/>
    <cellStyle name="40% - 强调文字颜色 6 3 2 4" xfId="1596"/>
    <cellStyle name="40% - 强调文字颜色 6 3 2 4 2" xfId="1597"/>
    <cellStyle name="40% - 强调文字颜色 6 3 2 5" xfId="1598"/>
    <cellStyle name="40% - 强调文字颜色 6 3 2 6" xfId="1599"/>
    <cellStyle name="40% - 强调文字颜色 6 3 2 7" xfId="8663"/>
    <cellStyle name="40% - 强调文字颜色 6 3 3" xfId="1600"/>
    <cellStyle name="40% - 强调文字颜色 6 3 3 2" xfId="1601"/>
    <cellStyle name="40% - 强调文字颜色 6 3 3 2 2" xfId="1602"/>
    <cellStyle name="40% - 强调文字颜色 6 3 3 3" xfId="1603"/>
    <cellStyle name="40% - 强调文字颜色 6 3 3 4" xfId="1604"/>
    <cellStyle name="40% - 强调文字颜色 6 3 4" xfId="1605"/>
    <cellStyle name="40% - 强调文字颜色 6 3 4 2" xfId="1606"/>
    <cellStyle name="40% - 强调文字颜色 6 3 5" xfId="1607"/>
    <cellStyle name="40% - 强调文字颜色 6 3 5 2" xfId="1608"/>
    <cellStyle name="40% - 强调文字颜色 6 3 6" xfId="1609"/>
    <cellStyle name="40% - 强调文字颜色 6 3 7" xfId="1610"/>
    <cellStyle name="40% - 强调文字颜色 6 3 8" xfId="8662"/>
    <cellStyle name="40% - 强调文字颜色 6 4" xfId="1611"/>
    <cellStyle name="40% - 强调文字颜色 6 4 2" xfId="1612"/>
    <cellStyle name="40% - 强调文字颜色 6 4 2 2" xfId="1613"/>
    <cellStyle name="40% - 强调文字颜色 6 4 2 2 2" xfId="1614"/>
    <cellStyle name="40% - 强调文字颜色 6 4 2 2 2 2" xfId="1615"/>
    <cellStyle name="40% - 强调文字颜色 6 4 2 2 3" xfId="1616"/>
    <cellStyle name="40% - 强调文字颜色 6 4 2 2 4" xfId="1617"/>
    <cellStyle name="40% - 强调文字颜色 6 4 2 3" xfId="1618"/>
    <cellStyle name="40% - 强调文字颜色 6 4 2 3 2" xfId="1619"/>
    <cellStyle name="40% - 强调文字颜色 6 4 2 4" xfId="1620"/>
    <cellStyle name="40% - 强调文字颜色 6 4 2 4 2" xfId="1621"/>
    <cellStyle name="40% - 强调文字颜色 6 4 2 5" xfId="1622"/>
    <cellStyle name="40% - 强调文字颜色 6 4 2 6" xfId="1623"/>
    <cellStyle name="40% - 强调文字颜色 6 4 2 7" xfId="8665"/>
    <cellStyle name="40% - 强调文字颜色 6 4 3" xfId="1624"/>
    <cellStyle name="40% - 强调文字颜色 6 4 3 2" xfId="1625"/>
    <cellStyle name="40% - 强调文字颜色 6 4 3 2 2" xfId="1626"/>
    <cellStyle name="40% - 强调文字颜色 6 4 3 3" xfId="1627"/>
    <cellStyle name="40% - 强调文字颜色 6 4 3 4" xfId="1628"/>
    <cellStyle name="40% - 强调文字颜色 6 4 4" xfId="1629"/>
    <cellStyle name="40% - 强调文字颜色 6 4 4 2" xfId="1630"/>
    <cellStyle name="40% - 强调文字颜色 6 4 5" xfId="1631"/>
    <cellStyle name="40% - 强调文字颜色 6 4 5 2" xfId="1632"/>
    <cellStyle name="40% - 强调文字颜色 6 4 6" xfId="1633"/>
    <cellStyle name="40% - 强调文字颜色 6 4 7" xfId="1634"/>
    <cellStyle name="40% - 强调文字颜色 6 4 8" xfId="8664"/>
    <cellStyle name="40% - 强调文字颜色 6 5" xfId="1635"/>
    <cellStyle name="40% - 强调文字颜色 6 5 2" xfId="1636"/>
    <cellStyle name="40% - 强调文字颜色 6 5 2 2" xfId="1637"/>
    <cellStyle name="40% - 强调文字颜色 6 5 2 2 2" xfId="1638"/>
    <cellStyle name="40% - 强调文字颜色 6 5 2 3" xfId="1639"/>
    <cellStyle name="40% - 强调文字颜色 6 5 2 4" xfId="1640"/>
    <cellStyle name="40% - 强调文字颜色 6 5 3" xfId="1641"/>
    <cellStyle name="40% - 强调文字颜色 6 5 3 2" xfId="1642"/>
    <cellStyle name="40% - 强调文字颜色 6 5 4" xfId="1643"/>
    <cellStyle name="40% - 强调文字颜色 6 5 4 2" xfId="1644"/>
    <cellStyle name="40% - 强调文字颜色 6 5 5" xfId="1645"/>
    <cellStyle name="40% - 强调文字颜色 6 5 6" xfId="1646"/>
    <cellStyle name="40% - 强调文字颜色 6 6" xfId="1647"/>
    <cellStyle name="40% - 强调文字颜色 6 6 2" xfId="1648"/>
    <cellStyle name="40% - 强调文字颜色 6 6 2 2" xfId="1649"/>
    <cellStyle name="40% - 强调文字颜色 6 6 2 2 2" xfId="1650"/>
    <cellStyle name="40% - 强调文字颜色 6 6 2 3" xfId="1651"/>
    <cellStyle name="40% - 强调文字颜色 6 6 2 4" xfId="1652"/>
    <cellStyle name="40% - 强调文字颜色 6 6 3" xfId="1653"/>
    <cellStyle name="40% - 强调文字颜色 6 6 3 2" xfId="1654"/>
    <cellStyle name="40% - 强调文字颜色 6 6 4" xfId="1655"/>
    <cellStyle name="40% - 强调文字颜色 6 6 4 2" xfId="1656"/>
    <cellStyle name="40% - 强调文字颜色 6 6 5" xfId="1657"/>
    <cellStyle name="40% - 强调文字颜色 6 6 6" xfId="1658"/>
    <cellStyle name="40% - 强调文字颜色 6 7" xfId="1659"/>
    <cellStyle name="40% - 强调文字颜色 6 7 2" xfId="1660"/>
    <cellStyle name="40% - 强调文字颜色 6 7 2 2" xfId="1661"/>
    <cellStyle name="40% - 强调文字颜色 6 7 2 2 2" xfId="1662"/>
    <cellStyle name="40% - 强调文字颜色 6 7 2 3" xfId="1663"/>
    <cellStyle name="40% - 强调文字颜色 6 7 2 4" xfId="1664"/>
    <cellStyle name="40% - 强调文字颜色 6 7 3" xfId="1665"/>
    <cellStyle name="40% - 强调文字颜色 6 7 3 2" xfId="1666"/>
    <cellStyle name="40% - 强调文字颜色 6 7 4" xfId="1667"/>
    <cellStyle name="40% - 强调文字颜色 6 7 4 2" xfId="1668"/>
    <cellStyle name="40% - 强调文字颜色 6 7 5" xfId="1669"/>
    <cellStyle name="40% - 强调文字颜色 6 7 6" xfId="1670"/>
    <cellStyle name="40% - 着色 1" xfId="1671"/>
    <cellStyle name="40% - 着色 1 10" xfId="1672"/>
    <cellStyle name="40% - 着色 1 2" xfId="1673"/>
    <cellStyle name="40% - 着色 1 2 2" xfId="1674"/>
    <cellStyle name="40% - 着色 1 2 2 2" xfId="1675"/>
    <cellStyle name="40% - 着色 1 2 2 2 2" xfId="1676"/>
    <cellStyle name="40% - 着色 1 2 2 2 2 2" xfId="1677"/>
    <cellStyle name="40% - 着色 1 2 2 2 3" xfId="1678"/>
    <cellStyle name="40% - 着色 1 2 2 2 4" xfId="1679"/>
    <cellStyle name="40% - 着色 1 2 2 3" xfId="1680"/>
    <cellStyle name="40% - 着色 1 2 2 3 2" xfId="1681"/>
    <cellStyle name="40% - 着色 1 2 2 4" xfId="1682"/>
    <cellStyle name="40% - 着色 1 2 2 4 2" xfId="1683"/>
    <cellStyle name="40% - 着色 1 2 2 5" xfId="1684"/>
    <cellStyle name="40% - 着色 1 2 2 6" xfId="1685"/>
    <cellStyle name="40% - 着色 1 2 3" xfId="1686"/>
    <cellStyle name="40% - 着色 1 2 3 2" xfId="1687"/>
    <cellStyle name="40% - 着色 1 2 3 2 2" xfId="1688"/>
    <cellStyle name="40% - 着色 1 2 3 3" xfId="1689"/>
    <cellStyle name="40% - 着色 1 2 3 4" xfId="1690"/>
    <cellStyle name="40% - 着色 1 2 4" xfId="1691"/>
    <cellStyle name="40% - 着色 1 2 4 2" xfId="1692"/>
    <cellStyle name="40% - 着色 1 2 5" xfId="1693"/>
    <cellStyle name="40% - 着色 1 2 5 2" xfId="1694"/>
    <cellStyle name="40% - 着色 1 2 6" xfId="1695"/>
    <cellStyle name="40% - 着色 1 2 7" xfId="1696"/>
    <cellStyle name="40% - 着色 1 3" xfId="1697"/>
    <cellStyle name="40% - 着色 1 3 2" xfId="1698"/>
    <cellStyle name="40% - 着色 1 3 2 2" xfId="1699"/>
    <cellStyle name="40% - 着色 1 3 2 2 2" xfId="1700"/>
    <cellStyle name="40% - 着色 1 3 2 3" xfId="1701"/>
    <cellStyle name="40% - 着色 1 3 2 4" xfId="1702"/>
    <cellStyle name="40% - 着色 1 3 3" xfId="1703"/>
    <cellStyle name="40% - 着色 1 3 3 2" xfId="1704"/>
    <cellStyle name="40% - 着色 1 3 4" xfId="1705"/>
    <cellStyle name="40% - 着色 1 3 4 2" xfId="1706"/>
    <cellStyle name="40% - 着色 1 3 5" xfId="1707"/>
    <cellStyle name="40% - 着色 1 3 6" xfId="1708"/>
    <cellStyle name="40% - 着色 1 4" xfId="1709"/>
    <cellStyle name="40% - 着色 1 4 2" xfId="1710"/>
    <cellStyle name="40% - 着色 1 4 2 2" xfId="1711"/>
    <cellStyle name="40% - 着色 1 4 2 2 2" xfId="1712"/>
    <cellStyle name="40% - 着色 1 4 2 3" xfId="1713"/>
    <cellStyle name="40% - 着色 1 4 2 4" xfId="1714"/>
    <cellStyle name="40% - 着色 1 4 3" xfId="1715"/>
    <cellStyle name="40% - 着色 1 4 3 2" xfId="1716"/>
    <cellStyle name="40% - 着色 1 4 4" xfId="1717"/>
    <cellStyle name="40% - 着色 1 4 4 2" xfId="1718"/>
    <cellStyle name="40% - 着色 1 4 5" xfId="1719"/>
    <cellStyle name="40% - 着色 1 4 6" xfId="1720"/>
    <cellStyle name="40% - 着色 1 5" xfId="1721"/>
    <cellStyle name="40% - 着色 1 5 2" xfId="1722"/>
    <cellStyle name="40% - 着色 1 5 2 2" xfId="1723"/>
    <cellStyle name="40% - 着色 1 5 3" xfId="1724"/>
    <cellStyle name="40% - 着色 1 5 4" xfId="1725"/>
    <cellStyle name="40% - 着色 1 6" xfId="1726"/>
    <cellStyle name="40% - 着色 1 6 2" xfId="1727"/>
    <cellStyle name="40% - 着色 1 7" xfId="1728"/>
    <cellStyle name="40% - 着色 1 7 2" xfId="1729"/>
    <cellStyle name="40% - 着色 1 8" xfId="1730"/>
    <cellStyle name="40% - 着色 1 8 2" xfId="1731"/>
    <cellStyle name="40% - 着色 1 9" xfId="1732"/>
    <cellStyle name="40% - 着色 2" xfId="1733"/>
    <cellStyle name="40% - 着色 2 10" xfId="1734"/>
    <cellStyle name="40% - 着色 2 2" xfId="1735"/>
    <cellStyle name="40% - 着色 2 2 2" xfId="1736"/>
    <cellStyle name="40% - 着色 2 2 2 2" xfId="1737"/>
    <cellStyle name="40% - 着色 2 2 2 2 2" xfId="1738"/>
    <cellStyle name="40% - 着色 2 2 2 2 2 2" xfId="1739"/>
    <cellStyle name="40% - 着色 2 2 2 2 3" xfId="1740"/>
    <cellStyle name="40% - 着色 2 2 2 2 4" xfId="1741"/>
    <cellStyle name="40% - 着色 2 2 2 3" xfId="1742"/>
    <cellStyle name="40% - 着色 2 2 2 3 2" xfId="1743"/>
    <cellStyle name="40% - 着色 2 2 2 4" xfId="1744"/>
    <cellStyle name="40% - 着色 2 2 2 4 2" xfId="1745"/>
    <cellStyle name="40% - 着色 2 2 2 5" xfId="1746"/>
    <cellStyle name="40% - 着色 2 2 2 6" xfId="1747"/>
    <cellStyle name="40% - 着色 2 2 3" xfId="1748"/>
    <cellStyle name="40% - 着色 2 2 3 2" xfId="1749"/>
    <cellStyle name="40% - 着色 2 2 3 2 2" xfId="1750"/>
    <cellStyle name="40% - 着色 2 2 3 3" xfId="1751"/>
    <cellStyle name="40% - 着色 2 2 3 4" xfId="1752"/>
    <cellStyle name="40% - 着色 2 2 4" xfId="1753"/>
    <cellStyle name="40% - 着色 2 2 4 2" xfId="1754"/>
    <cellStyle name="40% - 着色 2 2 5" xfId="1755"/>
    <cellStyle name="40% - 着色 2 2 5 2" xfId="1756"/>
    <cellStyle name="40% - 着色 2 2 6" xfId="1757"/>
    <cellStyle name="40% - 着色 2 2 7" xfId="1758"/>
    <cellStyle name="40% - 着色 2 3" xfId="1759"/>
    <cellStyle name="40% - 着色 2 3 2" xfId="1760"/>
    <cellStyle name="40% - 着色 2 3 2 2" xfId="1761"/>
    <cellStyle name="40% - 着色 2 3 2 2 2" xfId="1762"/>
    <cellStyle name="40% - 着色 2 3 2 3" xfId="1763"/>
    <cellStyle name="40% - 着色 2 3 2 4" xfId="1764"/>
    <cellStyle name="40% - 着色 2 3 3" xfId="1765"/>
    <cellStyle name="40% - 着色 2 3 3 2" xfId="1766"/>
    <cellStyle name="40% - 着色 2 3 4" xfId="1767"/>
    <cellStyle name="40% - 着色 2 3 4 2" xfId="1768"/>
    <cellStyle name="40% - 着色 2 3 5" xfId="1769"/>
    <cellStyle name="40% - 着色 2 3 6" xfId="1770"/>
    <cellStyle name="40% - 着色 2 4" xfId="1771"/>
    <cellStyle name="40% - 着色 2 4 2" xfId="1772"/>
    <cellStyle name="40% - 着色 2 4 2 2" xfId="1773"/>
    <cellStyle name="40% - 着色 2 4 2 2 2" xfId="1774"/>
    <cellStyle name="40% - 着色 2 4 2 3" xfId="1775"/>
    <cellStyle name="40% - 着色 2 4 2 4" xfId="1776"/>
    <cellStyle name="40% - 着色 2 4 3" xfId="1777"/>
    <cellStyle name="40% - 着色 2 4 3 2" xfId="1778"/>
    <cellStyle name="40% - 着色 2 4 4" xfId="1779"/>
    <cellStyle name="40% - 着色 2 4 4 2" xfId="1780"/>
    <cellStyle name="40% - 着色 2 4 5" xfId="1781"/>
    <cellStyle name="40% - 着色 2 4 6" xfId="1782"/>
    <cellStyle name="40% - 着色 2 5" xfId="1783"/>
    <cellStyle name="40% - 着色 2 5 2" xfId="1784"/>
    <cellStyle name="40% - 着色 2 5 2 2" xfId="1785"/>
    <cellStyle name="40% - 着色 2 5 3" xfId="1786"/>
    <cellStyle name="40% - 着色 2 5 4" xfId="1787"/>
    <cellStyle name="40% - 着色 2 6" xfId="1788"/>
    <cellStyle name="40% - 着色 2 6 2" xfId="1789"/>
    <cellStyle name="40% - 着色 2 7" xfId="1790"/>
    <cellStyle name="40% - 着色 2 7 2" xfId="1791"/>
    <cellStyle name="40% - 着色 2 8" xfId="1792"/>
    <cellStyle name="40% - 着色 2 8 2" xfId="1793"/>
    <cellStyle name="40% - 着色 2 9" xfId="1794"/>
    <cellStyle name="40% - 着色 3" xfId="1795"/>
    <cellStyle name="40% - 着色 3 10" xfId="1796"/>
    <cellStyle name="40% - 着色 3 2" xfId="1797"/>
    <cellStyle name="40% - 着色 3 2 2" xfId="1798"/>
    <cellStyle name="40% - 着色 3 2 2 2" xfId="1799"/>
    <cellStyle name="40% - 着色 3 2 2 2 2" xfId="1800"/>
    <cellStyle name="40% - 着色 3 2 2 2 2 2" xfId="1801"/>
    <cellStyle name="40% - 着色 3 2 2 2 3" xfId="1802"/>
    <cellStyle name="40% - 着色 3 2 2 2 4" xfId="1803"/>
    <cellStyle name="40% - 着色 3 2 2 3" xfId="1804"/>
    <cellStyle name="40% - 着色 3 2 2 3 2" xfId="1805"/>
    <cellStyle name="40% - 着色 3 2 2 4" xfId="1806"/>
    <cellStyle name="40% - 着色 3 2 2 4 2" xfId="1807"/>
    <cellStyle name="40% - 着色 3 2 2 5" xfId="1808"/>
    <cellStyle name="40% - 着色 3 2 2 6" xfId="1809"/>
    <cellStyle name="40% - 着色 3 2 3" xfId="1810"/>
    <cellStyle name="40% - 着色 3 2 3 2" xfId="1811"/>
    <cellStyle name="40% - 着色 3 2 3 2 2" xfId="1812"/>
    <cellStyle name="40% - 着色 3 2 3 3" xfId="1813"/>
    <cellStyle name="40% - 着色 3 2 3 4" xfId="1814"/>
    <cellStyle name="40% - 着色 3 2 4" xfId="1815"/>
    <cellStyle name="40% - 着色 3 2 4 2" xfId="1816"/>
    <cellStyle name="40% - 着色 3 2 5" xfId="1817"/>
    <cellStyle name="40% - 着色 3 2 5 2" xfId="1818"/>
    <cellStyle name="40% - 着色 3 2 6" xfId="1819"/>
    <cellStyle name="40% - 着色 3 2 7" xfId="1820"/>
    <cellStyle name="40% - 着色 3 3" xfId="1821"/>
    <cellStyle name="40% - 着色 3 3 2" xfId="1822"/>
    <cellStyle name="40% - 着色 3 3 2 2" xfId="1823"/>
    <cellStyle name="40% - 着色 3 3 2 2 2" xfId="1824"/>
    <cellStyle name="40% - 着色 3 3 2 3" xfId="1825"/>
    <cellStyle name="40% - 着色 3 3 2 4" xfId="1826"/>
    <cellStyle name="40% - 着色 3 3 3" xfId="1827"/>
    <cellStyle name="40% - 着色 3 3 3 2" xfId="1828"/>
    <cellStyle name="40% - 着色 3 3 4" xfId="1829"/>
    <cellStyle name="40% - 着色 3 3 4 2" xfId="1830"/>
    <cellStyle name="40% - 着色 3 3 5" xfId="1831"/>
    <cellStyle name="40% - 着色 3 3 6" xfId="1832"/>
    <cellStyle name="40% - 着色 3 4" xfId="1833"/>
    <cellStyle name="40% - 着色 3 4 2" xfId="1834"/>
    <cellStyle name="40% - 着色 3 4 2 2" xfId="1835"/>
    <cellStyle name="40% - 着色 3 4 2 2 2" xfId="1836"/>
    <cellStyle name="40% - 着色 3 4 2 3" xfId="1837"/>
    <cellStyle name="40% - 着色 3 4 2 4" xfId="1838"/>
    <cellStyle name="40% - 着色 3 4 3" xfId="1839"/>
    <cellStyle name="40% - 着色 3 4 3 2" xfId="1840"/>
    <cellStyle name="40% - 着色 3 4 4" xfId="1841"/>
    <cellStyle name="40% - 着色 3 4 4 2" xfId="1842"/>
    <cellStyle name="40% - 着色 3 4 5" xfId="1843"/>
    <cellStyle name="40% - 着色 3 4 6" xfId="1844"/>
    <cellStyle name="40% - 着色 3 5" xfId="1845"/>
    <cellStyle name="40% - 着色 3 5 2" xfId="1846"/>
    <cellStyle name="40% - 着色 3 5 2 2" xfId="1847"/>
    <cellStyle name="40% - 着色 3 5 3" xfId="1848"/>
    <cellStyle name="40% - 着色 3 5 4" xfId="1849"/>
    <cellStyle name="40% - 着色 3 6" xfId="1850"/>
    <cellStyle name="40% - 着色 3 6 2" xfId="1851"/>
    <cellStyle name="40% - 着色 3 7" xfId="1852"/>
    <cellStyle name="40% - 着色 3 7 2" xfId="1853"/>
    <cellStyle name="40% - 着色 3 8" xfId="1854"/>
    <cellStyle name="40% - 着色 3 8 2" xfId="1855"/>
    <cellStyle name="40% - 着色 3 9" xfId="1856"/>
    <cellStyle name="40% - 着色 4" xfId="1857"/>
    <cellStyle name="40% - 着色 4 10" xfId="1858"/>
    <cellStyle name="40% - 着色 4 2" xfId="1859"/>
    <cellStyle name="40% - 着色 4 2 2" xfId="1860"/>
    <cellStyle name="40% - 着色 4 2 2 2" xfId="1861"/>
    <cellStyle name="40% - 着色 4 2 2 2 2" xfId="1862"/>
    <cellStyle name="40% - 着色 4 2 2 2 2 2" xfId="1863"/>
    <cellStyle name="40% - 着色 4 2 2 2 3" xfId="1864"/>
    <cellStyle name="40% - 着色 4 2 2 2 4" xfId="1865"/>
    <cellStyle name="40% - 着色 4 2 2 3" xfId="1866"/>
    <cellStyle name="40% - 着色 4 2 2 3 2" xfId="1867"/>
    <cellStyle name="40% - 着色 4 2 2 4" xfId="1868"/>
    <cellStyle name="40% - 着色 4 2 2 4 2" xfId="1869"/>
    <cellStyle name="40% - 着色 4 2 2 5" xfId="1870"/>
    <cellStyle name="40% - 着色 4 2 2 6" xfId="1871"/>
    <cellStyle name="40% - 着色 4 2 3" xfId="1872"/>
    <cellStyle name="40% - 着色 4 2 3 2" xfId="1873"/>
    <cellStyle name="40% - 着色 4 2 3 2 2" xfId="1874"/>
    <cellStyle name="40% - 着色 4 2 3 3" xfId="1875"/>
    <cellStyle name="40% - 着色 4 2 3 4" xfId="1876"/>
    <cellStyle name="40% - 着色 4 2 4" xfId="1877"/>
    <cellStyle name="40% - 着色 4 2 4 2" xfId="1878"/>
    <cellStyle name="40% - 着色 4 2 5" xfId="1879"/>
    <cellStyle name="40% - 着色 4 2 5 2" xfId="1880"/>
    <cellStyle name="40% - 着色 4 2 6" xfId="1881"/>
    <cellStyle name="40% - 着色 4 2 7" xfId="1882"/>
    <cellStyle name="40% - 着色 4 3" xfId="1883"/>
    <cellStyle name="40% - 着色 4 3 2" xfId="1884"/>
    <cellStyle name="40% - 着色 4 3 2 2" xfId="1885"/>
    <cellStyle name="40% - 着色 4 3 2 2 2" xfId="1886"/>
    <cellStyle name="40% - 着色 4 3 2 3" xfId="1887"/>
    <cellStyle name="40% - 着色 4 3 2 4" xfId="1888"/>
    <cellStyle name="40% - 着色 4 3 3" xfId="1889"/>
    <cellStyle name="40% - 着色 4 3 3 2" xfId="1890"/>
    <cellStyle name="40% - 着色 4 3 4" xfId="1891"/>
    <cellStyle name="40% - 着色 4 3 4 2" xfId="1892"/>
    <cellStyle name="40% - 着色 4 3 5" xfId="1893"/>
    <cellStyle name="40% - 着色 4 3 6" xfId="1894"/>
    <cellStyle name="40% - 着色 4 4" xfId="1895"/>
    <cellStyle name="40% - 着色 4 4 2" xfId="1896"/>
    <cellStyle name="40% - 着色 4 4 2 2" xfId="1897"/>
    <cellStyle name="40% - 着色 4 4 2 2 2" xfId="1898"/>
    <cellStyle name="40% - 着色 4 4 2 3" xfId="1899"/>
    <cellStyle name="40% - 着色 4 4 2 4" xfId="1900"/>
    <cellStyle name="40% - 着色 4 4 3" xfId="1901"/>
    <cellStyle name="40% - 着色 4 4 3 2" xfId="1902"/>
    <cellStyle name="40% - 着色 4 4 4" xfId="1903"/>
    <cellStyle name="40% - 着色 4 4 4 2" xfId="1904"/>
    <cellStyle name="40% - 着色 4 4 5" xfId="1905"/>
    <cellStyle name="40% - 着色 4 4 6" xfId="1906"/>
    <cellStyle name="40% - 着色 4 5" xfId="1907"/>
    <cellStyle name="40% - 着色 4 5 2" xfId="1908"/>
    <cellStyle name="40% - 着色 4 5 2 2" xfId="1909"/>
    <cellStyle name="40% - 着色 4 5 3" xfId="1910"/>
    <cellStyle name="40% - 着色 4 5 4" xfId="1911"/>
    <cellStyle name="40% - 着色 4 6" xfId="1912"/>
    <cellStyle name="40% - 着色 4 6 2" xfId="1913"/>
    <cellStyle name="40% - 着色 4 7" xfId="1914"/>
    <cellStyle name="40% - 着色 4 7 2" xfId="1915"/>
    <cellStyle name="40% - 着色 4 8" xfId="1916"/>
    <cellStyle name="40% - 着色 4 8 2" xfId="1917"/>
    <cellStyle name="40% - 着色 4 9" xfId="1918"/>
    <cellStyle name="40% - 着色 5" xfId="1919"/>
    <cellStyle name="40% - 着色 5 10" xfId="1920"/>
    <cellStyle name="40% - 着色 5 2" xfId="1921"/>
    <cellStyle name="40% - 着色 5 2 2" xfId="1922"/>
    <cellStyle name="40% - 着色 5 2 2 2" xfId="1923"/>
    <cellStyle name="40% - 着色 5 2 2 2 2" xfId="1924"/>
    <cellStyle name="40% - 着色 5 2 2 2 2 2" xfId="1925"/>
    <cellStyle name="40% - 着色 5 2 2 2 3" xfId="1926"/>
    <cellStyle name="40% - 着色 5 2 2 2 4" xfId="1927"/>
    <cellStyle name="40% - 着色 5 2 2 3" xfId="1928"/>
    <cellStyle name="40% - 着色 5 2 2 3 2" xfId="1929"/>
    <cellStyle name="40% - 着色 5 2 2 4" xfId="1930"/>
    <cellStyle name="40% - 着色 5 2 2 4 2" xfId="1931"/>
    <cellStyle name="40% - 着色 5 2 2 5" xfId="1932"/>
    <cellStyle name="40% - 着色 5 2 2 6" xfId="1933"/>
    <cellStyle name="40% - 着色 5 2 3" xfId="1934"/>
    <cellStyle name="40% - 着色 5 2 3 2" xfId="1935"/>
    <cellStyle name="40% - 着色 5 2 3 2 2" xfId="1936"/>
    <cellStyle name="40% - 着色 5 2 3 3" xfId="1937"/>
    <cellStyle name="40% - 着色 5 2 3 4" xfId="1938"/>
    <cellStyle name="40% - 着色 5 2 4" xfId="1939"/>
    <cellStyle name="40% - 着色 5 2 4 2" xfId="1940"/>
    <cellStyle name="40% - 着色 5 2 5" xfId="1941"/>
    <cellStyle name="40% - 着色 5 2 5 2" xfId="1942"/>
    <cellStyle name="40% - 着色 5 2 6" xfId="1943"/>
    <cellStyle name="40% - 着色 5 2 7" xfId="1944"/>
    <cellStyle name="40% - 着色 5 3" xfId="1945"/>
    <cellStyle name="40% - 着色 5 3 2" xfId="1946"/>
    <cellStyle name="40% - 着色 5 3 2 2" xfId="1947"/>
    <cellStyle name="40% - 着色 5 3 2 2 2" xfId="1948"/>
    <cellStyle name="40% - 着色 5 3 2 3" xfId="1949"/>
    <cellStyle name="40% - 着色 5 3 2 4" xfId="1950"/>
    <cellStyle name="40% - 着色 5 3 3" xfId="1951"/>
    <cellStyle name="40% - 着色 5 3 3 2" xfId="1952"/>
    <cellStyle name="40% - 着色 5 3 4" xfId="1953"/>
    <cellStyle name="40% - 着色 5 3 4 2" xfId="1954"/>
    <cellStyle name="40% - 着色 5 3 5" xfId="1955"/>
    <cellStyle name="40% - 着色 5 3 6" xfId="1956"/>
    <cellStyle name="40% - 着色 5 4" xfId="1957"/>
    <cellStyle name="40% - 着色 5 4 2" xfId="1958"/>
    <cellStyle name="40% - 着色 5 4 2 2" xfId="1959"/>
    <cellStyle name="40% - 着色 5 4 2 2 2" xfId="1960"/>
    <cellStyle name="40% - 着色 5 4 2 3" xfId="1961"/>
    <cellStyle name="40% - 着色 5 4 2 4" xfId="1962"/>
    <cellStyle name="40% - 着色 5 4 3" xfId="1963"/>
    <cellStyle name="40% - 着色 5 4 3 2" xfId="1964"/>
    <cellStyle name="40% - 着色 5 4 4" xfId="1965"/>
    <cellStyle name="40% - 着色 5 4 4 2" xfId="1966"/>
    <cellStyle name="40% - 着色 5 4 5" xfId="1967"/>
    <cellStyle name="40% - 着色 5 4 6" xfId="1968"/>
    <cellStyle name="40% - 着色 5 5" xfId="1969"/>
    <cellStyle name="40% - 着色 5 5 2" xfId="1970"/>
    <cellStyle name="40% - 着色 5 5 2 2" xfId="1971"/>
    <cellStyle name="40% - 着色 5 5 3" xfId="1972"/>
    <cellStyle name="40% - 着色 5 5 4" xfId="1973"/>
    <cellStyle name="40% - 着色 5 6" xfId="1974"/>
    <cellStyle name="40% - 着色 5 6 2" xfId="1975"/>
    <cellStyle name="40% - 着色 5 7" xfId="1976"/>
    <cellStyle name="40% - 着色 5 7 2" xfId="1977"/>
    <cellStyle name="40% - 着色 5 8" xfId="1978"/>
    <cellStyle name="40% - 着色 5 8 2" xfId="1979"/>
    <cellStyle name="40% - 着色 5 9" xfId="1980"/>
    <cellStyle name="40% - 着色 6" xfId="1981"/>
    <cellStyle name="40% - 着色 6 10" xfId="1982"/>
    <cellStyle name="40% - 着色 6 2" xfId="1983"/>
    <cellStyle name="40% - 着色 6 2 2" xfId="1984"/>
    <cellStyle name="40% - 着色 6 2 2 2" xfId="1985"/>
    <cellStyle name="40% - 着色 6 2 2 2 2" xfId="1986"/>
    <cellStyle name="40% - 着色 6 2 2 2 2 2" xfId="1987"/>
    <cellStyle name="40% - 着色 6 2 2 2 3" xfId="1988"/>
    <cellStyle name="40% - 着色 6 2 2 2 4" xfId="1989"/>
    <cellStyle name="40% - 着色 6 2 2 3" xfId="1990"/>
    <cellStyle name="40% - 着色 6 2 2 3 2" xfId="1991"/>
    <cellStyle name="40% - 着色 6 2 2 4" xfId="1992"/>
    <cellStyle name="40% - 着色 6 2 2 4 2" xfId="1993"/>
    <cellStyle name="40% - 着色 6 2 2 5" xfId="1994"/>
    <cellStyle name="40% - 着色 6 2 2 6" xfId="1995"/>
    <cellStyle name="40% - 着色 6 2 3" xfId="1996"/>
    <cellStyle name="40% - 着色 6 2 3 2" xfId="1997"/>
    <cellStyle name="40% - 着色 6 2 3 2 2" xfId="1998"/>
    <cellStyle name="40% - 着色 6 2 3 3" xfId="1999"/>
    <cellStyle name="40% - 着色 6 2 3 4" xfId="2000"/>
    <cellStyle name="40% - 着色 6 2 4" xfId="2001"/>
    <cellStyle name="40% - 着色 6 2 4 2" xfId="2002"/>
    <cellStyle name="40% - 着色 6 2 5" xfId="2003"/>
    <cellStyle name="40% - 着色 6 2 5 2" xfId="2004"/>
    <cellStyle name="40% - 着色 6 2 6" xfId="2005"/>
    <cellStyle name="40% - 着色 6 2 7" xfId="2006"/>
    <cellStyle name="40% - 着色 6 3" xfId="2007"/>
    <cellStyle name="40% - 着色 6 3 2" xfId="2008"/>
    <cellStyle name="40% - 着色 6 3 2 2" xfId="2009"/>
    <cellStyle name="40% - 着色 6 3 2 2 2" xfId="2010"/>
    <cellStyle name="40% - 着色 6 3 2 3" xfId="2011"/>
    <cellStyle name="40% - 着色 6 3 2 4" xfId="2012"/>
    <cellStyle name="40% - 着色 6 3 3" xfId="2013"/>
    <cellStyle name="40% - 着色 6 3 3 2" xfId="2014"/>
    <cellStyle name="40% - 着色 6 3 4" xfId="2015"/>
    <cellStyle name="40% - 着色 6 3 4 2" xfId="2016"/>
    <cellStyle name="40% - 着色 6 3 5" xfId="2017"/>
    <cellStyle name="40% - 着色 6 3 6" xfId="2018"/>
    <cellStyle name="40% - 着色 6 4" xfId="2019"/>
    <cellStyle name="40% - 着色 6 4 2" xfId="2020"/>
    <cellStyle name="40% - 着色 6 4 2 2" xfId="2021"/>
    <cellStyle name="40% - 着色 6 4 2 2 2" xfId="2022"/>
    <cellStyle name="40% - 着色 6 4 2 3" xfId="2023"/>
    <cellStyle name="40% - 着色 6 4 2 4" xfId="2024"/>
    <cellStyle name="40% - 着色 6 4 3" xfId="2025"/>
    <cellStyle name="40% - 着色 6 4 3 2" xfId="2026"/>
    <cellStyle name="40% - 着色 6 4 4" xfId="2027"/>
    <cellStyle name="40% - 着色 6 4 4 2" xfId="2028"/>
    <cellStyle name="40% - 着色 6 4 5" xfId="2029"/>
    <cellStyle name="40% - 着色 6 4 6" xfId="2030"/>
    <cellStyle name="40% - 着色 6 5" xfId="2031"/>
    <cellStyle name="40% - 着色 6 5 2" xfId="2032"/>
    <cellStyle name="40% - 着色 6 5 2 2" xfId="2033"/>
    <cellStyle name="40% - 着色 6 5 3" xfId="2034"/>
    <cellStyle name="40% - 着色 6 5 4" xfId="2035"/>
    <cellStyle name="40% - 着色 6 6" xfId="2036"/>
    <cellStyle name="40% - 着色 6 6 2" xfId="2037"/>
    <cellStyle name="40% - 着色 6 7" xfId="2038"/>
    <cellStyle name="40% - 着色 6 7 2" xfId="2039"/>
    <cellStyle name="40% - 着色 6 8" xfId="2040"/>
    <cellStyle name="40% - 着色 6 8 2" xfId="2041"/>
    <cellStyle name="40% - 着色 6 9" xfId="2042"/>
    <cellStyle name="60% - 强调文字颜色 1 2" xfId="2043"/>
    <cellStyle name="60% - 强调文字颜色 1 2 2" xfId="2044"/>
    <cellStyle name="60% - 强调文字颜色 1 2 2 2" xfId="2045"/>
    <cellStyle name="60% - 强调文字颜色 1 2 2 2 2" xfId="2046"/>
    <cellStyle name="60% - 强调文字颜色 1 2 2 2 2 2" xfId="2047"/>
    <cellStyle name="60% - 强调文字颜色 1 2 2 2 3" xfId="2048"/>
    <cellStyle name="60% - 强调文字颜色 1 2 2 3" xfId="2049"/>
    <cellStyle name="60% - 强调文字颜色 1 2 2 3 2" xfId="2050"/>
    <cellStyle name="60% - 强调文字颜色 1 2 2 4" xfId="2051"/>
    <cellStyle name="60% - 强调文字颜色 1 2 2 4 2" xfId="2052"/>
    <cellStyle name="60% - 强调文字颜色 1 2 2 5" xfId="2053"/>
    <cellStyle name="60% - 强调文字颜色 1 2 2 6" xfId="8667"/>
    <cellStyle name="60% - 强调文字颜色 1 2 3" xfId="2054"/>
    <cellStyle name="60% - 强调文字颜色 1 2 3 2" xfId="2055"/>
    <cellStyle name="60% - 强调文字颜色 1 2 3 2 2" xfId="2056"/>
    <cellStyle name="60% - 强调文字颜色 1 2 3 3" xfId="2057"/>
    <cellStyle name="60% - 强调文字颜色 1 2 4" xfId="2058"/>
    <cellStyle name="60% - 强调文字颜色 1 2 4 2" xfId="2059"/>
    <cellStyle name="60% - 强调文字颜色 1 2 5" xfId="2060"/>
    <cellStyle name="60% - 强调文字颜色 1 2 5 2" xfId="2061"/>
    <cellStyle name="60% - 强调文字颜色 1 2 6" xfId="2062"/>
    <cellStyle name="60% - 强调文字颜色 1 2 7" xfId="8666"/>
    <cellStyle name="60% - 强调文字颜色 1 3" xfId="2063"/>
    <cellStyle name="60% - 强调文字颜色 1 3 2" xfId="2064"/>
    <cellStyle name="60% - 强调文字颜色 1 3 2 2" xfId="2065"/>
    <cellStyle name="60% - 强调文字颜色 1 3 2 2 2" xfId="2066"/>
    <cellStyle name="60% - 强调文字颜色 1 3 2 2 2 2" xfId="2067"/>
    <cellStyle name="60% - 强调文字颜色 1 3 2 2 3" xfId="2068"/>
    <cellStyle name="60% - 强调文字颜色 1 3 2 3" xfId="2069"/>
    <cellStyle name="60% - 强调文字颜色 1 3 2 3 2" xfId="2070"/>
    <cellStyle name="60% - 强调文字颜色 1 3 2 4" xfId="2071"/>
    <cellStyle name="60% - 强调文字颜色 1 3 2 4 2" xfId="2072"/>
    <cellStyle name="60% - 强调文字颜色 1 3 2 5" xfId="2073"/>
    <cellStyle name="60% - 强调文字颜色 1 3 2 6" xfId="8669"/>
    <cellStyle name="60% - 强调文字颜色 1 3 3" xfId="2074"/>
    <cellStyle name="60% - 强调文字颜色 1 3 3 2" xfId="2075"/>
    <cellStyle name="60% - 强调文字颜色 1 3 3 2 2" xfId="2076"/>
    <cellStyle name="60% - 强调文字颜色 1 3 3 3" xfId="2077"/>
    <cellStyle name="60% - 强调文字颜色 1 3 4" xfId="2078"/>
    <cellStyle name="60% - 强调文字颜色 1 3 4 2" xfId="2079"/>
    <cellStyle name="60% - 强调文字颜色 1 3 5" xfId="2080"/>
    <cellStyle name="60% - 强调文字颜色 1 3 5 2" xfId="2081"/>
    <cellStyle name="60% - 强调文字颜色 1 3 6" xfId="2082"/>
    <cellStyle name="60% - 强调文字颜色 1 3 7" xfId="8668"/>
    <cellStyle name="60% - 强调文字颜色 1 4" xfId="2083"/>
    <cellStyle name="60% - 强调文字颜色 1 4 2" xfId="2084"/>
    <cellStyle name="60% - 强调文字颜色 1 4 2 2" xfId="2085"/>
    <cellStyle name="60% - 强调文字颜色 1 4 2 2 2" xfId="2086"/>
    <cellStyle name="60% - 强调文字颜色 1 4 2 2 2 2" xfId="2087"/>
    <cellStyle name="60% - 强调文字颜色 1 4 2 2 3" xfId="2088"/>
    <cellStyle name="60% - 强调文字颜色 1 4 2 3" xfId="2089"/>
    <cellStyle name="60% - 强调文字颜色 1 4 2 3 2" xfId="2090"/>
    <cellStyle name="60% - 强调文字颜色 1 4 2 4" xfId="2091"/>
    <cellStyle name="60% - 强调文字颜色 1 4 2 4 2" xfId="2092"/>
    <cellStyle name="60% - 强调文字颜色 1 4 2 5" xfId="2093"/>
    <cellStyle name="60% - 强调文字颜色 1 4 2 6" xfId="8671"/>
    <cellStyle name="60% - 强调文字颜色 1 4 3" xfId="2094"/>
    <cellStyle name="60% - 强调文字颜色 1 4 3 2" xfId="2095"/>
    <cellStyle name="60% - 强调文字颜色 1 4 3 2 2" xfId="2096"/>
    <cellStyle name="60% - 强调文字颜色 1 4 3 3" xfId="2097"/>
    <cellStyle name="60% - 强调文字颜色 1 4 4" xfId="2098"/>
    <cellStyle name="60% - 强调文字颜色 1 4 4 2" xfId="2099"/>
    <cellStyle name="60% - 强调文字颜色 1 4 5" xfId="2100"/>
    <cellStyle name="60% - 强调文字颜色 1 4 5 2" xfId="2101"/>
    <cellStyle name="60% - 强调文字颜色 1 4 6" xfId="2102"/>
    <cellStyle name="60% - 强调文字颜色 1 4 7" xfId="8670"/>
    <cellStyle name="60% - 强调文字颜色 1 5" xfId="2103"/>
    <cellStyle name="60% - 强调文字颜色 1 5 2" xfId="2104"/>
    <cellStyle name="60% - 强调文字颜色 1 5 2 2" xfId="2105"/>
    <cellStyle name="60% - 强调文字颜色 1 5 2 2 2" xfId="2106"/>
    <cellStyle name="60% - 强调文字颜色 1 5 2 3" xfId="2107"/>
    <cellStyle name="60% - 强调文字颜色 1 5 3" xfId="2108"/>
    <cellStyle name="60% - 强调文字颜色 1 5 3 2" xfId="2109"/>
    <cellStyle name="60% - 强调文字颜色 1 5 4" xfId="2110"/>
    <cellStyle name="60% - 强调文字颜色 1 5 4 2" xfId="2111"/>
    <cellStyle name="60% - 强调文字颜色 1 5 5" xfId="2112"/>
    <cellStyle name="60% - 强调文字颜色 1 6" xfId="2113"/>
    <cellStyle name="60% - 强调文字颜色 1 6 2" xfId="2114"/>
    <cellStyle name="60% - 强调文字颜色 1 6 2 2" xfId="2115"/>
    <cellStyle name="60% - 强调文字颜色 1 6 2 2 2" xfId="2116"/>
    <cellStyle name="60% - 强调文字颜色 1 6 2 3" xfId="2117"/>
    <cellStyle name="60% - 强调文字颜色 1 6 3" xfId="2118"/>
    <cellStyle name="60% - 强调文字颜色 1 6 3 2" xfId="2119"/>
    <cellStyle name="60% - 强调文字颜色 1 6 4" xfId="2120"/>
    <cellStyle name="60% - 强调文字颜色 1 6 4 2" xfId="2121"/>
    <cellStyle name="60% - 强调文字颜色 1 6 5" xfId="2122"/>
    <cellStyle name="60% - 强调文字颜色 1 7" xfId="2123"/>
    <cellStyle name="60% - 强调文字颜色 1 7 2" xfId="2124"/>
    <cellStyle name="60% - 强调文字颜色 1 7 2 2" xfId="2125"/>
    <cellStyle name="60% - 强调文字颜色 1 7 2 2 2" xfId="2126"/>
    <cellStyle name="60% - 强调文字颜色 1 7 2 3" xfId="2127"/>
    <cellStyle name="60% - 强调文字颜色 1 7 3" xfId="2128"/>
    <cellStyle name="60% - 强调文字颜色 1 7 3 2" xfId="2129"/>
    <cellStyle name="60% - 强调文字颜色 1 7 4" xfId="2130"/>
    <cellStyle name="60% - 强调文字颜色 1 7 4 2" xfId="2131"/>
    <cellStyle name="60% - 强调文字颜色 1 7 5" xfId="2132"/>
    <cellStyle name="60% - 强调文字颜色 2 2" xfId="2133"/>
    <cellStyle name="60% - 强调文字颜色 2 2 2" xfId="2134"/>
    <cellStyle name="60% - 强调文字颜色 2 2 2 2" xfId="2135"/>
    <cellStyle name="60% - 强调文字颜色 2 2 2 2 2" xfId="2136"/>
    <cellStyle name="60% - 强调文字颜色 2 2 2 2 2 2" xfId="2137"/>
    <cellStyle name="60% - 强调文字颜色 2 2 2 2 3" xfId="2138"/>
    <cellStyle name="60% - 强调文字颜色 2 2 2 3" xfId="2139"/>
    <cellStyle name="60% - 强调文字颜色 2 2 2 3 2" xfId="2140"/>
    <cellStyle name="60% - 强调文字颜色 2 2 2 4" xfId="2141"/>
    <cellStyle name="60% - 强调文字颜色 2 2 2 4 2" xfId="2142"/>
    <cellStyle name="60% - 强调文字颜色 2 2 2 5" xfId="2143"/>
    <cellStyle name="60% - 强调文字颜色 2 2 2 6" xfId="8673"/>
    <cellStyle name="60% - 强调文字颜色 2 2 3" xfId="2144"/>
    <cellStyle name="60% - 强调文字颜色 2 2 3 2" xfId="2145"/>
    <cellStyle name="60% - 强调文字颜色 2 2 3 2 2" xfId="2146"/>
    <cellStyle name="60% - 强调文字颜色 2 2 3 3" xfId="2147"/>
    <cellStyle name="60% - 强调文字颜色 2 2 4" xfId="2148"/>
    <cellStyle name="60% - 强调文字颜色 2 2 4 2" xfId="2149"/>
    <cellStyle name="60% - 强调文字颜色 2 2 5" xfId="2150"/>
    <cellStyle name="60% - 强调文字颜色 2 2 5 2" xfId="2151"/>
    <cellStyle name="60% - 强调文字颜色 2 2 6" xfId="2152"/>
    <cellStyle name="60% - 强调文字颜色 2 2 7" xfId="8672"/>
    <cellStyle name="60% - 强调文字颜色 2 3" xfId="2153"/>
    <cellStyle name="60% - 强调文字颜色 2 3 2" xfId="2154"/>
    <cellStyle name="60% - 强调文字颜色 2 3 2 2" xfId="2155"/>
    <cellStyle name="60% - 强调文字颜色 2 3 2 2 2" xfId="2156"/>
    <cellStyle name="60% - 强调文字颜色 2 3 2 2 2 2" xfId="2157"/>
    <cellStyle name="60% - 强调文字颜色 2 3 2 2 3" xfId="2158"/>
    <cellStyle name="60% - 强调文字颜色 2 3 2 3" xfId="2159"/>
    <cellStyle name="60% - 强调文字颜色 2 3 2 3 2" xfId="2160"/>
    <cellStyle name="60% - 强调文字颜色 2 3 2 4" xfId="2161"/>
    <cellStyle name="60% - 强调文字颜色 2 3 2 4 2" xfId="2162"/>
    <cellStyle name="60% - 强调文字颜色 2 3 2 5" xfId="2163"/>
    <cellStyle name="60% - 强调文字颜色 2 3 2 6" xfId="8675"/>
    <cellStyle name="60% - 强调文字颜色 2 3 3" xfId="2164"/>
    <cellStyle name="60% - 强调文字颜色 2 3 3 2" xfId="2165"/>
    <cellStyle name="60% - 强调文字颜色 2 3 3 2 2" xfId="2166"/>
    <cellStyle name="60% - 强调文字颜色 2 3 3 3" xfId="2167"/>
    <cellStyle name="60% - 强调文字颜色 2 3 4" xfId="2168"/>
    <cellStyle name="60% - 强调文字颜色 2 3 4 2" xfId="2169"/>
    <cellStyle name="60% - 强调文字颜色 2 3 5" xfId="2170"/>
    <cellStyle name="60% - 强调文字颜色 2 3 5 2" xfId="2171"/>
    <cellStyle name="60% - 强调文字颜色 2 3 6" xfId="2172"/>
    <cellStyle name="60% - 强调文字颜色 2 3 7" xfId="8674"/>
    <cellStyle name="60% - 强调文字颜色 2 4" xfId="2173"/>
    <cellStyle name="60% - 强调文字颜色 2 4 2" xfId="2174"/>
    <cellStyle name="60% - 强调文字颜色 2 4 2 2" xfId="2175"/>
    <cellStyle name="60% - 强调文字颜色 2 4 2 2 2" xfId="2176"/>
    <cellStyle name="60% - 强调文字颜色 2 4 2 2 2 2" xfId="2177"/>
    <cellStyle name="60% - 强调文字颜色 2 4 2 2 3" xfId="2178"/>
    <cellStyle name="60% - 强调文字颜色 2 4 2 3" xfId="2179"/>
    <cellStyle name="60% - 强调文字颜色 2 4 2 3 2" xfId="2180"/>
    <cellStyle name="60% - 强调文字颜色 2 4 2 4" xfId="2181"/>
    <cellStyle name="60% - 强调文字颜色 2 4 2 4 2" xfId="2182"/>
    <cellStyle name="60% - 强调文字颜色 2 4 2 5" xfId="2183"/>
    <cellStyle name="60% - 强调文字颜色 2 4 2 6" xfId="8677"/>
    <cellStyle name="60% - 强调文字颜色 2 4 3" xfId="2184"/>
    <cellStyle name="60% - 强调文字颜色 2 4 3 2" xfId="2185"/>
    <cellStyle name="60% - 强调文字颜色 2 4 3 2 2" xfId="2186"/>
    <cellStyle name="60% - 强调文字颜色 2 4 3 3" xfId="2187"/>
    <cellStyle name="60% - 强调文字颜色 2 4 4" xfId="2188"/>
    <cellStyle name="60% - 强调文字颜色 2 4 4 2" xfId="2189"/>
    <cellStyle name="60% - 强调文字颜色 2 4 5" xfId="2190"/>
    <cellStyle name="60% - 强调文字颜色 2 4 5 2" xfId="2191"/>
    <cellStyle name="60% - 强调文字颜色 2 4 6" xfId="2192"/>
    <cellStyle name="60% - 强调文字颜色 2 4 7" xfId="8676"/>
    <cellStyle name="60% - 强调文字颜色 2 5" xfId="2193"/>
    <cellStyle name="60% - 强调文字颜色 2 5 2" xfId="2194"/>
    <cellStyle name="60% - 强调文字颜色 2 5 2 2" xfId="2195"/>
    <cellStyle name="60% - 强调文字颜色 2 5 2 2 2" xfId="2196"/>
    <cellStyle name="60% - 强调文字颜色 2 5 2 3" xfId="2197"/>
    <cellStyle name="60% - 强调文字颜色 2 5 3" xfId="2198"/>
    <cellStyle name="60% - 强调文字颜色 2 5 3 2" xfId="2199"/>
    <cellStyle name="60% - 强调文字颜色 2 5 4" xfId="2200"/>
    <cellStyle name="60% - 强调文字颜色 2 5 4 2" xfId="2201"/>
    <cellStyle name="60% - 强调文字颜色 2 5 5" xfId="2202"/>
    <cellStyle name="60% - 强调文字颜色 2 6" xfId="2203"/>
    <cellStyle name="60% - 强调文字颜色 2 6 2" xfId="2204"/>
    <cellStyle name="60% - 强调文字颜色 2 6 2 2" xfId="2205"/>
    <cellStyle name="60% - 强调文字颜色 2 6 2 2 2" xfId="2206"/>
    <cellStyle name="60% - 强调文字颜色 2 6 2 3" xfId="2207"/>
    <cellStyle name="60% - 强调文字颜色 2 6 3" xfId="2208"/>
    <cellStyle name="60% - 强调文字颜色 2 6 3 2" xfId="2209"/>
    <cellStyle name="60% - 强调文字颜色 2 6 4" xfId="2210"/>
    <cellStyle name="60% - 强调文字颜色 2 6 4 2" xfId="2211"/>
    <cellStyle name="60% - 强调文字颜色 2 6 5" xfId="2212"/>
    <cellStyle name="60% - 强调文字颜色 2 7" xfId="2213"/>
    <cellStyle name="60% - 强调文字颜色 2 7 2" xfId="2214"/>
    <cellStyle name="60% - 强调文字颜色 2 7 2 2" xfId="2215"/>
    <cellStyle name="60% - 强调文字颜色 2 7 2 2 2" xfId="2216"/>
    <cellStyle name="60% - 强调文字颜色 2 7 2 3" xfId="2217"/>
    <cellStyle name="60% - 强调文字颜色 2 7 3" xfId="2218"/>
    <cellStyle name="60% - 强调文字颜色 2 7 3 2" xfId="2219"/>
    <cellStyle name="60% - 强调文字颜色 2 7 4" xfId="2220"/>
    <cellStyle name="60% - 强调文字颜色 2 7 4 2" xfId="2221"/>
    <cellStyle name="60% - 强调文字颜色 2 7 5" xfId="2222"/>
    <cellStyle name="60% - 强调文字颜色 3 2" xfId="2223"/>
    <cellStyle name="60% - 强调文字颜色 3 2 2" xfId="2224"/>
    <cellStyle name="60% - 强调文字颜色 3 2 2 2" xfId="2225"/>
    <cellStyle name="60% - 强调文字颜色 3 2 2 2 2" xfId="2226"/>
    <cellStyle name="60% - 强调文字颜色 3 2 2 2 2 2" xfId="2227"/>
    <cellStyle name="60% - 强调文字颜色 3 2 2 2 3" xfId="2228"/>
    <cellStyle name="60% - 强调文字颜色 3 2 2 3" xfId="2229"/>
    <cellStyle name="60% - 强调文字颜色 3 2 2 3 2" xfId="2230"/>
    <cellStyle name="60% - 强调文字颜色 3 2 2 4" xfId="2231"/>
    <cellStyle name="60% - 强调文字颜色 3 2 2 4 2" xfId="2232"/>
    <cellStyle name="60% - 强调文字颜色 3 2 2 5" xfId="2233"/>
    <cellStyle name="60% - 强调文字颜色 3 2 2 6" xfId="8679"/>
    <cellStyle name="60% - 强调文字颜色 3 2 3" xfId="2234"/>
    <cellStyle name="60% - 强调文字颜色 3 2 3 2" xfId="2235"/>
    <cellStyle name="60% - 强调文字颜色 3 2 3 2 2" xfId="2236"/>
    <cellStyle name="60% - 强调文字颜色 3 2 3 3" xfId="2237"/>
    <cellStyle name="60% - 强调文字颜色 3 2 4" xfId="2238"/>
    <cellStyle name="60% - 强调文字颜色 3 2 4 2" xfId="2239"/>
    <cellStyle name="60% - 强调文字颜色 3 2 5" xfId="2240"/>
    <cellStyle name="60% - 强调文字颜色 3 2 5 2" xfId="2241"/>
    <cellStyle name="60% - 强调文字颜色 3 2 6" xfId="2242"/>
    <cellStyle name="60% - 强调文字颜色 3 2 7" xfId="8678"/>
    <cellStyle name="60% - 强调文字颜色 3 3" xfId="2243"/>
    <cellStyle name="60% - 强调文字颜色 3 3 2" xfId="2244"/>
    <cellStyle name="60% - 强调文字颜色 3 3 2 2" xfId="2245"/>
    <cellStyle name="60% - 强调文字颜色 3 3 2 2 2" xfId="2246"/>
    <cellStyle name="60% - 强调文字颜色 3 3 2 2 2 2" xfId="2247"/>
    <cellStyle name="60% - 强调文字颜色 3 3 2 2 3" xfId="2248"/>
    <cellStyle name="60% - 强调文字颜色 3 3 2 3" xfId="2249"/>
    <cellStyle name="60% - 强调文字颜色 3 3 2 3 2" xfId="2250"/>
    <cellStyle name="60% - 强调文字颜色 3 3 2 4" xfId="2251"/>
    <cellStyle name="60% - 强调文字颜色 3 3 2 4 2" xfId="2252"/>
    <cellStyle name="60% - 强调文字颜色 3 3 2 5" xfId="2253"/>
    <cellStyle name="60% - 强调文字颜色 3 3 2 6" xfId="8681"/>
    <cellStyle name="60% - 强调文字颜色 3 3 3" xfId="2254"/>
    <cellStyle name="60% - 强调文字颜色 3 3 3 2" xfId="2255"/>
    <cellStyle name="60% - 强调文字颜色 3 3 3 2 2" xfId="2256"/>
    <cellStyle name="60% - 强调文字颜色 3 3 3 3" xfId="2257"/>
    <cellStyle name="60% - 强调文字颜色 3 3 4" xfId="2258"/>
    <cellStyle name="60% - 强调文字颜色 3 3 4 2" xfId="2259"/>
    <cellStyle name="60% - 强调文字颜色 3 3 5" xfId="2260"/>
    <cellStyle name="60% - 强调文字颜色 3 3 5 2" xfId="2261"/>
    <cellStyle name="60% - 强调文字颜色 3 3 6" xfId="2262"/>
    <cellStyle name="60% - 强调文字颜色 3 3 7" xfId="8680"/>
    <cellStyle name="60% - 强调文字颜色 3 4" xfId="2263"/>
    <cellStyle name="60% - 强调文字颜色 3 4 2" xfId="2264"/>
    <cellStyle name="60% - 强调文字颜色 3 4 2 2" xfId="2265"/>
    <cellStyle name="60% - 强调文字颜色 3 4 2 2 2" xfId="2266"/>
    <cellStyle name="60% - 强调文字颜色 3 4 2 2 2 2" xfId="2267"/>
    <cellStyle name="60% - 强调文字颜色 3 4 2 2 3" xfId="2268"/>
    <cellStyle name="60% - 强调文字颜色 3 4 2 3" xfId="2269"/>
    <cellStyle name="60% - 强调文字颜色 3 4 2 3 2" xfId="2270"/>
    <cellStyle name="60% - 强调文字颜色 3 4 2 4" xfId="2271"/>
    <cellStyle name="60% - 强调文字颜色 3 4 2 4 2" xfId="2272"/>
    <cellStyle name="60% - 强调文字颜色 3 4 2 5" xfId="2273"/>
    <cellStyle name="60% - 强调文字颜色 3 4 2 6" xfId="8683"/>
    <cellStyle name="60% - 强调文字颜色 3 4 3" xfId="2274"/>
    <cellStyle name="60% - 强调文字颜色 3 4 3 2" xfId="2275"/>
    <cellStyle name="60% - 强调文字颜色 3 4 3 2 2" xfId="2276"/>
    <cellStyle name="60% - 强调文字颜色 3 4 3 3" xfId="2277"/>
    <cellStyle name="60% - 强调文字颜色 3 4 4" xfId="2278"/>
    <cellStyle name="60% - 强调文字颜色 3 4 4 2" xfId="2279"/>
    <cellStyle name="60% - 强调文字颜色 3 4 5" xfId="2280"/>
    <cellStyle name="60% - 强调文字颜色 3 4 5 2" xfId="2281"/>
    <cellStyle name="60% - 强调文字颜色 3 4 6" xfId="2282"/>
    <cellStyle name="60% - 强调文字颜色 3 4 7" xfId="8682"/>
    <cellStyle name="60% - 强调文字颜色 3 5" xfId="2283"/>
    <cellStyle name="60% - 强调文字颜色 3 5 2" xfId="2284"/>
    <cellStyle name="60% - 强调文字颜色 3 5 2 2" xfId="2285"/>
    <cellStyle name="60% - 强调文字颜色 3 5 2 2 2" xfId="2286"/>
    <cellStyle name="60% - 强调文字颜色 3 5 2 3" xfId="2287"/>
    <cellStyle name="60% - 强调文字颜色 3 5 3" xfId="2288"/>
    <cellStyle name="60% - 强调文字颜色 3 5 3 2" xfId="2289"/>
    <cellStyle name="60% - 强调文字颜色 3 5 4" xfId="2290"/>
    <cellStyle name="60% - 强调文字颜色 3 5 4 2" xfId="2291"/>
    <cellStyle name="60% - 强调文字颜色 3 5 5" xfId="2292"/>
    <cellStyle name="60% - 强调文字颜色 3 6" xfId="2293"/>
    <cellStyle name="60% - 强调文字颜色 3 6 2" xfId="2294"/>
    <cellStyle name="60% - 强调文字颜色 3 6 2 2" xfId="2295"/>
    <cellStyle name="60% - 强调文字颜色 3 6 2 2 2" xfId="2296"/>
    <cellStyle name="60% - 强调文字颜色 3 6 2 3" xfId="2297"/>
    <cellStyle name="60% - 强调文字颜色 3 6 3" xfId="2298"/>
    <cellStyle name="60% - 强调文字颜色 3 6 3 2" xfId="2299"/>
    <cellStyle name="60% - 强调文字颜色 3 6 4" xfId="2300"/>
    <cellStyle name="60% - 强调文字颜色 3 6 4 2" xfId="2301"/>
    <cellStyle name="60% - 强调文字颜色 3 6 5" xfId="2302"/>
    <cellStyle name="60% - 强调文字颜色 3 7" xfId="2303"/>
    <cellStyle name="60% - 强调文字颜色 3 7 2" xfId="2304"/>
    <cellStyle name="60% - 强调文字颜色 3 7 2 2" xfId="2305"/>
    <cellStyle name="60% - 强调文字颜色 3 7 2 2 2" xfId="2306"/>
    <cellStyle name="60% - 强调文字颜色 3 7 2 3" xfId="2307"/>
    <cellStyle name="60% - 强调文字颜色 3 7 3" xfId="2308"/>
    <cellStyle name="60% - 强调文字颜色 3 7 3 2" xfId="2309"/>
    <cellStyle name="60% - 强调文字颜色 3 7 4" xfId="2310"/>
    <cellStyle name="60% - 强调文字颜色 3 7 4 2" xfId="2311"/>
    <cellStyle name="60% - 强调文字颜色 3 7 5" xfId="2312"/>
    <cellStyle name="60% - 强调文字颜色 4 2" xfId="2313"/>
    <cellStyle name="60% - 强调文字颜色 4 2 2" xfId="2314"/>
    <cellStyle name="60% - 强调文字颜色 4 2 2 2" xfId="2315"/>
    <cellStyle name="60% - 强调文字颜色 4 2 2 2 2" xfId="2316"/>
    <cellStyle name="60% - 强调文字颜色 4 2 2 2 2 2" xfId="2317"/>
    <cellStyle name="60% - 强调文字颜色 4 2 2 2 3" xfId="2318"/>
    <cellStyle name="60% - 强调文字颜色 4 2 2 3" xfId="2319"/>
    <cellStyle name="60% - 强调文字颜色 4 2 2 3 2" xfId="2320"/>
    <cellStyle name="60% - 强调文字颜色 4 2 2 4" xfId="2321"/>
    <cellStyle name="60% - 强调文字颜色 4 2 2 4 2" xfId="2322"/>
    <cellStyle name="60% - 强调文字颜色 4 2 2 5" xfId="2323"/>
    <cellStyle name="60% - 强调文字颜色 4 2 2 6" xfId="8685"/>
    <cellStyle name="60% - 强调文字颜色 4 2 3" xfId="2324"/>
    <cellStyle name="60% - 强调文字颜色 4 2 3 2" xfId="2325"/>
    <cellStyle name="60% - 强调文字颜色 4 2 3 2 2" xfId="2326"/>
    <cellStyle name="60% - 强调文字颜色 4 2 3 3" xfId="2327"/>
    <cellStyle name="60% - 强调文字颜色 4 2 4" xfId="2328"/>
    <cellStyle name="60% - 强调文字颜色 4 2 4 2" xfId="2329"/>
    <cellStyle name="60% - 强调文字颜色 4 2 5" xfId="2330"/>
    <cellStyle name="60% - 强调文字颜色 4 2 5 2" xfId="2331"/>
    <cellStyle name="60% - 强调文字颜色 4 2 6" xfId="2332"/>
    <cellStyle name="60% - 强调文字颜色 4 2 7" xfId="8684"/>
    <cellStyle name="60% - 强调文字颜色 4 3" xfId="2333"/>
    <cellStyle name="60% - 强调文字颜色 4 3 2" xfId="2334"/>
    <cellStyle name="60% - 强调文字颜色 4 3 2 2" xfId="2335"/>
    <cellStyle name="60% - 强调文字颜色 4 3 2 2 2" xfId="2336"/>
    <cellStyle name="60% - 强调文字颜色 4 3 2 2 2 2" xfId="2337"/>
    <cellStyle name="60% - 强调文字颜色 4 3 2 2 3" xfId="2338"/>
    <cellStyle name="60% - 强调文字颜色 4 3 2 3" xfId="2339"/>
    <cellStyle name="60% - 强调文字颜色 4 3 2 3 2" xfId="2340"/>
    <cellStyle name="60% - 强调文字颜色 4 3 2 4" xfId="2341"/>
    <cellStyle name="60% - 强调文字颜色 4 3 2 4 2" xfId="2342"/>
    <cellStyle name="60% - 强调文字颜色 4 3 2 5" xfId="2343"/>
    <cellStyle name="60% - 强调文字颜色 4 3 2 6" xfId="8687"/>
    <cellStyle name="60% - 强调文字颜色 4 3 3" xfId="2344"/>
    <cellStyle name="60% - 强调文字颜色 4 3 3 2" xfId="2345"/>
    <cellStyle name="60% - 强调文字颜色 4 3 3 2 2" xfId="2346"/>
    <cellStyle name="60% - 强调文字颜色 4 3 3 3" xfId="2347"/>
    <cellStyle name="60% - 强调文字颜色 4 3 4" xfId="2348"/>
    <cellStyle name="60% - 强调文字颜色 4 3 4 2" xfId="2349"/>
    <cellStyle name="60% - 强调文字颜色 4 3 5" xfId="2350"/>
    <cellStyle name="60% - 强调文字颜色 4 3 5 2" xfId="2351"/>
    <cellStyle name="60% - 强调文字颜色 4 3 6" xfId="2352"/>
    <cellStyle name="60% - 强调文字颜色 4 3 7" xfId="8686"/>
    <cellStyle name="60% - 强调文字颜色 4 4" xfId="2353"/>
    <cellStyle name="60% - 强调文字颜色 4 4 2" xfId="2354"/>
    <cellStyle name="60% - 强调文字颜色 4 4 2 2" xfId="2355"/>
    <cellStyle name="60% - 强调文字颜色 4 4 2 2 2" xfId="2356"/>
    <cellStyle name="60% - 强调文字颜色 4 4 2 2 2 2" xfId="2357"/>
    <cellStyle name="60% - 强调文字颜色 4 4 2 2 3" xfId="2358"/>
    <cellStyle name="60% - 强调文字颜色 4 4 2 3" xfId="2359"/>
    <cellStyle name="60% - 强调文字颜色 4 4 2 3 2" xfId="2360"/>
    <cellStyle name="60% - 强调文字颜色 4 4 2 4" xfId="2361"/>
    <cellStyle name="60% - 强调文字颜色 4 4 2 4 2" xfId="2362"/>
    <cellStyle name="60% - 强调文字颜色 4 4 2 5" xfId="2363"/>
    <cellStyle name="60% - 强调文字颜色 4 4 2 6" xfId="8689"/>
    <cellStyle name="60% - 强调文字颜色 4 4 3" xfId="2364"/>
    <cellStyle name="60% - 强调文字颜色 4 4 3 2" xfId="2365"/>
    <cellStyle name="60% - 强调文字颜色 4 4 3 2 2" xfId="2366"/>
    <cellStyle name="60% - 强调文字颜色 4 4 3 3" xfId="2367"/>
    <cellStyle name="60% - 强调文字颜色 4 4 4" xfId="2368"/>
    <cellStyle name="60% - 强调文字颜色 4 4 4 2" xfId="2369"/>
    <cellStyle name="60% - 强调文字颜色 4 4 5" xfId="2370"/>
    <cellStyle name="60% - 强调文字颜色 4 4 5 2" xfId="2371"/>
    <cellStyle name="60% - 强调文字颜色 4 4 6" xfId="2372"/>
    <cellStyle name="60% - 强调文字颜色 4 4 7" xfId="8688"/>
    <cellStyle name="60% - 强调文字颜色 4 5" xfId="2373"/>
    <cellStyle name="60% - 强调文字颜色 4 5 2" xfId="2374"/>
    <cellStyle name="60% - 强调文字颜色 4 5 2 2" xfId="2375"/>
    <cellStyle name="60% - 强调文字颜色 4 5 2 2 2" xfId="2376"/>
    <cellStyle name="60% - 强调文字颜色 4 5 2 3" xfId="2377"/>
    <cellStyle name="60% - 强调文字颜色 4 5 3" xfId="2378"/>
    <cellStyle name="60% - 强调文字颜色 4 5 3 2" xfId="2379"/>
    <cellStyle name="60% - 强调文字颜色 4 5 4" xfId="2380"/>
    <cellStyle name="60% - 强调文字颜色 4 5 4 2" xfId="2381"/>
    <cellStyle name="60% - 强调文字颜色 4 5 5" xfId="2382"/>
    <cellStyle name="60% - 强调文字颜色 4 6" xfId="2383"/>
    <cellStyle name="60% - 强调文字颜色 4 6 2" xfId="2384"/>
    <cellStyle name="60% - 强调文字颜色 4 6 2 2" xfId="2385"/>
    <cellStyle name="60% - 强调文字颜色 4 6 2 2 2" xfId="2386"/>
    <cellStyle name="60% - 强调文字颜色 4 6 2 3" xfId="2387"/>
    <cellStyle name="60% - 强调文字颜色 4 6 3" xfId="2388"/>
    <cellStyle name="60% - 强调文字颜色 4 6 3 2" xfId="2389"/>
    <cellStyle name="60% - 强调文字颜色 4 6 4" xfId="2390"/>
    <cellStyle name="60% - 强调文字颜色 4 6 4 2" xfId="2391"/>
    <cellStyle name="60% - 强调文字颜色 4 6 5" xfId="2392"/>
    <cellStyle name="60% - 强调文字颜色 4 7" xfId="2393"/>
    <cellStyle name="60% - 强调文字颜色 4 7 2" xfId="2394"/>
    <cellStyle name="60% - 强调文字颜色 4 7 2 2" xfId="2395"/>
    <cellStyle name="60% - 强调文字颜色 4 7 2 2 2" xfId="2396"/>
    <cellStyle name="60% - 强调文字颜色 4 7 2 3" xfId="2397"/>
    <cellStyle name="60% - 强调文字颜色 4 7 3" xfId="2398"/>
    <cellStyle name="60% - 强调文字颜色 4 7 3 2" xfId="2399"/>
    <cellStyle name="60% - 强调文字颜色 4 7 4" xfId="2400"/>
    <cellStyle name="60% - 强调文字颜色 4 7 4 2" xfId="2401"/>
    <cellStyle name="60% - 强调文字颜色 4 7 5" xfId="2402"/>
    <cellStyle name="60% - 强调文字颜色 5 2" xfId="2403"/>
    <cellStyle name="60% - 强调文字颜色 5 2 2" xfId="2404"/>
    <cellStyle name="60% - 强调文字颜色 5 2 2 2" xfId="2405"/>
    <cellStyle name="60% - 强调文字颜色 5 2 2 2 2" xfId="2406"/>
    <cellStyle name="60% - 强调文字颜色 5 2 2 2 2 2" xfId="2407"/>
    <cellStyle name="60% - 强调文字颜色 5 2 2 2 3" xfId="2408"/>
    <cellStyle name="60% - 强调文字颜色 5 2 2 3" xfId="2409"/>
    <cellStyle name="60% - 强调文字颜色 5 2 2 3 2" xfId="2410"/>
    <cellStyle name="60% - 强调文字颜色 5 2 2 4" xfId="2411"/>
    <cellStyle name="60% - 强调文字颜色 5 2 2 4 2" xfId="2412"/>
    <cellStyle name="60% - 强调文字颜色 5 2 2 5" xfId="2413"/>
    <cellStyle name="60% - 强调文字颜色 5 2 2 6" xfId="8691"/>
    <cellStyle name="60% - 强调文字颜色 5 2 3" xfId="2414"/>
    <cellStyle name="60% - 强调文字颜色 5 2 3 2" xfId="2415"/>
    <cellStyle name="60% - 强调文字颜色 5 2 3 2 2" xfId="2416"/>
    <cellStyle name="60% - 强调文字颜色 5 2 3 3" xfId="2417"/>
    <cellStyle name="60% - 强调文字颜色 5 2 4" xfId="2418"/>
    <cellStyle name="60% - 强调文字颜色 5 2 4 2" xfId="2419"/>
    <cellStyle name="60% - 强调文字颜色 5 2 5" xfId="2420"/>
    <cellStyle name="60% - 强调文字颜色 5 2 5 2" xfId="2421"/>
    <cellStyle name="60% - 强调文字颜色 5 2 6" xfId="2422"/>
    <cellStyle name="60% - 强调文字颜色 5 2 7" xfId="8690"/>
    <cellStyle name="60% - 强调文字颜色 5 3" xfId="2423"/>
    <cellStyle name="60% - 强调文字颜色 5 3 2" xfId="2424"/>
    <cellStyle name="60% - 强调文字颜色 5 3 2 2" xfId="2425"/>
    <cellStyle name="60% - 强调文字颜色 5 3 2 2 2" xfId="2426"/>
    <cellStyle name="60% - 强调文字颜色 5 3 2 2 2 2" xfId="2427"/>
    <cellStyle name="60% - 强调文字颜色 5 3 2 2 3" xfId="2428"/>
    <cellStyle name="60% - 强调文字颜色 5 3 2 3" xfId="2429"/>
    <cellStyle name="60% - 强调文字颜色 5 3 2 3 2" xfId="2430"/>
    <cellStyle name="60% - 强调文字颜色 5 3 2 4" xfId="2431"/>
    <cellStyle name="60% - 强调文字颜色 5 3 2 4 2" xfId="2432"/>
    <cellStyle name="60% - 强调文字颜色 5 3 2 5" xfId="2433"/>
    <cellStyle name="60% - 强调文字颜色 5 3 2 6" xfId="8693"/>
    <cellStyle name="60% - 强调文字颜色 5 3 3" xfId="2434"/>
    <cellStyle name="60% - 强调文字颜色 5 3 3 2" xfId="2435"/>
    <cellStyle name="60% - 强调文字颜色 5 3 3 2 2" xfId="2436"/>
    <cellStyle name="60% - 强调文字颜色 5 3 3 3" xfId="2437"/>
    <cellStyle name="60% - 强调文字颜色 5 3 4" xfId="2438"/>
    <cellStyle name="60% - 强调文字颜色 5 3 4 2" xfId="2439"/>
    <cellStyle name="60% - 强调文字颜色 5 3 5" xfId="2440"/>
    <cellStyle name="60% - 强调文字颜色 5 3 5 2" xfId="2441"/>
    <cellStyle name="60% - 强调文字颜色 5 3 6" xfId="2442"/>
    <cellStyle name="60% - 强调文字颜色 5 3 7" xfId="8692"/>
    <cellStyle name="60% - 强调文字颜色 5 4" xfId="2443"/>
    <cellStyle name="60% - 强调文字颜色 5 4 2" xfId="2444"/>
    <cellStyle name="60% - 强调文字颜色 5 4 2 2" xfId="2445"/>
    <cellStyle name="60% - 强调文字颜色 5 4 2 2 2" xfId="2446"/>
    <cellStyle name="60% - 强调文字颜色 5 4 2 2 2 2" xfId="2447"/>
    <cellStyle name="60% - 强调文字颜色 5 4 2 2 3" xfId="2448"/>
    <cellStyle name="60% - 强调文字颜色 5 4 2 3" xfId="2449"/>
    <cellStyle name="60% - 强调文字颜色 5 4 2 3 2" xfId="2450"/>
    <cellStyle name="60% - 强调文字颜色 5 4 2 4" xfId="2451"/>
    <cellStyle name="60% - 强调文字颜色 5 4 2 4 2" xfId="2452"/>
    <cellStyle name="60% - 强调文字颜色 5 4 2 5" xfId="2453"/>
    <cellStyle name="60% - 强调文字颜色 5 4 2 6" xfId="8695"/>
    <cellStyle name="60% - 强调文字颜色 5 4 3" xfId="2454"/>
    <cellStyle name="60% - 强调文字颜色 5 4 3 2" xfId="2455"/>
    <cellStyle name="60% - 强调文字颜色 5 4 3 2 2" xfId="2456"/>
    <cellStyle name="60% - 强调文字颜色 5 4 3 3" xfId="2457"/>
    <cellStyle name="60% - 强调文字颜色 5 4 4" xfId="2458"/>
    <cellStyle name="60% - 强调文字颜色 5 4 4 2" xfId="2459"/>
    <cellStyle name="60% - 强调文字颜色 5 4 5" xfId="2460"/>
    <cellStyle name="60% - 强调文字颜色 5 4 5 2" xfId="2461"/>
    <cellStyle name="60% - 强调文字颜色 5 4 6" xfId="2462"/>
    <cellStyle name="60% - 强调文字颜色 5 4 7" xfId="8694"/>
    <cellStyle name="60% - 强调文字颜色 5 5" xfId="2463"/>
    <cellStyle name="60% - 强调文字颜色 5 5 2" xfId="2464"/>
    <cellStyle name="60% - 强调文字颜色 5 5 2 2" xfId="2465"/>
    <cellStyle name="60% - 强调文字颜色 5 5 2 2 2" xfId="2466"/>
    <cellStyle name="60% - 强调文字颜色 5 5 2 3" xfId="2467"/>
    <cellStyle name="60% - 强调文字颜色 5 5 3" xfId="2468"/>
    <cellStyle name="60% - 强调文字颜色 5 5 3 2" xfId="2469"/>
    <cellStyle name="60% - 强调文字颜色 5 5 4" xfId="2470"/>
    <cellStyle name="60% - 强调文字颜色 5 5 4 2" xfId="2471"/>
    <cellStyle name="60% - 强调文字颜色 5 5 5" xfId="2472"/>
    <cellStyle name="60% - 强调文字颜色 5 6" xfId="2473"/>
    <cellStyle name="60% - 强调文字颜色 5 6 2" xfId="2474"/>
    <cellStyle name="60% - 强调文字颜色 5 6 2 2" xfId="2475"/>
    <cellStyle name="60% - 强调文字颜色 5 6 2 2 2" xfId="2476"/>
    <cellStyle name="60% - 强调文字颜色 5 6 2 3" xfId="2477"/>
    <cellStyle name="60% - 强调文字颜色 5 6 3" xfId="2478"/>
    <cellStyle name="60% - 强调文字颜色 5 6 3 2" xfId="2479"/>
    <cellStyle name="60% - 强调文字颜色 5 6 4" xfId="2480"/>
    <cellStyle name="60% - 强调文字颜色 5 6 4 2" xfId="2481"/>
    <cellStyle name="60% - 强调文字颜色 5 6 5" xfId="2482"/>
    <cellStyle name="60% - 强调文字颜色 5 7" xfId="2483"/>
    <cellStyle name="60% - 强调文字颜色 5 7 2" xfId="2484"/>
    <cellStyle name="60% - 强调文字颜色 5 7 2 2" xfId="2485"/>
    <cellStyle name="60% - 强调文字颜色 5 7 2 2 2" xfId="2486"/>
    <cellStyle name="60% - 强调文字颜色 5 7 2 3" xfId="2487"/>
    <cellStyle name="60% - 强调文字颜色 5 7 3" xfId="2488"/>
    <cellStyle name="60% - 强调文字颜色 5 7 3 2" xfId="2489"/>
    <cellStyle name="60% - 强调文字颜色 5 7 4" xfId="2490"/>
    <cellStyle name="60% - 强调文字颜色 5 7 4 2" xfId="2491"/>
    <cellStyle name="60% - 强调文字颜色 5 7 5" xfId="2492"/>
    <cellStyle name="60% - 强调文字颜色 6 2" xfId="2493"/>
    <cellStyle name="60% - 强调文字颜色 6 2 2" xfId="2494"/>
    <cellStyle name="60% - 强调文字颜色 6 2 2 2" xfId="2495"/>
    <cellStyle name="60% - 强调文字颜色 6 2 2 2 2" xfId="2496"/>
    <cellStyle name="60% - 强调文字颜色 6 2 2 2 2 2" xfId="2497"/>
    <cellStyle name="60% - 强调文字颜色 6 2 2 2 3" xfId="2498"/>
    <cellStyle name="60% - 强调文字颜色 6 2 2 3" xfId="2499"/>
    <cellStyle name="60% - 强调文字颜色 6 2 2 3 2" xfId="2500"/>
    <cellStyle name="60% - 强调文字颜色 6 2 2 4" xfId="2501"/>
    <cellStyle name="60% - 强调文字颜色 6 2 2 4 2" xfId="2502"/>
    <cellStyle name="60% - 强调文字颜色 6 2 2 5" xfId="2503"/>
    <cellStyle name="60% - 强调文字颜色 6 2 2 6" xfId="8697"/>
    <cellStyle name="60% - 强调文字颜色 6 2 3" xfId="2504"/>
    <cellStyle name="60% - 强调文字颜色 6 2 3 2" xfId="2505"/>
    <cellStyle name="60% - 强调文字颜色 6 2 3 2 2" xfId="2506"/>
    <cellStyle name="60% - 强调文字颜色 6 2 3 3" xfId="2507"/>
    <cellStyle name="60% - 强调文字颜色 6 2 4" xfId="2508"/>
    <cellStyle name="60% - 强调文字颜色 6 2 4 2" xfId="2509"/>
    <cellStyle name="60% - 强调文字颜色 6 2 5" xfId="2510"/>
    <cellStyle name="60% - 强调文字颜色 6 2 5 2" xfId="2511"/>
    <cellStyle name="60% - 强调文字颜色 6 2 6" xfId="2512"/>
    <cellStyle name="60% - 强调文字颜色 6 2 7" xfId="8696"/>
    <cellStyle name="60% - 强调文字颜色 6 3" xfId="2513"/>
    <cellStyle name="60% - 强调文字颜色 6 3 2" xfId="2514"/>
    <cellStyle name="60% - 强调文字颜色 6 3 2 2" xfId="2515"/>
    <cellStyle name="60% - 强调文字颜色 6 3 2 2 2" xfId="2516"/>
    <cellStyle name="60% - 强调文字颜色 6 3 2 2 2 2" xfId="2517"/>
    <cellStyle name="60% - 强调文字颜色 6 3 2 2 3" xfId="2518"/>
    <cellStyle name="60% - 强调文字颜色 6 3 2 3" xfId="2519"/>
    <cellStyle name="60% - 强调文字颜色 6 3 2 3 2" xfId="2520"/>
    <cellStyle name="60% - 强调文字颜色 6 3 2 4" xfId="2521"/>
    <cellStyle name="60% - 强调文字颜色 6 3 2 4 2" xfId="2522"/>
    <cellStyle name="60% - 强调文字颜色 6 3 2 5" xfId="2523"/>
    <cellStyle name="60% - 强调文字颜色 6 3 2 6" xfId="8699"/>
    <cellStyle name="60% - 强调文字颜色 6 3 3" xfId="2524"/>
    <cellStyle name="60% - 强调文字颜色 6 3 3 2" xfId="2525"/>
    <cellStyle name="60% - 强调文字颜色 6 3 3 2 2" xfId="2526"/>
    <cellStyle name="60% - 强调文字颜色 6 3 3 3" xfId="2527"/>
    <cellStyle name="60% - 强调文字颜色 6 3 4" xfId="2528"/>
    <cellStyle name="60% - 强调文字颜色 6 3 4 2" xfId="2529"/>
    <cellStyle name="60% - 强调文字颜色 6 3 5" xfId="2530"/>
    <cellStyle name="60% - 强调文字颜色 6 3 5 2" xfId="2531"/>
    <cellStyle name="60% - 强调文字颜色 6 3 6" xfId="2532"/>
    <cellStyle name="60% - 强调文字颜色 6 3 7" xfId="8698"/>
    <cellStyle name="60% - 强调文字颜色 6 4" xfId="2533"/>
    <cellStyle name="60% - 强调文字颜色 6 4 2" xfId="2534"/>
    <cellStyle name="60% - 强调文字颜色 6 4 2 2" xfId="2535"/>
    <cellStyle name="60% - 强调文字颜色 6 4 2 2 2" xfId="2536"/>
    <cellStyle name="60% - 强调文字颜色 6 4 2 2 2 2" xfId="2537"/>
    <cellStyle name="60% - 强调文字颜色 6 4 2 2 3" xfId="2538"/>
    <cellStyle name="60% - 强调文字颜色 6 4 2 3" xfId="2539"/>
    <cellStyle name="60% - 强调文字颜色 6 4 2 3 2" xfId="2540"/>
    <cellStyle name="60% - 强调文字颜色 6 4 2 4" xfId="2541"/>
    <cellStyle name="60% - 强调文字颜色 6 4 2 4 2" xfId="2542"/>
    <cellStyle name="60% - 强调文字颜色 6 4 2 5" xfId="2543"/>
    <cellStyle name="60% - 强调文字颜色 6 4 2 6" xfId="8701"/>
    <cellStyle name="60% - 强调文字颜色 6 4 3" xfId="2544"/>
    <cellStyle name="60% - 强调文字颜色 6 4 3 2" xfId="2545"/>
    <cellStyle name="60% - 强调文字颜色 6 4 3 2 2" xfId="2546"/>
    <cellStyle name="60% - 强调文字颜色 6 4 3 3" xfId="2547"/>
    <cellStyle name="60% - 强调文字颜色 6 4 4" xfId="2548"/>
    <cellStyle name="60% - 强调文字颜色 6 4 4 2" xfId="2549"/>
    <cellStyle name="60% - 强调文字颜色 6 4 5" xfId="2550"/>
    <cellStyle name="60% - 强调文字颜色 6 4 5 2" xfId="2551"/>
    <cellStyle name="60% - 强调文字颜色 6 4 6" xfId="2552"/>
    <cellStyle name="60% - 强调文字颜色 6 4 7" xfId="8700"/>
    <cellStyle name="60% - 强调文字颜色 6 5" xfId="2553"/>
    <cellStyle name="60% - 强调文字颜色 6 5 2" xfId="2554"/>
    <cellStyle name="60% - 强调文字颜色 6 5 2 2" xfId="2555"/>
    <cellStyle name="60% - 强调文字颜色 6 5 2 2 2" xfId="2556"/>
    <cellStyle name="60% - 强调文字颜色 6 5 2 3" xfId="2557"/>
    <cellStyle name="60% - 强调文字颜色 6 5 3" xfId="2558"/>
    <cellStyle name="60% - 强调文字颜色 6 5 3 2" xfId="2559"/>
    <cellStyle name="60% - 强调文字颜色 6 5 4" xfId="2560"/>
    <cellStyle name="60% - 强调文字颜色 6 5 4 2" xfId="2561"/>
    <cellStyle name="60% - 强调文字颜色 6 5 5" xfId="2562"/>
    <cellStyle name="60% - 强调文字颜色 6 6" xfId="2563"/>
    <cellStyle name="60% - 强调文字颜色 6 6 2" xfId="2564"/>
    <cellStyle name="60% - 强调文字颜色 6 6 2 2" xfId="2565"/>
    <cellStyle name="60% - 强调文字颜色 6 6 2 2 2" xfId="2566"/>
    <cellStyle name="60% - 强调文字颜色 6 6 2 3" xfId="2567"/>
    <cellStyle name="60% - 强调文字颜色 6 6 3" xfId="2568"/>
    <cellStyle name="60% - 强调文字颜色 6 6 3 2" xfId="2569"/>
    <cellStyle name="60% - 强调文字颜色 6 6 4" xfId="2570"/>
    <cellStyle name="60% - 强调文字颜色 6 6 4 2" xfId="2571"/>
    <cellStyle name="60% - 强调文字颜色 6 6 5" xfId="2572"/>
    <cellStyle name="60% - 强调文字颜色 6 7" xfId="2573"/>
    <cellStyle name="60% - 强调文字颜色 6 7 2" xfId="2574"/>
    <cellStyle name="60% - 强调文字颜色 6 7 2 2" xfId="2575"/>
    <cellStyle name="60% - 强调文字颜色 6 7 2 2 2" xfId="2576"/>
    <cellStyle name="60% - 强调文字颜色 6 7 2 3" xfId="2577"/>
    <cellStyle name="60% - 强调文字颜色 6 7 3" xfId="2578"/>
    <cellStyle name="60% - 强调文字颜色 6 7 3 2" xfId="2579"/>
    <cellStyle name="60% - 强调文字颜色 6 7 4" xfId="2580"/>
    <cellStyle name="60% - 强调文字颜色 6 7 4 2" xfId="2581"/>
    <cellStyle name="60% - 强调文字颜色 6 7 5" xfId="2582"/>
    <cellStyle name="60% - 着色 1" xfId="2583"/>
    <cellStyle name="60% - 着色 1 2" xfId="2584"/>
    <cellStyle name="60% - 着色 1 2 2" xfId="2585"/>
    <cellStyle name="60% - 着色 1 2 2 2" xfId="2586"/>
    <cellStyle name="60% - 着色 1 2 2 2 2" xfId="2587"/>
    <cellStyle name="60% - 着色 1 2 2 2 2 2" xfId="2588"/>
    <cellStyle name="60% - 着色 1 2 2 2 3" xfId="2589"/>
    <cellStyle name="60% - 着色 1 2 2 3" xfId="2590"/>
    <cellStyle name="60% - 着色 1 2 2 3 2" xfId="2591"/>
    <cellStyle name="60% - 着色 1 2 2 4" xfId="2592"/>
    <cellStyle name="60% - 着色 1 2 2 4 2" xfId="2593"/>
    <cellStyle name="60% - 着色 1 2 2 5" xfId="2594"/>
    <cellStyle name="60% - 着色 1 2 3" xfId="2595"/>
    <cellStyle name="60% - 着色 1 2 3 2" xfId="2596"/>
    <cellStyle name="60% - 着色 1 2 3 2 2" xfId="2597"/>
    <cellStyle name="60% - 着色 1 2 3 3" xfId="2598"/>
    <cellStyle name="60% - 着色 1 2 4" xfId="2599"/>
    <cellStyle name="60% - 着色 1 2 4 2" xfId="2600"/>
    <cellStyle name="60% - 着色 1 2 5" xfId="2601"/>
    <cellStyle name="60% - 着色 1 2 5 2" xfId="2602"/>
    <cellStyle name="60% - 着色 1 2 6" xfId="2603"/>
    <cellStyle name="60% - 着色 1 3" xfId="2604"/>
    <cellStyle name="60% - 着色 1 3 2" xfId="2605"/>
    <cellStyle name="60% - 着色 1 3 2 2" xfId="2606"/>
    <cellStyle name="60% - 着色 1 3 2 2 2" xfId="2607"/>
    <cellStyle name="60% - 着色 1 3 2 3" xfId="2608"/>
    <cellStyle name="60% - 着色 1 3 3" xfId="2609"/>
    <cellStyle name="60% - 着色 1 3 3 2" xfId="2610"/>
    <cellStyle name="60% - 着色 1 3 4" xfId="2611"/>
    <cellStyle name="60% - 着色 1 3 4 2" xfId="2612"/>
    <cellStyle name="60% - 着色 1 3 5" xfId="2613"/>
    <cellStyle name="60% - 着色 1 4" xfId="2614"/>
    <cellStyle name="60% - 着色 1 4 2" xfId="2615"/>
    <cellStyle name="60% - 着色 1 4 2 2" xfId="2616"/>
    <cellStyle name="60% - 着色 1 4 2 2 2" xfId="2617"/>
    <cellStyle name="60% - 着色 1 4 2 3" xfId="2618"/>
    <cellStyle name="60% - 着色 1 4 3" xfId="2619"/>
    <cellStyle name="60% - 着色 1 4 3 2" xfId="2620"/>
    <cellStyle name="60% - 着色 1 4 4" xfId="2621"/>
    <cellStyle name="60% - 着色 1 4 4 2" xfId="2622"/>
    <cellStyle name="60% - 着色 1 4 5" xfId="2623"/>
    <cellStyle name="60% - 着色 1 5" xfId="2624"/>
    <cellStyle name="60% - 着色 1 5 2" xfId="2625"/>
    <cellStyle name="60% - 着色 1 5 2 2" xfId="2626"/>
    <cellStyle name="60% - 着色 1 5 3" xfId="2627"/>
    <cellStyle name="60% - 着色 1 6" xfId="2628"/>
    <cellStyle name="60% - 着色 1 6 2" xfId="2629"/>
    <cellStyle name="60% - 着色 1 7" xfId="2630"/>
    <cellStyle name="60% - 着色 1 7 2" xfId="2631"/>
    <cellStyle name="60% - 着色 1 8" xfId="2632"/>
    <cellStyle name="60% - 着色 1 8 2" xfId="2633"/>
    <cellStyle name="60% - 着色 1 9" xfId="2634"/>
    <cellStyle name="60% - 着色 2" xfId="2635"/>
    <cellStyle name="60% - 着色 2 2" xfId="2636"/>
    <cellStyle name="60% - 着色 2 2 2" xfId="2637"/>
    <cellStyle name="60% - 着色 2 2 2 2" xfId="2638"/>
    <cellStyle name="60% - 着色 2 2 2 2 2" xfId="2639"/>
    <cellStyle name="60% - 着色 2 2 2 2 2 2" xfId="2640"/>
    <cellStyle name="60% - 着色 2 2 2 2 3" xfId="2641"/>
    <cellStyle name="60% - 着色 2 2 2 3" xfId="2642"/>
    <cellStyle name="60% - 着色 2 2 2 3 2" xfId="2643"/>
    <cellStyle name="60% - 着色 2 2 2 4" xfId="2644"/>
    <cellStyle name="60% - 着色 2 2 2 4 2" xfId="2645"/>
    <cellStyle name="60% - 着色 2 2 2 5" xfId="2646"/>
    <cellStyle name="60% - 着色 2 2 3" xfId="2647"/>
    <cellStyle name="60% - 着色 2 2 3 2" xfId="2648"/>
    <cellStyle name="60% - 着色 2 2 3 2 2" xfId="2649"/>
    <cellStyle name="60% - 着色 2 2 3 3" xfId="2650"/>
    <cellStyle name="60% - 着色 2 2 4" xfId="2651"/>
    <cellStyle name="60% - 着色 2 2 4 2" xfId="2652"/>
    <cellStyle name="60% - 着色 2 2 5" xfId="2653"/>
    <cellStyle name="60% - 着色 2 2 5 2" xfId="2654"/>
    <cellStyle name="60% - 着色 2 2 6" xfId="2655"/>
    <cellStyle name="60% - 着色 2 3" xfId="2656"/>
    <cellStyle name="60% - 着色 2 3 2" xfId="2657"/>
    <cellStyle name="60% - 着色 2 3 2 2" xfId="2658"/>
    <cellStyle name="60% - 着色 2 3 2 2 2" xfId="2659"/>
    <cellStyle name="60% - 着色 2 3 2 3" xfId="2660"/>
    <cellStyle name="60% - 着色 2 3 3" xfId="2661"/>
    <cellStyle name="60% - 着色 2 3 3 2" xfId="2662"/>
    <cellStyle name="60% - 着色 2 3 4" xfId="2663"/>
    <cellStyle name="60% - 着色 2 3 4 2" xfId="2664"/>
    <cellStyle name="60% - 着色 2 3 5" xfId="2665"/>
    <cellStyle name="60% - 着色 2 4" xfId="2666"/>
    <cellStyle name="60% - 着色 2 4 2" xfId="2667"/>
    <cellStyle name="60% - 着色 2 4 2 2" xfId="2668"/>
    <cellStyle name="60% - 着色 2 4 2 2 2" xfId="2669"/>
    <cellStyle name="60% - 着色 2 4 2 3" xfId="2670"/>
    <cellStyle name="60% - 着色 2 4 3" xfId="2671"/>
    <cellStyle name="60% - 着色 2 4 3 2" xfId="2672"/>
    <cellStyle name="60% - 着色 2 4 4" xfId="2673"/>
    <cellStyle name="60% - 着色 2 4 4 2" xfId="2674"/>
    <cellStyle name="60% - 着色 2 4 5" xfId="2675"/>
    <cellStyle name="60% - 着色 2 5" xfId="2676"/>
    <cellStyle name="60% - 着色 2 5 2" xfId="2677"/>
    <cellStyle name="60% - 着色 2 5 2 2" xfId="2678"/>
    <cellStyle name="60% - 着色 2 5 3" xfId="2679"/>
    <cellStyle name="60% - 着色 2 6" xfId="2680"/>
    <cellStyle name="60% - 着色 2 6 2" xfId="2681"/>
    <cellStyle name="60% - 着色 2 7" xfId="2682"/>
    <cellStyle name="60% - 着色 2 7 2" xfId="2683"/>
    <cellStyle name="60% - 着色 2 8" xfId="2684"/>
    <cellStyle name="60% - 着色 2 8 2" xfId="2685"/>
    <cellStyle name="60% - 着色 2 9" xfId="2686"/>
    <cellStyle name="60% - 着色 3" xfId="2687"/>
    <cellStyle name="60% - 着色 3 2" xfId="2688"/>
    <cellStyle name="60% - 着色 3 2 2" xfId="2689"/>
    <cellStyle name="60% - 着色 3 2 2 2" xfId="2690"/>
    <cellStyle name="60% - 着色 3 2 2 2 2" xfId="2691"/>
    <cellStyle name="60% - 着色 3 2 2 2 2 2" xfId="2692"/>
    <cellStyle name="60% - 着色 3 2 2 2 3" xfId="2693"/>
    <cellStyle name="60% - 着色 3 2 2 3" xfId="2694"/>
    <cellStyle name="60% - 着色 3 2 2 3 2" xfId="2695"/>
    <cellStyle name="60% - 着色 3 2 2 4" xfId="2696"/>
    <cellStyle name="60% - 着色 3 2 2 4 2" xfId="2697"/>
    <cellStyle name="60% - 着色 3 2 2 5" xfId="2698"/>
    <cellStyle name="60% - 着色 3 2 3" xfId="2699"/>
    <cellStyle name="60% - 着色 3 2 3 2" xfId="2700"/>
    <cellStyle name="60% - 着色 3 2 3 2 2" xfId="2701"/>
    <cellStyle name="60% - 着色 3 2 3 3" xfId="2702"/>
    <cellStyle name="60% - 着色 3 2 4" xfId="2703"/>
    <cellStyle name="60% - 着色 3 2 4 2" xfId="2704"/>
    <cellStyle name="60% - 着色 3 2 5" xfId="2705"/>
    <cellStyle name="60% - 着色 3 2 5 2" xfId="2706"/>
    <cellStyle name="60% - 着色 3 2 6" xfId="2707"/>
    <cellStyle name="60% - 着色 3 3" xfId="2708"/>
    <cellStyle name="60% - 着色 3 3 2" xfId="2709"/>
    <cellStyle name="60% - 着色 3 3 2 2" xfId="2710"/>
    <cellStyle name="60% - 着色 3 3 2 2 2" xfId="2711"/>
    <cellStyle name="60% - 着色 3 3 2 3" xfId="2712"/>
    <cellStyle name="60% - 着色 3 3 3" xfId="2713"/>
    <cellStyle name="60% - 着色 3 3 3 2" xfId="2714"/>
    <cellStyle name="60% - 着色 3 3 4" xfId="2715"/>
    <cellStyle name="60% - 着色 3 3 4 2" xfId="2716"/>
    <cellStyle name="60% - 着色 3 3 5" xfId="2717"/>
    <cellStyle name="60% - 着色 3 4" xfId="2718"/>
    <cellStyle name="60% - 着色 3 4 2" xfId="2719"/>
    <cellStyle name="60% - 着色 3 4 2 2" xfId="2720"/>
    <cellStyle name="60% - 着色 3 4 2 2 2" xfId="2721"/>
    <cellStyle name="60% - 着色 3 4 2 3" xfId="2722"/>
    <cellStyle name="60% - 着色 3 4 3" xfId="2723"/>
    <cellStyle name="60% - 着色 3 4 3 2" xfId="2724"/>
    <cellStyle name="60% - 着色 3 4 4" xfId="2725"/>
    <cellStyle name="60% - 着色 3 4 4 2" xfId="2726"/>
    <cellStyle name="60% - 着色 3 4 5" xfId="2727"/>
    <cellStyle name="60% - 着色 3 5" xfId="2728"/>
    <cellStyle name="60% - 着色 3 5 2" xfId="2729"/>
    <cellStyle name="60% - 着色 3 5 2 2" xfId="2730"/>
    <cellStyle name="60% - 着色 3 5 3" xfId="2731"/>
    <cellStyle name="60% - 着色 3 6" xfId="2732"/>
    <cellStyle name="60% - 着色 3 6 2" xfId="2733"/>
    <cellStyle name="60% - 着色 3 7" xfId="2734"/>
    <cellStyle name="60% - 着色 3 7 2" xfId="2735"/>
    <cellStyle name="60% - 着色 3 8" xfId="2736"/>
    <cellStyle name="60% - 着色 3 8 2" xfId="2737"/>
    <cellStyle name="60% - 着色 3 9" xfId="2738"/>
    <cellStyle name="60% - 着色 4" xfId="2739"/>
    <cellStyle name="60% - 着色 4 2" xfId="2740"/>
    <cellStyle name="60% - 着色 4 2 2" xfId="2741"/>
    <cellStyle name="60% - 着色 4 2 2 2" xfId="2742"/>
    <cellStyle name="60% - 着色 4 2 2 2 2" xfId="2743"/>
    <cellStyle name="60% - 着色 4 2 2 2 2 2" xfId="2744"/>
    <cellStyle name="60% - 着色 4 2 2 2 3" xfId="2745"/>
    <cellStyle name="60% - 着色 4 2 2 3" xfId="2746"/>
    <cellStyle name="60% - 着色 4 2 2 3 2" xfId="2747"/>
    <cellStyle name="60% - 着色 4 2 2 4" xfId="2748"/>
    <cellStyle name="60% - 着色 4 2 2 4 2" xfId="2749"/>
    <cellStyle name="60% - 着色 4 2 2 5" xfId="2750"/>
    <cellStyle name="60% - 着色 4 2 3" xfId="2751"/>
    <cellStyle name="60% - 着色 4 2 3 2" xfId="2752"/>
    <cellStyle name="60% - 着色 4 2 3 2 2" xfId="2753"/>
    <cellStyle name="60% - 着色 4 2 3 3" xfId="2754"/>
    <cellStyle name="60% - 着色 4 2 4" xfId="2755"/>
    <cellStyle name="60% - 着色 4 2 4 2" xfId="2756"/>
    <cellStyle name="60% - 着色 4 2 5" xfId="2757"/>
    <cellStyle name="60% - 着色 4 2 5 2" xfId="2758"/>
    <cellStyle name="60% - 着色 4 2 6" xfId="2759"/>
    <cellStyle name="60% - 着色 4 3" xfId="2760"/>
    <cellStyle name="60% - 着色 4 3 2" xfId="2761"/>
    <cellStyle name="60% - 着色 4 3 2 2" xfId="2762"/>
    <cellStyle name="60% - 着色 4 3 2 2 2" xfId="2763"/>
    <cellStyle name="60% - 着色 4 3 2 3" xfId="2764"/>
    <cellStyle name="60% - 着色 4 3 3" xfId="2765"/>
    <cellStyle name="60% - 着色 4 3 3 2" xfId="2766"/>
    <cellStyle name="60% - 着色 4 3 4" xfId="2767"/>
    <cellStyle name="60% - 着色 4 3 4 2" xfId="2768"/>
    <cellStyle name="60% - 着色 4 3 5" xfId="2769"/>
    <cellStyle name="60% - 着色 4 4" xfId="2770"/>
    <cellStyle name="60% - 着色 4 4 2" xfId="2771"/>
    <cellStyle name="60% - 着色 4 4 2 2" xfId="2772"/>
    <cellStyle name="60% - 着色 4 4 2 2 2" xfId="2773"/>
    <cellStyle name="60% - 着色 4 4 2 3" xfId="2774"/>
    <cellStyle name="60% - 着色 4 4 3" xfId="2775"/>
    <cellStyle name="60% - 着色 4 4 3 2" xfId="2776"/>
    <cellStyle name="60% - 着色 4 4 4" xfId="2777"/>
    <cellStyle name="60% - 着色 4 4 4 2" xfId="2778"/>
    <cellStyle name="60% - 着色 4 4 5" xfId="2779"/>
    <cellStyle name="60% - 着色 4 5" xfId="2780"/>
    <cellStyle name="60% - 着色 4 5 2" xfId="2781"/>
    <cellStyle name="60% - 着色 4 5 2 2" xfId="2782"/>
    <cellStyle name="60% - 着色 4 5 3" xfId="2783"/>
    <cellStyle name="60% - 着色 4 6" xfId="2784"/>
    <cellStyle name="60% - 着色 4 6 2" xfId="2785"/>
    <cellStyle name="60% - 着色 4 7" xfId="2786"/>
    <cellStyle name="60% - 着色 4 7 2" xfId="2787"/>
    <cellStyle name="60% - 着色 4 8" xfId="2788"/>
    <cellStyle name="60% - 着色 4 8 2" xfId="2789"/>
    <cellStyle name="60% - 着色 4 9" xfId="2790"/>
    <cellStyle name="60% - 着色 5" xfId="2791"/>
    <cellStyle name="60% - 着色 5 2" xfId="2792"/>
    <cellStyle name="60% - 着色 5 2 2" xfId="2793"/>
    <cellStyle name="60% - 着色 5 2 2 2" xfId="2794"/>
    <cellStyle name="60% - 着色 5 2 2 2 2" xfId="2795"/>
    <cellStyle name="60% - 着色 5 2 2 2 2 2" xfId="2796"/>
    <cellStyle name="60% - 着色 5 2 2 2 3" xfId="2797"/>
    <cellStyle name="60% - 着色 5 2 2 3" xfId="2798"/>
    <cellStyle name="60% - 着色 5 2 2 3 2" xfId="2799"/>
    <cellStyle name="60% - 着色 5 2 2 4" xfId="2800"/>
    <cellStyle name="60% - 着色 5 2 2 4 2" xfId="2801"/>
    <cellStyle name="60% - 着色 5 2 2 5" xfId="2802"/>
    <cellStyle name="60% - 着色 5 2 3" xfId="2803"/>
    <cellStyle name="60% - 着色 5 2 3 2" xfId="2804"/>
    <cellStyle name="60% - 着色 5 2 3 2 2" xfId="2805"/>
    <cellStyle name="60% - 着色 5 2 3 3" xfId="2806"/>
    <cellStyle name="60% - 着色 5 2 4" xfId="2807"/>
    <cellStyle name="60% - 着色 5 2 4 2" xfId="2808"/>
    <cellStyle name="60% - 着色 5 2 5" xfId="2809"/>
    <cellStyle name="60% - 着色 5 2 5 2" xfId="2810"/>
    <cellStyle name="60% - 着色 5 2 6" xfId="2811"/>
    <cellStyle name="60% - 着色 5 3" xfId="2812"/>
    <cellStyle name="60% - 着色 5 3 2" xfId="2813"/>
    <cellStyle name="60% - 着色 5 3 2 2" xfId="2814"/>
    <cellStyle name="60% - 着色 5 3 2 2 2" xfId="2815"/>
    <cellStyle name="60% - 着色 5 3 2 3" xfId="2816"/>
    <cellStyle name="60% - 着色 5 3 3" xfId="2817"/>
    <cellStyle name="60% - 着色 5 3 3 2" xfId="2818"/>
    <cellStyle name="60% - 着色 5 3 4" xfId="2819"/>
    <cellStyle name="60% - 着色 5 3 4 2" xfId="2820"/>
    <cellStyle name="60% - 着色 5 3 5" xfId="2821"/>
    <cellStyle name="60% - 着色 5 4" xfId="2822"/>
    <cellStyle name="60% - 着色 5 4 2" xfId="2823"/>
    <cellStyle name="60% - 着色 5 4 2 2" xfId="2824"/>
    <cellStyle name="60% - 着色 5 4 2 2 2" xfId="2825"/>
    <cellStyle name="60% - 着色 5 4 2 3" xfId="2826"/>
    <cellStyle name="60% - 着色 5 4 3" xfId="2827"/>
    <cellStyle name="60% - 着色 5 4 3 2" xfId="2828"/>
    <cellStyle name="60% - 着色 5 4 4" xfId="2829"/>
    <cellStyle name="60% - 着色 5 4 4 2" xfId="2830"/>
    <cellStyle name="60% - 着色 5 4 5" xfId="2831"/>
    <cellStyle name="60% - 着色 5 5" xfId="2832"/>
    <cellStyle name="60% - 着色 5 5 2" xfId="2833"/>
    <cellStyle name="60% - 着色 5 5 2 2" xfId="2834"/>
    <cellStyle name="60% - 着色 5 5 3" xfId="2835"/>
    <cellStyle name="60% - 着色 5 6" xfId="2836"/>
    <cellStyle name="60% - 着色 5 6 2" xfId="2837"/>
    <cellStyle name="60% - 着色 5 7" xfId="2838"/>
    <cellStyle name="60% - 着色 5 7 2" xfId="2839"/>
    <cellStyle name="60% - 着色 5 8" xfId="2840"/>
    <cellStyle name="60% - 着色 5 8 2" xfId="2841"/>
    <cellStyle name="60% - 着色 5 9" xfId="2842"/>
    <cellStyle name="60% - 着色 6" xfId="2843"/>
    <cellStyle name="60% - 着色 6 2" xfId="2844"/>
    <cellStyle name="60% - 着色 6 2 2" xfId="2845"/>
    <cellStyle name="60% - 着色 6 2 2 2" xfId="2846"/>
    <cellStyle name="60% - 着色 6 2 2 2 2" xfId="2847"/>
    <cellStyle name="60% - 着色 6 2 2 2 2 2" xfId="2848"/>
    <cellStyle name="60% - 着色 6 2 2 2 3" xfId="2849"/>
    <cellStyle name="60% - 着色 6 2 2 3" xfId="2850"/>
    <cellStyle name="60% - 着色 6 2 2 3 2" xfId="2851"/>
    <cellStyle name="60% - 着色 6 2 2 4" xfId="2852"/>
    <cellStyle name="60% - 着色 6 2 2 4 2" xfId="2853"/>
    <cellStyle name="60% - 着色 6 2 2 5" xfId="2854"/>
    <cellStyle name="60% - 着色 6 2 3" xfId="2855"/>
    <cellStyle name="60% - 着色 6 2 3 2" xfId="2856"/>
    <cellStyle name="60% - 着色 6 2 3 2 2" xfId="2857"/>
    <cellStyle name="60% - 着色 6 2 3 3" xfId="2858"/>
    <cellStyle name="60% - 着色 6 2 4" xfId="2859"/>
    <cellStyle name="60% - 着色 6 2 4 2" xfId="2860"/>
    <cellStyle name="60% - 着色 6 2 5" xfId="2861"/>
    <cellStyle name="60% - 着色 6 2 5 2" xfId="2862"/>
    <cellStyle name="60% - 着色 6 2 6" xfId="2863"/>
    <cellStyle name="60% - 着色 6 3" xfId="2864"/>
    <cellStyle name="60% - 着色 6 3 2" xfId="2865"/>
    <cellStyle name="60% - 着色 6 3 2 2" xfId="2866"/>
    <cellStyle name="60% - 着色 6 3 2 2 2" xfId="2867"/>
    <cellStyle name="60% - 着色 6 3 2 3" xfId="2868"/>
    <cellStyle name="60% - 着色 6 3 3" xfId="2869"/>
    <cellStyle name="60% - 着色 6 3 3 2" xfId="2870"/>
    <cellStyle name="60% - 着色 6 3 4" xfId="2871"/>
    <cellStyle name="60% - 着色 6 3 4 2" xfId="2872"/>
    <cellStyle name="60% - 着色 6 3 5" xfId="2873"/>
    <cellStyle name="60% - 着色 6 4" xfId="2874"/>
    <cellStyle name="60% - 着色 6 4 2" xfId="2875"/>
    <cellStyle name="60% - 着色 6 4 2 2" xfId="2876"/>
    <cellStyle name="60% - 着色 6 4 2 2 2" xfId="2877"/>
    <cellStyle name="60% - 着色 6 4 2 3" xfId="2878"/>
    <cellStyle name="60% - 着色 6 4 3" xfId="2879"/>
    <cellStyle name="60% - 着色 6 4 3 2" xfId="2880"/>
    <cellStyle name="60% - 着色 6 4 4" xfId="2881"/>
    <cellStyle name="60% - 着色 6 4 4 2" xfId="2882"/>
    <cellStyle name="60% - 着色 6 4 5" xfId="2883"/>
    <cellStyle name="60% - 着色 6 5" xfId="2884"/>
    <cellStyle name="60% - 着色 6 5 2" xfId="2885"/>
    <cellStyle name="60% - 着色 6 5 2 2" xfId="2886"/>
    <cellStyle name="60% - 着色 6 5 3" xfId="2887"/>
    <cellStyle name="60% - 着色 6 6" xfId="2888"/>
    <cellStyle name="60% - 着色 6 6 2" xfId="2889"/>
    <cellStyle name="60% - 着色 6 7" xfId="2890"/>
    <cellStyle name="60% - 着色 6 7 2" xfId="2891"/>
    <cellStyle name="60% - 着色 6 8" xfId="2892"/>
    <cellStyle name="60% - 着色 6 8 2" xfId="2893"/>
    <cellStyle name="60% - 着色 6 9" xfId="2894"/>
    <cellStyle name="Normal" xfId="8893"/>
    <cellStyle name="Normal 2" xfId="8945"/>
    <cellStyle name="RowLevel_1" xfId="2895"/>
    <cellStyle name="百分比 2" xfId="2896"/>
    <cellStyle name="百分比 2 10" xfId="2897"/>
    <cellStyle name="百分比 2 10 2" xfId="2898"/>
    <cellStyle name="百分比 2 11" xfId="2899"/>
    <cellStyle name="百分比 2 2" xfId="2900"/>
    <cellStyle name="百分比 2 2 2" xfId="2901"/>
    <cellStyle name="百分比 2 2 2 2" xfId="2902"/>
    <cellStyle name="百分比 2 2 2 2 2" xfId="2903"/>
    <cellStyle name="百分比 2 2 2 2 2 2" xfId="2904"/>
    <cellStyle name="百分比 2 2 2 2 3" xfId="2905"/>
    <cellStyle name="百分比 2 2 2 3" xfId="2906"/>
    <cellStyle name="百分比 2 2 2 3 2" xfId="2907"/>
    <cellStyle name="百分比 2 2 2 4" xfId="2908"/>
    <cellStyle name="百分比 2 2 2 4 2" xfId="2909"/>
    <cellStyle name="百分比 2 2 2 5" xfId="2910"/>
    <cellStyle name="百分比 2 2 2 6" xfId="9167"/>
    <cellStyle name="百分比 2 2 3" xfId="2911"/>
    <cellStyle name="百分比 2 2 3 2" xfId="2912"/>
    <cellStyle name="百分比 2 2 3 2 2" xfId="2913"/>
    <cellStyle name="百分比 2 2 3 3" xfId="2914"/>
    <cellStyle name="百分比 2 2 4" xfId="2915"/>
    <cellStyle name="百分比 2 2 4 2" xfId="2916"/>
    <cellStyle name="百分比 2 2 5" xfId="2917"/>
    <cellStyle name="百分比 2 2 5 2" xfId="2918"/>
    <cellStyle name="百分比 2 2 6" xfId="2919"/>
    <cellStyle name="百分比 2 3" xfId="2920"/>
    <cellStyle name="百分比 2 3 2" xfId="2921"/>
    <cellStyle name="百分比 2 3 2 2" xfId="2922"/>
    <cellStyle name="百分比 2 3 2 2 2" xfId="2923"/>
    <cellStyle name="百分比 2 3 2 3" xfId="2924"/>
    <cellStyle name="百分比 2 3 3" xfId="2925"/>
    <cellStyle name="百分比 2 3 3 2" xfId="2926"/>
    <cellStyle name="百分比 2 3 4" xfId="2927"/>
    <cellStyle name="百分比 2 3 4 2" xfId="2928"/>
    <cellStyle name="百分比 2 3 5" xfId="2929"/>
    <cellStyle name="百分比 2 3 6" xfId="9165"/>
    <cellStyle name="百分比 2 4" xfId="2930"/>
    <cellStyle name="百分比 2 4 2" xfId="2931"/>
    <cellStyle name="百分比 2 4 2 2" xfId="2932"/>
    <cellStyle name="百分比 2 4 2 2 2" xfId="2933"/>
    <cellStyle name="百分比 2 4 2 3" xfId="2934"/>
    <cellStyle name="百分比 2 4 3" xfId="2935"/>
    <cellStyle name="百分比 2 4 3 2" xfId="2936"/>
    <cellStyle name="百分比 2 4 4" xfId="2937"/>
    <cellStyle name="百分比 2 4 4 2" xfId="2938"/>
    <cellStyle name="百分比 2 4 5" xfId="2939"/>
    <cellStyle name="百分比 2 5" xfId="2940"/>
    <cellStyle name="百分比 2 5 2" xfId="2941"/>
    <cellStyle name="百分比 2 5 2 2" xfId="2942"/>
    <cellStyle name="百分比 2 5 2 2 2" xfId="2943"/>
    <cellStyle name="百分比 2 5 2 3" xfId="2944"/>
    <cellStyle name="百分比 2 5 2 4" xfId="2945"/>
    <cellStyle name="百分比 2 5 3" xfId="2946"/>
    <cellStyle name="百分比 2 5 3 2" xfId="2947"/>
    <cellStyle name="百分比 2 5 4" xfId="2948"/>
    <cellStyle name="百分比 2 5 4 2" xfId="2949"/>
    <cellStyle name="百分比 2 5 5" xfId="2950"/>
    <cellStyle name="百分比 2 5 6" xfId="2951"/>
    <cellStyle name="百分比 2 6" xfId="2952"/>
    <cellStyle name="百分比 2 6 2" xfId="2953"/>
    <cellStyle name="百分比 2 6 2 2" xfId="2954"/>
    <cellStyle name="百分比 2 6 2 2 2" xfId="2955"/>
    <cellStyle name="百分比 2 6 2 3" xfId="2956"/>
    <cellStyle name="百分比 2 6 3" xfId="2957"/>
    <cellStyle name="百分比 2 6 3 2" xfId="2958"/>
    <cellStyle name="百分比 2 6 4" xfId="2959"/>
    <cellStyle name="百分比 2 6 4 2" xfId="2960"/>
    <cellStyle name="百分比 2 6 5" xfId="2961"/>
    <cellStyle name="百分比 2 7" xfId="2962"/>
    <cellStyle name="百分比 2 7 2" xfId="2963"/>
    <cellStyle name="百分比 2 7 2 2" xfId="2964"/>
    <cellStyle name="百分比 2 7 3" xfId="2965"/>
    <cellStyle name="百分比 2 8" xfId="2966"/>
    <cellStyle name="百分比 2 8 2" xfId="2967"/>
    <cellStyle name="百分比 2 9" xfId="2968"/>
    <cellStyle name="百分比 2 9 2" xfId="2969"/>
    <cellStyle name="百分比 3" xfId="2970"/>
    <cellStyle name="百分比 3 10" xfId="2971"/>
    <cellStyle name="百分比 3 11" xfId="9151"/>
    <cellStyle name="百分比 3 2" xfId="2972"/>
    <cellStyle name="百分比 3 2 2" xfId="2973"/>
    <cellStyle name="百分比 3 2 2 2" xfId="2974"/>
    <cellStyle name="百分比 3 2 2 2 2" xfId="2975"/>
    <cellStyle name="百分比 3 2 2 2 2 2" xfId="2976"/>
    <cellStyle name="百分比 3 2 2 2 3" xfId="2977"/>
    <cellStyle name="百分比 3 2 2 3" xfId="2978"/>
    <cellStyle name="百分比 3 2 2 3 2" xfId="2979"/>
    <cellStyle name="百分比 3 2 2 4" xfId="2980"/>
    <cellStyle name="百分比 3 2 2 4 2" xfId="2981"/>
    <cellStyle name="百分比 3 2 2 5" xfId="2982"/>
    <cellStyle name="百分比 3 2 3" xfId="2983"/>
    <cellStyle name="百分比 3 2 3 2" xfId="2984"/>
    <cellStyle name="百分比 3 2 3 2 2" xfId="2985"/>
    <cellStyle name="百分比 3 2 3 3" xfId="2986"/>
    <cellStyle name="百分比 3 2 4" xfId="2987"/>
    <cellStyle name="百分比 3 2 4 2" xfId="2988"/>
    <cellStyle name="百分比 3 2 5" xfId="2989"/>
    <cellStyle name="百分比 3 2 5 2" xfId="2990"/>
    <cellStyle name="百分比 3 2 6" xfId="2991"/>
    <cellStyle name="百分比 3 2 7" xfId="9163"/>
    <cellStyle name="百分比 3 3" xfId="2992"/>
    <cellStyle name="百分比 3 3 2" xfId="2993"/>
    <cellStyle name="百分比 3 3 2 2" xfId="2994"/>
    <cellStyle name="百分比 3 3 2 2 2" xfId="2995"/>
    <cellStyle name="百分比 3 3 2 3" xfId="2996"/>
    <cellStyle name="百分比 3 3 3" xfId="2997"/>
    <cellStyle name="百分比 3 3 3 2" xfId="2998"/>
    <cellStyle name="百分比 3 3 4" xfId="2999"/>
    <cellStyle name="百分比 3 3 4 2" xfId="3000"/>
    <cellStyle name="百分比 3 3 5" xfId="3001"/>
    <cellStyle name="百分比 3 4" xfId="3002"/>
    <cellStyle name="百分比 3 4 2" xfId="3003"/>
    <cellStyle name="百分比 3 4 2 2" xfId="3004"/>
    <cellStyle name="百分比 3 4 2 2 2" xfId="3005"/>
    <cellStyle name="百分比 3 4 2 3" xfId="3006"/>
    <cellStyle name="百分比 3 4 3" xfId="3007"/>
    <cellStyle name="百分比 3 4 3 2" xfId="3008"/>
    <cellStyle name="百分比 3 4 4" xfId="3009"/>
    <cellStyle name="百分比 3 4 4 2" xfId="3010"/>
    <cellStyle name="百分比 3 4 5" xfId="3011"/>
    <cellStyle name="百分比 3 5" xfId="3012"/>
    <cellStyle name="百分比 3 5 2" xfId="3013"/>
    <cellStyle name="百分比 3 5 2 2" xfId="3014"/>
    <cellStyle name="百分比 3 5 2 2 2" xfId="3015"/>
    <cellStyle name="百分比 3 5 2 3" xfId="3016"/>
    <cellStyle name="百分比 3 5 3" xfId="3017"/>
    <cellStyle name="百分比 3 5 3 2" xfId="3018"/>
    <cellStyle name="百分比 3 5 4" xfId="3019"/>
    <cellStyle name="百分比 3 5 4 2" xfId="3020"/>
    <cellStyle name="百分比 3 5 5" xfId="3021"/>
    <cellStyle name="百分比 3 6" xfId="3022"/>
    <cellStyle name="百分比 3 6 2" xfId="3023"/>
    <cellStyle name="百分比 3 6 2 2" xfId="3024"/>
    <cellStyle name="百分比 3 6 3" xfId="3025"/>
    <cellStyle name="百分比 3 7" xfId="3026"/>
    <cellStyle name="百分比 3 7 2" xfId="3027"/>
    <cellStyle name="百分比 3 8" xfId="3028"/>
    <cellStyle name="百分比 3 8 2" xfId="3029"/>
    <cellStyle name="百分比 3 9" xfId="3030"/>
    <cellStyle name="百分比 3 9 2" xfId="3031"/>
    <cellStyle name="百分比 4" xfId="3032"/>
    <cellStyle name="百分比 4 2" xfId="3033"/>
    <cellStyle name="百分比 4 2 2" xfId="3034"/>
    <cellStyle name="百分比 4 2 2 2" xfId="3035"/>
    <cellStyle name="百分比 4 2 2 2 2" xfId="3036"/>
    <cellStyle name="百分比 4 2 2 3" xfId="3037"/>
    <cellStyle name="百分比 4 2 3" xfId="3038"/>
    <cellStyle name="百分比 4 2 3 2" xfId="3039"/>
    <cellStyle name="百分比 4 2 4" xfId="3040"/>
    <cellStyle name="百分比 4 2 4 2" xfId="3041"/>
    <cellStyle name="百分比 4 2 5" xfId="3042"/>
    <cellStyle name="百分比 4 3" xfId="3043"/>
    <cellStyle name="百分比 4 3 2" xfId="3044"/>
    <cellStyle name="百分比 4 3 2 2" xfId="3045"/>
    <cellStyle name="百分比 4 3 3" xfId="3046"/>
    <cellStyle name="百分比 4 4" xfId="3047"/>
    <cellStyle name="百分比 4 4 2" xfId="3048"/>
    <cellStyle name="百分比 4 5" xfId="3049"/>
    <cellStyle name="百分比 4 5 2" xfId="3050"/>
    <cellStyle name="百分比 4 6" xfId="3051"/>
    <cellStyle name="百分比 5" xfId="3052"/>
    <cellStyle name="百分比 5 2" xfId="3053"/>
    <cellStyle name="百分比 5 2 2" xfId="3054"/>
    <cellStyle name="百分比 5 2 2 2" xfId="3055"/>
    <cellStyle name="百分比 5 2 2 2 2" xfId="3056"/>
    <cellStyle name="百分比 5 2 2 3" xfId="3057"/>
    <cellStyle name="百分比 5 2 3" xfId="3058"/>
    <cellStyle name="百分比 5 2 3 2" xfId="3059"/>
    <cellStyle name="百分比 5 2 4" xfId="3060"/>
    <cellStyle name="百分比 5 2 4 2" xfId="3061"/>
    <cellStyle name="百分比 5 2 5" xfId="3062"/>
    <cellStyle name="百分比 5 3" xfId="3063"/>
    <cellStyle name="百分比 5 3 2" xfId="3064"/>
    <cellStyle name="百分比 5 3 2 2" xfId="3065"/>
    <cellStyle name="百分比 5 3 3" xfId="3066"/>
    <cellStyle name="百分比 5 4" xfId="3067"/>
    <cellStyle name="百分比 5 4 2" xfId="3068"/>
    <cellStyle name="百分比 5 5" xfId="3069"/>
    <cellStyle name="百分比 5 5 2" xfId="3070"/>
    <cellStyle name="百分比 5 6" xfId="3071"/>
    <cellStyle name="百分比 6" xfId="3072"/>
    <cellStyle name="百分比 6 2" xfId="3073"/>
    <cellStyle name="百分比 6 2 2" xfId="3074"/>
    <cellStyle name="百分比 6 2 2 2" xfId="3075"/>
    <cellStyle name="百分比 6 2 3" xfId="3076"/>
    <cellStyle name="百分比 6 2 4" xfId="3077"/>
    <cellStyle name="百分比 6 3" xfId="3078"/>
    <cellStyle name="百分比 6 3 2" xfId="3079"/>
    <cellStyle name="百分比 6 4" xfId="3080"/>
    <cellStyle name="百分比 6 4 2" xfId="3081"/>
    <cellStyle name="百分比 6 5" xfId="3082"/>
    <cellStyle name="百分比 6 6" xfId="3083"/>
    <cellStyle name="百分比 7" xfId="3084"/>
    <cellStyle name="百分比 7 2" xfId="3085"/>
    <cellStyle name="百分比 7 2 2" xfId="3086"/>
    <cellStyle name="百分比 7 2 2 2" xfId="3087"/>
    <cellStyle name="百分比 7 2 3" xfId="3088"/>
    <cellStyle name="百分比 7 3" xfId="3089"/>
    <cellStyle name="百分比 7 3 2" xfId="3090"/>
    <cellStyle name="百分比 7 4" xfId="3091"/>
    <cellStyle name="百分比 7 4 2" xfId="3092"/>
    <cellStyle name="百分比 7 5" xfId="3093"/>
    <cellStyle name="百分比 8" xfId="3094"/>
    <cellStyle name="百分比 8 2" xfId="3095"/>
    <cellStyle name="百分比 8 2 2" xfId="3096"/>
    <cellStyle name="百分比 8 3" xfId="3097"/>
    <cellStyle name="百分比 9" xfId="3098"/>
    <cellStyle name="百分比 9 2" xfId="3099"/>
    <cellStyle name="标题 1 2" xfId="3100"/>
    <cellStyle name="标题 1 2 2" xfId="3101"/>
    <cellStyle name="标题 1 2 2 2" xfId="3102"/>
    <cellStyle name="标题 1 2 2 2 2" xfId="3103"/>
    <cellStyle name="标题 1 2 2 2 2 2" xfId="3104"/>
    <cellStyle name="标题 1 2 2 2 3" xfId="3105"/>
    <cellStyle name="标题 1 2 2 3" xfId="3106"/>
    <cellStyle name="标题 1 2 2 3 2" xfId="3107"/>
    <cellStyle name="标题 1 2 2 4" xfId="3108"/>
    <cellStyle name="标题 1 2 2 4 2" xfId="3109"/>
    <cellStyle name="标题 1 2 2 5" xfId="3110"/>
    <cellStyle name="标题 1 2 2 6" xfId="8703"/>
    <cellStyle name="标题 1 2 3" xfId="3111"/>
    <cellStyle name="标题 1 2 3 2" xfId="3112"/>
    <cellStyle name="标题 1 2 3 2 2" xfId="3113"/>
    <cellStyle name="标题 1 2 3 3" xfId="3114"/>
    <cellStyle name="标题 1 2 4" xfId="3115"/>
    <cellStyle name="标题 1 2 4 2" xfId="3116"/>
    <cellStyle name="标题 1 2 5" xfId="3117"/>
    <cellStyle name="标题 1 2 5 2" xfId="3118"/>
    <cellStyle name="标题 1 2 6" xfId="3119"/>
    <cellStyle name="标题 1 2 7" xfId="8702"/>
    <cellStyle name="标题 1 2 8" xfId="8905"/>
    <cellStyle name="标题 1 2 9" xfId="8946"/>
    <cellStyle name="标题 1 3" xfId="3120"/>
    <cellStyle name="标题 1 3 2" xfId="3121"/>
    <cellStyle name="标题 1 3 2 2" xfId="3122"/>
    <cellStyle name="标题 1 3 2 2 2" xfId="3123"/>
    <cellStyle name="标题 1 3 2 2 2 2" xfId="3124"/>
    <cellStyle name="标题 1 3 2 2 3" xfId="3125"/>
    <cellStyle name="标题 1 3 2 3" xfId="3126"/>
    <cellStyle name="标题 1 3 2 3 2" xfId="3127"/>
    <cellStyle name="标题 1 3 2 4" xfId="3128"/>
    <cellStyle name="标题 1 3 2 4 2" xfId="3129"/>
    <cellStyle name="标题 1 3 2 5" xfId="3130"/>
    <cellStyle name="标题 1 3 2 6" xfId="8705"/>
    <cellStyle name="标题 1 3 3" xfId="3131"/>
    <cellStyle name="标题 1 3 3 2" xfId="3132"/>
    <cellStyle name="标题 1 3 3 2 2" xfId="3133"/>
    <cellStyle name="标题 1 3 3 3" xfId="3134"/>
    <cellStyle name="标题 1 3 4" xfId="3135"/>
    <cellStyle name="标题 1 3 4 2" xfId="3136"/>
    <cellStyle name="标题 1 3 5" xfId="3137"/>
    <cellStyle name="标题 1 3 5 2" xfId="3138"/>
    <cellStyle name="标题 1 3 6" xfId="3139"/>
    <cellStyle name="标题 1 3 7" xfId="8704"/>
    <cellStyle name="标题 1 4" xfId="3140"/>
    <cellStyle name="标题 1 4 2" xfId="3141"/>
    <cellStyle name="标题 1 4 2 2" xfId="3142"/>
    <cellStyle name="标题 1 4 2 2 2" xfId="3143"/>
    <cellStyle name="标题 1 4 2 2 2 2" xfId="3144"/>
    <cellStyle name="标题 1 4 2 2 3" xfId="3145"/>
    <cellStyle name="标题 1 4 2 3" xfId="3146"/>
    <cellStyle name="标题 1 4 2 3 2" xfId="3147"/>
    <cellStyle name="标题 1 4 2 4" xfId="3148"/>
    <cellStyle name="标题 1 4 2 4 2" xfId="3149"/>
    <cellStyle name="标题 1 4 2 5" xfId="3150"/>
    <cellStyle name="标题 1 4 2 6" xfId="8707"/>
    <cellStyle name="标题 1 4 3" xfId="3151"/>
    <cellStyle name="标题 1 4 3 2" xfId="3152"/>
    <cellStyle name="标题 1 4 3 2 2" xfId="3153"/>
    <cellStyle name="标题 1 4 3 3" xfId="3154"/>
    <cellStyle name="标题 1 4 4" xfId="3155"/>
    <cellStyle name="标题 1 4 4 2" xfId="3156"/>
    <cellStyle name="标题 1 4 5" xfId="3157"/>
    <cellStyle name="标题 1 4 5 2" xfId="3158"/>
    <cellStyle name="标题 1 4 6" xfId="3159"/>
    <cellStyle name="标题 1 4 7" xfId="8706"/>
    <cellStyle name="标题 1 5" xfId="3160"/>
    <cellStyle name="标题 1 5 2" xfId="3161"/>
    <cellStyle name="标题 1 5 2 2" xfId="3162"/>
    <cellStyle name="标题 1 5 2 2 2" xfId="3163"/>
    <cellStyle name="标题 1 5 2 3" xfId="3164"/>
    <cellStyle name="标题 1 5 3" xfId="3165"/>
    <cellStyle name="标题 1 5 3 2" xfId="3166"/>
    <cellStyle name="标题 1 5 4" xfId="3167"/>
    <cellStyle name="标题 1 5 4 2" xfId="3168"/>
    <cellStyle name="标题 1 5 5" xfId="3169"/>
    <cellStyle name="标题 1 6" xfId="3170"/>
    <cellStyle name="标题 1 6 2" xfId="3171"/>
    <cellStyle name="标题 1 6 2 2" xfId="3172"/>
    <cellStyle name="标题 1 6 2 2 2" xfId="3173"/>
    <cellStyle name="标题 1 6 2 3" xfId="3174"/>
    <cellStyle name="标题 1 6 3" xfId="3175"/>
    <cellStyle name="标题 1 6 3 2" xfId="3176"/>
    <cellStyle name="标题 1 6 4" xfId="3177"/>
    <cellStyle name="标题 1 6 4 2" xfId="3178"/>
    <cellStyle name="标题 1 6 5" xfId="3179"/>
    <cellStyle name="标题 2 2" xfId="3180"/>
    <cellStyle name="标题 2 2 2" xfId="3181"/>
    <cellStyle name="标题 2 2 2 2" xfId="3182"/>
    <cellStyle name="标题 2 2 2 2 2" xfId="3183"/>
    <cellStyle name="标题 2 2 2 2 2 2" xfId="3184"/>
    <cellStyle name="标题 2 2 2 2 3" xfId="3185"/>
    <cellStyle name="标题 2 2 2 3" xfId="3186"/>
    <cellStyle name="标题 2 2 2 3 2" xfId="3187"/>
    <cellStyle name="标题 2 2 2 4" xfId="3188"/>
    <cellStyle name="标题 2 2 2 4 2" xfId="3189"/>
    <cellStyle name="标题 2 2 2 5" xfId="3190"/>
    <cellStyle name="标题 2 2 2 6" xfId="8709"/>
    <cellStyle name="标题 2 2 3" xfId="3191"/>
    <cellStyle name="标题 2 2 3 2" xfId="3192"/>
    <cellStyle name="标题 2 2 3 2 2" xfId="3193"/>
    <cellStyle name="标题 2 2 3 3" xfId="3194"/>
    <cellStyle name="标题 2 2 4" xfId="3195"/>
    <cellStyle name="标题 2 2 4 2" xfId="3196"/>
    <cellStyle name="标题 2 2 5" xfId="3197"/>
    <cellStyle name="标题 2 2 5 2" xfId="3198"/>
    <cellStyle name="标题 2 2 6" xfId="3199"/>
    <cellStyle name="标题 2 2 7" xfId="8708"/>
    <cellStyle name="标题 2 2 8" xfId="8906"/>
    <cellStyle name="标题 2 2 9" xfId="8947"/>
    <cellStyle name="标题 2 3" xfId="3200"/>
    <cellStyle name="标题 2 3 2" xfId="3201"/>
    <cellStyle name="标题 2 3 2 2" xfId="3202"/>
    <cellStyle name="标题 2 3 2 2 2" xfId="3203"/>
    <cellStyle name="标题 2 3 2 2 2 2" xfId="3204"/>
    <cellStyle name="标题 2 3 2 2 3" xfId="3205"/>
    <cellStyle name="标题 2 3 2 3" xfId="3206"/>
    <cellStyle name="标题 2 3 2 3 2" xfId="3207"/>
    <cellStyle name="标题 2 3 2 4" xfId="3208"/>
    <cellStyle name="标题 2 3 2 4 2" xfId="3209"/>
    <cellStyle name="标题 2 3 2 5" xfId="3210"/>
    <cellStyle name="标题 2 3 2 6" xfId="8711"/>
    <cellStyle name="标题 2 3 3" xfId="3211"/>
    <cellStyle name="标题 2 3 3 2" xfId="3212"/>
    <cellStyle name="标题 2 3 3 2 2" xfId="3213"/>
    <cellStyle name="标题 2 3 3 3" xfId="3214"/>
    <cellStyle name="标题 2 3 4" xfId="3215"/>
    <cellStyle name="标题 2 3 4 2" xfId="3216"/>
    <cellStyle name="标题 2 3 5" xfId="3217"/>
    <cellStyle name="标题 2 3 5 2" xfId="3218"/>
    <cellStyle name="标题 2 3 6" xfId="3219"/>
    <cellStyle name="标题 2 3 7" xfId="8710"/>
    <cellStyle name="标题 2 4" xfId="3220"/>
    <cellStyle name="标题 2 4 2" xfId="3221"/>
    <cellStyle name="标题 2 4 2 2" xfId="3222"/>
    <cellStyle name="标题 2 4 2 2 2" xfId="3223"/>
    <cellStyle name="标题 2 4 2 2 2 2" xfId="3224"/>
    <cellStyle name="标题 2 4 2 2 3" xfId="3225"/>
    <cellStyle name="标题 2 4 2 3" xfId="3226"/>
    <cellStyle name="标题 2 4 2 3 2" xfId="3227"/>
    <cellStyle name="标题 2 4 2 4" xfId="3228"/>
    <cellStyle name="标题 2 4 2 4 2" xfId="3229"/>
    <cellStyle name="标题 2 4 2 5" xfId="3230"/>
    <cellStyle name="标题 2 4 2 6" xfId="8713"/>
    <cellStyle name="标题 2 4 3" xfId="3231"/>
    <cellStyle name="标题 2 4 3 2" xfId="3232"/>
    <cellStyle name="标题 2 4 3 2 2" xfId="3233"/>
    <cellStyle name="标题 2 4 3 3" xfId="3234"/>
    <cellStyle name="标题 2 4 4" xfId="3235"/>
    <cellStyle name="标题 2 4 4 2" xfId="3236"/>
    <cellStyle name="标题 2 4 5" xfId="3237"/>
    <cellStyle name="标题 2 4 5 2" xfId="3238"/>
    <cellStyle name="标题 2 4 6" xfId="3239"/>
    <cellStyle name="标题 2 4 7" xfId="8712"/>
    <cellStyle name="标题 2 5" xfId="3240"/>
    <cellStyle name="标题 2 5 2" xfId="3241"/>
    <cellStyle name="标题 2 5 2 2" xfId="3242"/>
    <cellStyle name="标题 2 5 2 2 2" xfId="3243"/>
    <cellStyle name="标题 2 5 2 3" xfId="3244"/>
    <cellStyle name="标题 2 5 3" xfId="3245"/>
    <cellStyle name="标题 2 5 3 2" xfId="3246"/>
    <cellStyle name="标题 2 5 4" xfId="3247"/>
    <cellStyle name="标题 2 5 4 2" xfId="3248"/>
    <cellStyle name="标题 2 5 5" xfId="3249"/>
    <cellStyle name="标题 2 6" xfId="3250"/>
    <cellStyle name="标题 2 6 2" xfId="3251"/>
    <cellStyle name="标题 2 6 2 2" xfId="3252"/>
    <cellStyle name="标题 2 6 2 2 2" xfId="3253"/>
    <cellStyle name="标题 2 6 2 3" xfId="3254"/>
    <cellStyle name="标题 2 6 3" xfId="3255"/>
    <cellStyle name="标题 2 6 3 2" xfId="3256"/>
    <cellStyle name="标题 2 6 4" xfId="3257"/>
    <cellStyle name="标题 2 6 4 2" xfId="3258"/>
    <cellStyle name="标题 2 6 5" xfId="3259"/>
    <cellStyle name="标题 3 2" xfId="3260"/>
    <cellStyle name="标题 3 2 2" xfId="3261"/>
    <cellStyle name="标题 3 2 2 2" xfId="3262"/>
    <cellStyle name="标题 3 2 2 2 2" xfId="3263"/>
    <cellStyle name="标题 3 2 2 2 2 2" xfId="3264"/>
    <cellStyle name="标题 3 2 2 2 3" xfId="3265"/>
    <cellStyle name="标题 3 2 2 3" xfId="3266"/>
    <cellStyle name="标题 3 2 2 3 2" xfId="3267"/>
    <cellStyle name="标题 3 2 2 4" xfId="3268"/>
    <cellStyle name="标题 3 2 2 4 2" xfId="3269"/>
    <cellStyle name="标题 3 2 2 5" xfId="3270"/>
    <cellStyle name="标题 3 2 2 6" xfId="8715"/>
    <cellStyle name="标题 3 2 3" xfId="3271"/>
    <cellStyle name="标题 3 2 3 2" xfId="3272"/>
    <cellStyle name="标题 3 2 3 2 2" xfId="3273"/>
    <cellStyle name="标题 3 2 3 3" xfId="3274"/>
    <cellStyle name="标题 3 2 4" xfId="3275"/>
    <cellStyle name="标题 3 2 4 2" xfId="3276"/>
    <cellStyle name="标题 3 2 5" xfId="3277"/>
    <cellStyle name="标题 3 2 5 2" xfId="3278"/>
    <cellStyle name="标题 3 2 6" xfId="3279"/>
    <cellStyle name="标题 3 2 7" xfId="8714"/>
    <cellStyle name="标题 3 2 8" xfId="8907"/>
    <cellStyle name="标题 3 2 9" xfId="8948"/>
    <cellStyle name="标题 3 3" xfId="3280"/>
    <cellStyle name="标题 3 3 2" xfId="3281"/>
    <cellStyle name="标题 3 3 2 2" xfId="3282"/>
    <cellStyle name="标题 3 3 2 2 2" xfId="3283"/>
    <cellStyle name="标题 3 3 2 2 2 2" xfId="3284"/>
    <cellStyle name="标题 3 3 2 2 3" xfId="3285"/>
    <cellStyle name="标题 3 3 2 3" xfId="3286"/>
    <cellStyle name="标题 3 3 2 3 2" xfId="3287"/>
    <cellStyle name="标题 3 3 2 4" xfId="3288"/>
    <cellStyle name="标题 3 3 2 4 2" xfId="3289"/>
    <cellStyle name="标题 3 3 2 5" xfId="3290"/>
    <cellStyle name="标题 3 3 2 6" xfId="8717"/>
    <cellStyle name="标题 3 3 3" xfId="3291"/>
    <cellStyle name="标题 3 3 3 2" xfId="3292"/>
    <cellStyle name="标题 3 3 3 2 2" xfId="3293"/>
    <cellStyle name="标题 3 3 3 3" xfId="3294"/>
    <cellStyle name="标题 3 3 4" xfId="3295"/>
    <cellStyle name="标题 3 3 4 2" xfId="3296"/>
    <cellStyle name="标题 3 3 5" xfId="3297"/>
    <cellStyle name="标题 3 3 5 2" xfId="3298"/>
    <cellStyle name="标题 3 3 6" xfId="3299"/>
    <cellStyle name="标题 3 3 7" xfId="8716"/>
    <cellStyle name="标题 3 4" xfId="3300"/>
    <cellStyle name="标题 3 4 2" xfId="3301"/>
    <cellStyle name="标题 3 4 2 2" xfId="3302"/>
    <cellStyle name="标题 3 4 2 2 2" xfId="3303"/>
    <cellStyle name="标题 3 4 2 2 2 2" xfId="3304"/>
    <cellStyle name="标题 3 4 2 2 3" xfId="3305"/>
    <cellStyle name="标题 3 4 2 3" xfId="3306"/>
    <cellStyle name="标题 3 4 2 3 2" xfId="3307"/>
    <cellStyle name="标题 3 4 2 4" xfId="3308"/>
    <cellStyle name="标题 3 4 2 4 2" xfId="3309"/>
    <cellStyle name="标题 3 4 2 5" xfId="3310"/>
    <cellStyle name="标题 3 4 2 6" xfId="8719"/>
    <cellStyle name="标题 3 4 3" xfId="3311"/>
    <cellStyle name="标题 3 4 3 2" xfId="3312"/>
    <cellStyle name="标题 3 4 3 2 2" xfId="3313"/>
    <cellStyle name="标题 3 4 3 3" xfId="3314"/>
    <cellStyle name="标题 3 4 4" xfId="3315"/>
    <cellStyle name="标题 3 4 4 2" xfId="3316"/>
    <cellStyle name="标题 3 4 5" xfId="3317"/>
    <cellStyle name="标题 3 4 5 2" xfId="3318"/>
    <cellStyle name="标题 3 4 6" xfId="3319"/>
    <cellStyle name="标题 3 4 7" xfId="8718"/>
    <cellStyle name="标题 3 5" xfId="3320"/>
    <cellStyle name="标题 3 5 2" xfId="3321"/>
    <cellStyle name="标题 3 5 2 2" xfId="3322"/>
    <cellStyle name="标题 3 5 2 2 2" xfId="3323"/>
    <cellStyle name="标题 3 5 2 3" xfId="3324"/>
    <cellStyle name="标题 3 5 3" xfId="3325"/>
    <cellStyle name="标题 3 5 3 2" xfId="3326"/>
    <cellStyle name="标题 3 5 4" xfId="3327"/>
    <cellStyle name="标题 3 5 4 2" xfId="3328"/>
    <cellStyle name="标题 3 5 5" xfId="3329"/>
    <cellStyle name="标题 3 6" xfId="3330"/>
    <cellStyle name="标题 3 6 2" xfId="3331"/>
    <cellStyle name="标题 3 6 2 2" xfId="3332"/>
    <cellStyle name="标题 3 6 2 2 2" xfId="3333"/>
    <cellStyle name="标题 3 6 2 3" xfId="3334"/>
    <cellStyle name="标题 3 6 3" xfId="3335"/>
    <cellStyle name="标题 3 6 3 2" xfId="3336"/>
    <cellStyle name="标题 3 6 4" xfId="3337"/>
    <cellStyle name="标题 3 6 4 2" xfId="3338"/>
    <cellStyle name="标题 3 6 5" xfId="3339"/>
    <cellStyle name="标题 4 2" xfId="3340"/>
    <cellStyle name="标题 4 2 2" xfId="3341"/>
    <cellStyle name="标题 4 2 2 2" xfId="3342"/>
    <cellStyle name="标题 4 2 2 2 2" xfId="3343"/>
    <cellStyle name="标题 4 2 2 2 2 2" xfId="3344"/>
    <cellStyle name="标题 4 2 2 2 3" xfId="3345"/>
    <cellStyle name="标题 4 2 2 3" xfId="3346"/>
    <cellStyle name="标题 4 2 2 3 2" xfId="3347"/>
    <cellStyle name="标题 4 2 2 4" xfId="3348"/>
    <cellStyle name="标题 4 2 2 4 2" xfId="3349"/>
    <cellStyle name="标题 4 2 2 5" xfId="3350"/>
    <cellStyle name="标题 4 2 2 6" xfId="8721"/>
    <cellStyle name="标题 4 2 3" xfId="3351"/>
    <cellStyle name="标题 4 2 3 2" xfId="3352"/>
    <cellStyle name="标题 4 2 3 2 2" xfId="3353"/>
    <cellStyle name="标题 4 2 3 3" xfId="3354"/>
    <cellStyle name="标题 4 2 4" xfId="3355"/>
    <cellStyle name="标题 4 2 4 2" xfId="3356"/>
    <cellStyle name="标题 4 2 5" xfId="3357"/>
    <cellStyle name="标题 4 2 5 2" xfId="3358"/>
    <cellStyle name="标题 4 2 6" xfId="3359"/>
    <cellStyle name="标题 4 2 7" xfId="8720"/>
    <cellStyle name="标题 4 2 8" xfId="8908"/>
    <cellStyle name="标题 4 2 9" xfId="8949"/>
    <cellStyle name="标题 4 3" xfId="3360"/>
    <cellStyle name="标题 4 3 2" xfId="3361"/>
    <cellStyle name="标题 4 3 2 2" xfId="3362"/>
    <cellStyle name="标题 4 3 2 2 2" xfId="3363"/>
    <cellStyle name="标题 4 3 2 2 2 2" xfId="3364"/>
    <cellStyle name="标题 4 3 2 2 3" xfId="3365"/>
    <cellStyle name="标题 4 3 2 3" xfId="3366"/>
    <cellStyle name="标题 4 3 2 3 2" xfId="3367"/>
    <cellStyle name="标题 4 3 2 4" xfId="3368"/>
    <cellStyle name="标题 4 3 2 4 2" xfId="3369"/>
    <cellStyle name="标题 4 3 2 5" xfId="3370"/>
    <cellStyle name="标题 4 3 2 6" xfId="8723"/>
    <cellStyle name="标题 4 3 3" xfId="3371"/>
    <cellStyle name="标题 4 3 3 2" xfId="3372"/>
    <cellStyle name="标题 4 3 3 2 2" xfId="3373"/>
    <cellStyle name="标题 4 3 3 3" xfId="3374"/>
    <cellStyle name="标题 4 3 4" xfId="3375"/>
    <cellStyle name="标题 4 3 4 2" xfId="3376"/>
    <cellStyle name="标题 4 3 5" xfId="3377"/>
    <cellStyle name="标题 4 3 5 2" xfId="3378"/>
    <cellStyle name="标题 4 3 6" xfId="3379"/>
    <cellStyle name="标题 4 3 7" xfId="8722"/>
    <cellStyle name="标题 4 4" xfId="3380"/>
    <cellStyle name="标题 4 4 2" xfId="3381"/>
    <cellStyle name="标题 4 4 2 2" xfId="3382"/>
    <cellStyle name="标题 4 4 2 2 2" xfId="3383"/>
    <cellStyle name="标题 4 4 2 2 2 2" xfId="3384"/>
    <cellStyle name="标题 4 4 2 2 3" xfId="3385"/>
    <cellStyle name="标题 4 4 2 3" xfId="3386"/>
    <cellStyle name="标题 4 4 2 3 2" xfId="3387"/>
    <cellStyle name="标题 4 4 2 4" xfId="3388"/>
    <cellStyle name="标题 4 4 2 4 2" xfId="3389"/>
    <cellStyle name="标题 4 4 2 5" xfId="3390"/>
    <cellStyle name="标题 4 4 2 6" xfId="8725"/>
    <cellStyle name="标题 4 4 3" xfId="3391"/>
    <cellStyle name="标题 4 4 3 2" xfId="3392"/>
    <cellStyle name="标题 4 4 3 2 2" xfId="3393"/>
    <cellStyle name="标题 4 4 3 3" xfId="3394"/>
    <cellStyle name="标题 4 4 4" xfId="3395"/>
    <cellStyle name="标题 4 4 4 2" xfId="3396"/>
    <cellStyle name="标题 4 4 5" xfId="3397"/>
    <cellStyle name="标题 4 4 5 2" xfId="3398"/>
    <cellStyle name="标题 4 4 6" xfId="3399"/>
    <cellStyle name="标题 4 4 7" xfId="8724"/>
    <cellStyle name="标题 4 5" xfId="3400"/>
    <cellStyle name="标题 4 5 2" xfId="3401"/>
    <cellStyle name="标题 4 5 2 2" xfId="3402"/>
    <cellStyle name="标题 4 5 2 2 2" xfId="3403"/>
    <cellStyle name="标题 4 5 2 3" xfId="3404"/>
    <cellStyle name="标题 4 5 3" xfId="3405"/>
    <cellStyle name="标题 4 5 3 2" xfId="3406"/>
    <cellStyle name="标题 4 5 4" xfId="3407"/>
    <cellStyle name="标题 4 5 4 2" xfId="3408"/>
    <cellStyle name="标题 4 5 5" xfId="3409"/>
    <cellStyle name="标题 4 6" xfId="3410"/>
    <cellStyle name="标题 4 6 2" xfId="3411"/>
    <cellStyle name="标题 4 6 2 2" xfId="3412"/>
    <cellStyle name="标题 4 6 2 2 2" xfId="3413"/>
    <cellStyle name="标题 4 6 2 3" xfId="3414"/>
    <cellStyle name="标题 4 6 3" xfId="3415"/>
    <cellStyle name="标题 4 6 3 2" xfId="3416"/>
    <cellStyle name="标题 4 6 4" xfId="3417"/>
    <cellStyle name="标题 4 6 4 2" xfId="3418"/>
    <cellStyle name="标题 4 6 5" xfId="3419"/>
    <cellStyle name="标题 5" xfId="3420"/>
    <cellStyle name="标题 5 2" xfId="3421"/>
    <cellStyle name="标题 5 2 2" xfId="3422"/>
    <cellStyle name="标题 5 2 2 2" xfId="3423"/>
    <cellStyle name="标题 5 2 2 2 2" xfId="3424"/>
    <cellStyle name="标题 5 2 2 3" xfId="3425"/>
    <cellStyle name="标题 5 2 3" xfId="3426"/>
    <cellStyle name="标题 5 2 3 2" xfId="3427"/>
    <cellStyle name="标题 5 2 4" xfId="3428"/>
    <cellStyle name="标题 5 2 4 2" xfId="3429"/>
    <cellStyle name="标题 5 2 5" xfId="3430"/>
    <cellStyle name="标题 5 2 6" xfId="8727"/>
    <cellStyle name="标题 5 3" xfId="3431"/>
    <cellStyle name="标题 5 3 2" xfId="3432"/>
    <cellStyle name="标题 5 3 2 2" xfId="3433"/>
    <cellStyle name="标题 5 3 3" xfId="3434"/>
    <cellStyle name="标题 5 4" xfId="3435"/>
    <cellStyle name="标题 5 4 2" xfId="3436"/>
    <cellStyle name="标题 5 5" xfId="3437"/>
    <cellStyle name="标题 5 5 2" xfId="3438"/>
    <cellStyle name="标题 5 6" xfId="3439"/>
    <cellStyle name="标题 5 7" xfId="8726"/>
    <cellStyle name="标题 5 8" xfId="8904"/>
    <cellStyle name="标题 5 9" xfId="8950"/>
    <cellStyle name="标题 6" xfId="3440"/>
    <cellStyle name="标题 6 2" xfId="3441"/>
    <cellStyle name="标题 6 2 2" xfId="3442"/>
    <cellStyle name="标题 6 2 2 2" xfId="3443"/>
    <cellStyle name="标题 6 2 2 2 2" xfId="3444"/>
    <cellStyle name="标题 6 2 2 3" xfId="3445"/>
    <cellStyle name="标题 6 2 3" xfId="3446"/>
    <cellStyle name="标题 6 2 3 2" xfId="3447"/>
    <cellStyle name="标题 6 2 4" xfId="3448"/>
    <cellStyle name="标题 6 2 4 2" xfId="3449"/>
    <cellStyle name="标题 6 2 5" xfId="3450"/>
    <cellStyle name="标题 6 2 6" xfId="8729"/>
    <cellStyle name="标题 6 3" xfId="3451"/>
    <cellStyle name="标题 6 3 2" xfId="3452"/>
    <cellStyle name="标题 6 3 2 2" xfId="3453"/>
    <cellStyle name="标题 6 3 3" xfId="3454"/>
    <cellStyle name="标题 6 4" xfId="3455"/>
    <cellStyle name="标题 6 4 2" xfId="3456"/>
    <cellStyle name="标题 6 5" xfId="3457"/>
    <cellStyle name="标题 6 5 2" xfId="3458"/>
    <cellStyle name="标题 6 6" xfId="3459"/>
    <cellStyle name="标题 6 7" xfId="8728"/>
    <cellStyle name="标题 7" xfId="3460"/>
    <cellStyle name="标题 7 2" xfId="3461"/>
    <cellStyle name="标题 7 2 2" xfId="3462"/>
    <cellStyle name="标题 7 2 2 2" xfId="3463"/>
    <cellStyle name="标题 7 2 2 2 2" xfId="3464"/>
    <cellStyle name="标题 7 2 2 3" xfId="3465"/>
    <cellStyle name="标题 7 2 3" xfId="3466"/>
    <cellStyle name="标题 7 2 3 2" xfId="3467"/>
    <cellStyle name="标题 7 2 4" xfId="3468"/>
    <cellStyle name="标题 7 2 4 2" xfId="3469"/>
    <cellStyle name="标题 7 2 5" xfId="3470"/>
    <cellStyle name="标题 7 2 6" xfId="8731"/>
    <cellStyle name="标题 7 3" xfId="3471"/>
    <cellStyle name="标题 7 3 2" xfId="3472"/>
    <cellStyle name="标题 7 3 2 2" xfId="3473"/>
    <cellStyle name="标题 7 3 3" xfId="3474"/>
    <cellStyle name="标题 7 4" xfId="3475"/>
    <cellStyle name="标题 7 4 2" xfId="3476"/>
    <cellStyle name="标题 7 5" xfId="3477"/>
    <cellStyle name="标题 7 5 2" xfId="3478"/>
    <cellStyle name="标题 7 6" xfId="3479"/>
    <cellStyle name="标题 7 7" xfId="8730"/>
    <cellStyle name="标题 8" xfId="3480"/>
    <cellStyle name="标题 8 2" xfId="3481"/>
    <cellStyle name="标题 8 2 2" xfId="3482"/>
    <cellStyle name="标题 8 2 2 2" xfId="3483"/>
    <cellStyle name="标题 8 2 3" xfId="3484"/>
    <cellStyle name="标题 8 3" xfId="3485"/>
    <cellStyle name="标题 8 3 2" xfId="3486"/>
    <cellStyle name="标题 8 4" xfId="3487"/>
    <cellStyle name="标题 8 4 2" xfId="3488"/>
    <cellStyle name="标题 8 5" xfId="3489"/>
    <cellStyle name="标题 9" xfId="3490"/>
    <cellStyle name="标题 9 2" xfId="3491"/>
    <cellStyle name="标题 9 2 2" xfId="3492"/>
    <cellStyle name="标题 9 2 2 2" xfId="3493"/>
    <cellStyle name="标题 9 2 3" xfId="3494"/>
    <cellStyle name="标题 9 3" xfId="3495"/>
    <cellStyle name="标题 9 3 2" xfId="3496"/>
    <cellStyle name="标题 9 4" xfId="3497"/>
    <cellStyle name="标题 9 4 2" xfId="3498"/>
    <cellStyle name="标题 9 5" xfId="3499"/>
    <cellStyle name="差 2" xfId="3500"/>
    <cellStyle name="差 2 2" xfId="3501"/>
    <cellStyle name="差 2 2 2" xfId="3502"/>
    <cellStyle name="差 2 2 2 2" xfId="3503"/>
    <cellStyle name="差 2 2 2 2 2" xfId="3504"/>
    <cellStyle name="差 2 2 2 3" xfId="3505"/>
    <cellStyle name="差 2 2 3" xfId="3506"/>
    <cellStyle name="差 2 2 3 2" xfId="3507"/>
    <cellStyle name="差 2 2 4" xfId="3508"/>
    <cellStyle name="差 2 2 4 2" xfId="3509"/>
    <cellStyle name="差 2 2 5" xfId="3510"/>
    <cellStyle name="差 2 2 6" xfId="8733"/>
    <cellStyle name="差 2 3" xfId="3511"/>
    <cellStyle name="差 2 3 2" xfId="3512"/>
    <cellStyle name="差 2 3 2 2" xfId="3513"/>
    <cellStyle name="差 2 3 3" xfId="3514"/>
    <cellStyle name="差 2 4" xfId="3515"/>
    <cellStyle name="差 2 4 2" xfId="3516"/>
    <cellStyle name="差 2 5" xfId="3517"/>
    <cellStyle name="差 2 5 2" xfId="3518"/>
    <cellStyle name="差 2 6" xfId="3519"/>
    <cellStyle name="差 2 7" xfId="8732"/>
    <cellStyle name="差 2 8" xfId="8909"/>
    <cellStyle name="差 2 9" xfId="8951"/>
    <cellStyle name="差 3" xfId="3520"/>
    <cellStyle name="差 3 2" xfId="3521"/>
    <cellStyle name="差 3 2 2" xfId="3522"/>
    <cellStyle name="差 3 2 2 2" xfId="3523"/>
    <cellStyle name="差 3 2 2 2 2" xfId="3524"/>
    <cellStyle name="差 3 2 2 3" xfId="3525"/>
    <cellStyle name="差 3 2 3" xfId="3526"/>
    <cellStyle name="差 3 2 3 2" xfId="3527"/>
    <cellStyle name="差 3 2 4" xfId="3528"/>
    <cellStyle name="差 3 2 4 2" xfId="3529"/>
    <cellStyle name="差 3 2 5" xfId="3530"/>
    <cellStyle name="差 3 2 6" xfId="8735"/>
    <cellStyle name="差 3 3" xfId="3531"/>
    <cellStyle name="差 3 3 2" xfId="3532"/>
    <cellStyle name="差 3 3 2 2" xfId="3533"/>
    <cellStyle name="差 3 3 3" xfId="3534"/>
    <cellStyle name="差 3 4" xfId="3535"/>
    <cellStyle name="差 3 4 2" xfId="3536"/>
    <cellStyle name="差 3 5" xfId="3537"/>
    <cellStyle name="差 3 5 2" xfId="3538"/>
    <cellStyle name="差 3 6" xfId="3539"/>
    <cellStyle name="差 3 7" xfId="8734"/>
    <cellStyle name="差 4" xfId="3540"/>
    <cellStyle name="差 4 2" xfId="3541"/>
    <cellStyle name="差 4 2 2" xfId="3542"/>
    <cellStyle name="差 4 2 2 2" xfId="3543"/>
    <cellStyle name="差 4 2 2 2 2" xfId="3544"/>
    <cellStyle name="差 4 2 2 3" xfId="3545"/>
    <cellStyle name="差 4 2 3" xfId="3546"/>
    <cellStyle name="差 4 2 3 2" xfId="3547"/>
    <cellStyle name="差 4 2 4" xfId="3548"/>
    <cellStyle name="差 4 2 4 2" xfId="3549"/>
    <cellStyle name="差 4 2 5" xfId="3550"/>
    <cellStyle name="差 4 2 6" xfId="8737"/>
    <cellStyle name="差 4 3" xfId="3551"/>
    <cellStyle name="差 4 3 2" xfId="3552"/>
    <cellStyle name="差 4 3 2 2" xfId="3553"/>
    <cellStyle name="差 4 3 3" xfId="3554"/>
    <cellStyle name="差 4 4" xfId="3555"/>
    <cellStyle name="差 4 4 2" xfId="3556"/>
    <cellStyle name="差 4 5" xfId="3557"/>
    <cellStyle name="差 4 5 2" xfId="3558"/>
    <cellStyle name="差 4 6" xfId="3559"/>
    <cellStyle name="差 4 7" xfId="8736"/>
    <cellStyle name="差 5" xfId="3560"/>
    <cellStyle name="差 5 2" xfId="3561"/>
    <cellStyle name="差 5 2 2" xfId="3562"/>
    <cellStyle name="差 5 2 2 2" xfId="3563"/>
    <cellStyle name="差 5 2 3" xfId="3564"/>
    <cellStyle name="差 5 3" xfId="3565"/>
    <cellStyle name="差 5 3 2" xfId="3566"/>
    <cellStyle name="差 5 4" xfId="3567"/>
    <cellStyle name="差 5 4 2" xfId="3568"/>
    <cellStyle name="差 5 5" xfId="3569"/>
    <cellStyle name="差 6" xfId="3570"/>
    <cellStyle name="差 6 2" xfId="3571"/>
    <cellStyle name="差 6 2 2" xfId="3572"/>
    <cellStyle name="差 6 2 2 2" xfId="3573"/>
    <cellStyle name="差 6 2 3" xfId="3574"/>
    <cellStyle name="差 6 3" xfId="3575"/>
    <cellStyle name="差 6 3 2" xfId="3576"/>
    <cellStyle name="差 6 4" xfId="3577"/>
    <cellStyle name="差 6 4 2" xfId="3578"/>
    <cellStyle name="差 6 5" xfId="3579"/>
    <cellStyle name="差 7" xfId="3580"/>
    <cellStyle name="差 7 2" xfId="3581"/>
    <cellStyle name="差 7 2 2" xfId="3582"/>
    <cellStyle name="差 7 2 2 2" xfId="3583"/>
    <cellStyle name="差 7 2 3" xfId="3584"/>
    <cellStyle name="差 7 3" xfId="3585"/>
    <cellStyle name="差 7 3 2" xfId="3586"/>
    <cellStyle name="差 7 4" xfId="3587"/>
    <cellStyle name="差 7 4 2" xfId="3588"/>
    <cellStyle name="差 7 5" xfId="3589"/>
    <cellStyle name="差_2013见习培训经费表下半年(chen)2014年9月" xfId="3590"/>
    <cellStyle name="差_2013见习培训经费表下半年(chen)2014年9月 2" xfId="3591"/>
    <cellStyle name="差_2013见习培训经费表下半年(chen)2014年9月 2 2" xfId="3592"/>
    <cellStyle name="差_2013见习培训经费表下半年(chen)2014年9月 2 2 2" xfId="3593"/>
    <cellStyle name="差_2013见习培训经费表下半年(chen)2014年9月 2 2 2 2" xfId="3594"/>
    <cellStyle name="差_2013见习培训经费表下半年(chen)2014年9月 2 2 2 2 2" xfId="3595"/>
    <cellStyle name="差_2013见习培训经费表下半年(chen)2014年9月 2 2 2 3" xfId="3596"/>
    <cellStyle name="差_2013见习培训经费表下半年(chen)2014年9月 2 2 3" xfId="3597"/>
    <cellStyle name="差_2013见习培训经费表下半年(chen)2014年9月 2 2 3 2" xfId="3598"/>
    <cellStyle name="差_2013见习培训经费表下半年(chen)2014年9月 2 2 4" xfId="3599"/>
    <cellStyle name="差_2013见习培训经费表下半年(chen)2014年9月 2 2 4 2" xfId="3600"/>
    <cellStyle name="差_2013见习培训经费表下半年(chen)2014年9月 2 2 5" xfId="3601"/>
    <cellStyle name="差_2013见习培训经费表下半年(chen)2014年9月 2 3" xfId="3602"/>
    <cellStyle name="差_2013见习培训经费表下半年(chen)2014年9月 2 3 2" xfId="3603"/>
    <cellStyle name="差_2013见习培训经费表下半年(chen)2014年9月 2 3 2 2" xfId="3604"/>
    <cellStyle name="差_2013见习培训经费表下半年(chen)2014年9月 2 3 3" xfId="3605"/>
    <cellStyle name="差_2013见习培训经费表下半年(chen)2014年9月 2 4" xfId="3606"/>
    <cellStyle name="差_2013见习培训经费表下半年(chen)2014年9月 2 4 2" xfId="3607"/>
    <cellStyle name="差_2013见习培训经费表下半年(chen)2014年9月 2 5" xfId="3608"/>
    <cellStyle name="差_2013见习培训经费表下半年(chen)2014年9月 2 5 2" xfId="3609"/>
    <cellStyle name="差_2013见习培训经费表下半年(chen)2014年9月 2 6" xfId="3610"/>
    <cellStyle name="差_2013见习培训经费表下半年(chen)2014年9月 3" xfId="3611"/>
    <cellStyle name="差_2013见习培训经费表下半年(chen)2014年9月 3 2" xfId="3612"/>
    <cellStyle name="差_2013见习培训经费表下半年(chen)2014年9月 3 2 2" xfId="3613"/>
    <cellStyle name="差_2013见习培训经费表下半年(chen)2014年9月 3 2 2 2" xfId="3614"/>
    <cellStyle name="差_2013见习培训经费表下半年(chen)2014年9月 3 2 3" xfId="3615"/>
    <cellStyle name="差_2013见习培训经费表下半年(chen)2014年9月 3 3" xfId="3616"/>
    <cellStyle name="差_2013见习培训经费表下半年(chen)2014年9月 3 3 2" xfId="3617"/>
    <cellStyle name="差_2013见习培训经费表下半年(chen)2014年9月 3 4" xfId="3618"/>
    <cellStyle name="差_2013见习培训经费表下半年(chen)2014年9月 3 4 2" xfId="3619"/>
    <cellStyle name="差_2013见习培训经费表下半年(chen)2014年9月 3 5" xfId="3620"/>
    <cellStyle name="差_2013见习培训经费表下半年(chen)2014年9月 4" xfId="3621"/>
    <cellStyle name="差_2013见习培训经费表下半年(chen)2014年9月 4 2" xfId="3622"/>
    <cellStyle name="差_2013见习培训经费表下半年(chen)2014年9月 4 2 2" xfId="3623"/>
    <cellStyle name="差_2013见习培训经费表下半年(chen)2014年9月 4 2 2 2" xfId="3624"/>
    <cellStyle name="差_2013见习培训经费表下半年(chen)2014年9月 4 2 3" xfId="3625"/>
    <cellStyle name="差_2013见习培训经费表下半年(chen)2014年9月 4 3" xfId="3626"/>
    <cellStyle name="差_2013见习培训经费表下半年(chen)2014年9月 4 3 2" xfId="3627"/>
    <cellStyle name="差_2013见习培训经费表下半年(chen)2014年9月 4 4" xfId="3628"/>
    <cellStyle name="差_2013见习培训经费表下半年(chen)2014年9月 4 4 2" xfId="3629"/>
    <cellStyle name="差_2013见习培训经费表下半年(chen)2014年9月 4 5" xfId="3630"/>
    <cellStyle name="差_2013见习培训经费表下半年(chen)2014年9月 5" xfId="3631"/>
    <cellStyle name="差_2013见习培训经费表下半年(chen)2014年9月 5 2" xfId="3632"/>
    <cellStyle name="差_2013见习培训经费表下半年(chen)2014年9月 5 2 2" xfId="3633"/>
    <cellStyle name="差_2013见习培训经费表下半年(chen)2014年9月 5 3" xfId="3634"/>
    <cellStyle name="差_2013见习培训经费表下半年(chen)2014年9月 6" xfId="3635"/>
    <cellStyle name="差_2013见习培训经费表下半年(chen)2014年9月 6 2" xfId="3636"/>
    <cellStyle name="差_2013见习培训经费表下半年(chen)2014年9月 7" xfId="3637"/>
    <cellStyle name="差_2013见习培训经费表下半年(chen)2014年9月 7 2" xfId="3638"/>
    <cellStyle name="差_2013见习培训经费表下半年(chen)2014年9月 8" xfId="3639"/>
    <cellStyle name="差_2013见习培训经费表下半年(chen)2014年9月 8 2" xfId="3640"/>
    <cellStyle name="差_2013见习培训经费表下半年(chen)2014年9月 9" xfId="3641"/>
    <cellStyle name="差_2014年聘用学校导师带教经费表" xfId="3642"/>
    <cellStyle name="差_2014年聘用学校导师带教经费表 10" xfId="3643"/>
    <cellStyle name="差_2014年聘用学校导师带教经费表 10 2" xfId="3644"/>
    <cellStyle name="差_2014年聘用学校导师带教经费表 11" xfId="3645"/>
    <cellStyle name="差_2014年聘用学校导师带教经费表 2" xfId="3646"/>
    <cellStyle name="差_2014年聘用学校导师带教经费表 2 2" xfId="3647"/>
    <cellStyle name="差_2014年聘用学校导师带教经费表 2 2 2" xfId="3648"/>
    <cellStyle name="差_2014年聘用学校导师带教经费表 2 2 2 2" xfId="3649"/>
    <cellStyle name="差_2014年聘用学校导师带教经费表 2 2 2 2 2" xfId="3650"/>
    <cellStyle name="差_2014年聘用学校导师带教经费表 2 2 2 3" xfId="3651"/>
    <cellStyle name="差_2014年聘用学校导师带教经费表 2 2 3" xfId="3652"/>
    <cellStyle name="差_2014年聘用学校导师带教经费表 2 2 3 2" xfId="3653"/>
    <cellStyle name="差_2014年聘用学校导师带教经费表 2 2 4" xfId="3654"/>
    <cellStyle name="差_2014年聘用学校导师带教经费表 2 2 4 2" xfId="3655"/>
    <cellStyle name="差_2014年聘用学校导师带教经费表 2 2 5" xfId="3656"/>
    <cellStyle name="差_2014年聘用学校导师带教经费表 2 3" xfId="3657"/>
    <cellStyle name="差_2014年聘用学校导师带教经费表 2 3 2" xfId="3658"/>
    <cellStyle name="差_2014年聘用学校导师带教经费表 2 3 2 2" xfId="3659"/>
    <cellStyle name="差_2014年聘用学校导师带教经费表 2 3 3" xfId="3660"/>
    <cellStyle name="差_2014年聘用学校导师带教经费表 2 4" xfId="3661"/>
    <cellStyle name="差_2014年聘用学校导师带教经费表 2 4 2" xfId="3662"/>
    <cellStyle name="差_2014年聘用学校导师带教经费表 2 5" xfId="3663"/>
    <cellStyle name="差_2014年聘用学校导师带教经费表 2 5 2" xfId="3664"/>
    <cellStyle name="差_2014年聘用学校导师带教经费表 2 6" xfId="3665"/>
    <cellStyle name="差_2014年聘用学校导师带教经费表 3" xfId="3666"/>
    <cellStyle name="差_2014年聘用学校导师带教经费表 3 2" xfId="3667"/>
    <cellStyle name="差_2014年聘用学校导师带教经费表 3 2 2" xfId="3668"/>
    <cellStyle name="差_2014年聘用学校导师带教经费表 3 2 2 2" xfId="3669"/>
    <cellStyle name="差_2014年聘用学校导师带教经费表 3 2 2 2 2" xfId="3670"/>
    <cellStyle name="差_2014年聘用学校导师带教经费表 3 2 2 3" xfId="3671"/>
    <cellStyle name="差_2014年聘用学校导师带教经费表 3 2 3" xfId="3672"/>
    <cellStyle name="差_2014年聘用学校导师带教经费表 3 2 3 2" xfId="3673"/>
    <cellStyle name="差_2014年聘用学校导师带教经费表 3 2 4" xfId="3674"/>
    <cellStyle name="差_2014年聘用学校导师带教经费表 3 2 4 2" xfId="3675"/>
    <cellStyle name="差_2014年聘用学校导师带教经费表 3 2 5" xfId="3676"/>
    <cellStyle name="差_2014年聘用学校导师带教经费表 3 3" xfId="3677"/>
    <cellStyle name="差_2014年聘用学校导师带教经费表 3 3 2" xfId="3678"/>
    <cellStyle name="差_2014年聘用学校导师带教经费表 3 3 2 2" xfId="3679"/>
    <cellStyle name="差_2014年聘用学校导师带教经费表 3 3 3" xfId="3680"/>
    <cellStyle name="差_2014年聘用学校导师带教经费表 3 4" xfId="3681"/>
    <cellStyle name="差_2014年聘用学校导师带教经费表 3 4 2" xfId="3682"/>
    <cellStyle name="差_2014年聘用学校导师带教经费表 3 5" xfId="3683"/>
    <cellStyle name="差_2014年聘用学校导师带教经费表 3 5 2" xfId="3684"/>
    <cellStyle name="差_2014年聘用学校导师带教经费表 3 6" xfId="3685"/>
    <cellStyle name="差_2014年聘用学校导师带教经费表 4" xfId="3686"/>
    <cellStyle name="差_2014年聘用学校导师带教经费表 4 2" xfId="3687"/>
    <cellStyle name="差_2014年聘用学校导师带教经费表 4 2 2" xfId="3688"/>
    <cellStyle name="差_2014年聘用学校导师带教经费表 4 2 2 2" xfId="3689"/>
    <cellStyle name="差_2014年聘用学校导师带教经费表 4 2 2 2 2" xfId="3690"/>
    <cellStyle name="差_2014年聘用学校导师带教经费表 4 2 2 3" xfId="3691"/>
    <cellStyle name="差_2014年聘用学校导师带教经费表 4 2 3" xfId="3692"/>
    <cellStyle name="差_2014年聘用学校导师带教经费表 4 2 3 2" xfId="3693"/>
    <cellStyle name="差_2014年聘用学校导师带教经费表 4 2 4" xfId="3694"/>
    <cellStyle name="差_2014年聘用学校导师带教经费表 4 2 4 2" xfId="3695"/>
    <cellStyle name="差_2014年聘用学校导师带教经费表 4 2 5" xfId="3696"/>
    <cellStyle name="差_2014年聘用学校导师带教经费表 4 3" xfId="3697"/>
    <cellStyle name="差_2014年聘用学校导师带教经费表 4 3 2" xfId="3698"/>
    <cellStyle name="差_2014年聘用学校导师带教经费表 4 3 2 2" xfId="3699"/>
    <cellStyle name="差_2014年聘用学校导师带教经费表 4 3 3" xfId="3700"/>
    <cellStyle name="差_2014年聘用学校导师带教经费表 4 4" xfId="3701"/>
    <cellStyle name="差_2014年聘用学校导师带教经费表 4 4 2" xfId="3702"/>
    <cellStyle name="差_2014年聘用学校导师带教经费表 4 5" xfId="3703"/>
    <cellStyle name="差_2014年聘用学校导师带教经费表 4 5 2" xfId="3704"/>
    <cellStyle name="差_2014年聘用学校导师带教经费表 4 6" xfId="3705"/>
    <cellStyle name="差_2014年聘用学校导师带教经费表 5" xfId="3706"/>
    <cellStyle name="差_2014年聘用学校导师带教经费表 5 2" xfId="3707"/>
    <cellStyle name="差_2014年聘用学校导师带教经费表 5 2 2" xfId="3708"/>
    <cellStyle name="差_2014年聘用学校导师带教经费表 5 2 2 2" xfId="3709"/>
    <cellStyle name="差_2014年聘用学校导师带教经费表 5 2 3" xfId="3710"/>
    <cellStyle name="差_2014年聘用学校导师带教经费表 5 3" xfId="3711"/>
    <cellStyle name="差_2014年聘用学校导师带教经费表 5 3 2" xfId="3712"/>
    <cellStyle name="差_2014年聘用学校导师带教经费表 5 4" xfId="3713"/>
    <cellStyle name="差_2014年聘用学校导师带教经费表 5 4 2" xfId="3714"/>
    <cellStyle name="差_2014年聘用学校导师带教经费表 5 5" xfId="3715"/>
    <cellStyle name="差_2014年聘用学校导师带教经费表 6" xfId="3716"/>
    <cellStyle name="差_2014年聘用学校导师带教经费表 6 2" xfId="3717"/>
    <cellStyle name="差_2014年聘用学校导师带教经费表 6 2 2" xfId="3718"/>
    <cellStyle name="差_2014年聘用学校导师带教经费表 6 2 2 2" xfId="3719"/>
    <cellStyle name="差_2014年聘用学校导师带教经费表 6 2 3" xfId="3720"/>
    <cellStyle name="差_2014年聘用学校导师带教经费表 6 3" xfId="3721"/>
    <cellStyle name="差_2014年聘用学校导师带教经费表 6 3 2" xfId="3722"/>
    <cellStyle name="差_2014年聘用学校导师带教经费表 6 4" xfId="3723"/>
    <cellStyle name="差_2014年聘用学校导师带教经费表 6 4 2" xfId="3724"/>
    <cellStyle name="差_2014年聘用学校导师带教经费表 6 5" xfId="3725"/>
    <cellStyle name="差_2014年聘用学校导师带教经费表 7" xfId="3726"/>
    <cellStyle name="差_2014年聘用学校导师带教经费表 7 2" xfId="3727"/>
    <cellStyle name="差_2014年聘用学校导师带教经费表 7 2 2" xfId="3728"/>
    <cellStyle name="差_2014年聘用学校导师带教经费表 7 3" xfId="3729"/>
    <cellStyle name="差_2014年聘用学校导师带教经费表 8" xfId="3730"/>
    <cellStyle name="差_2014年聘用学校导师带教经费表 8 2" xfId="3731"/>
    <cellStyle name="差_2014年聘用学校导师带教经费表 9" xfId="3732"/>
    <cellStyle name="差_2014年聘用学校导师带教经费表 9 2" xfId="3733"/>
    <cellStyle name="差_2014年终考核奖完整版-给核算中心" xfId="3734"/>
    <cellStyle name="差_2014年终考核奖完整版-给核算中心 2" xfId="3735"/>
    <cellStyle name="差_2014年终考核奖完整版-给核算中心 2 2" xfId="3736"/>
    <cellStyle name="差_2014年终考核奖完整版-给核算中心 2 2 2" xfId="3737"/>
    <cellStyle name="差_2014年终考核奖完整版-给核算中心 2 2 2 2" xfId="3738"/>
    <cellStyle name="差_2014年终考核奖完整版-给核算中心 2 2 2 2 2" xfId="3739"/>
    <cellStyle name="差_2014年终考核奖完整版-给核算中心 2 2 2 3" xfId="3740"/>
    <cellStyle name="差_2014年终考核奖完整版-给核算中心 2 2 3" xfId="3741"/>
    <cellStyle name="差_2014年终考核奖完整版-给核算中心 2 2 3 2" xfId="3742"/>
    <cellStyle name="差_2014年终考核奖完整版-给核算中心 2 2 4" xfId="3743"/>
    <cellStyle name="差_2014年终考核奖完整版-给核算中心 2 2 4 2" xfId="3744"/>
    <cellStyle name="差_2014年终考核奖完整版-给核算中心 2 2 5" xfId="3745"/>
    <cellStyle name="差_2014年终考核奖完整版-给核算中心 2 3" xfId="3746"/>
    <cellStyle name="差_2014年终考核奖完整版-给核算中心 2 3 2" xfId="3747"/>
    <cellStyle name="差_2014年终考核奖完整版-给核算中心 2 3 2 2" xfId="3748"/>
    <cellStyle name="差_2014年终考核奖完整版-给核算中心 2 3 3" xfId="3749"/>
    <cellStyle name="差_2014年终考核奖完整版-给核算中心 2 4" xfId="3750"/>
    <cellStyle name="差_2014年终考核奖完整版-给核算中心 2 4 2" xfId="3751"/>
    <cellStyle name="差_2014年终考核奖完整版-给核算中心 2 5" xfId="3752"/>
    <cellStyle name="差_2014年终考核奖完整版-给核算中心 2 5 2" xfId="3753"/>
    <cellStyle name="差_2014年终考核奖完整版-给核算中心 2 6" xfId="3754"/>
    <cellStyle name="差_2014年终考核奖完整版-给核算中心 3" xfId="3755"/>
    <cellStyle name="差_2014年终考核奖完整版-给核算中心 3 2" xfId="3756"/>
    <cellStyle name="差_2014年终考核奖完整版-给核算中心 3 2 2" xfId="3757"/>
    <cellStyle name="差_2014年终考核奖完整版-给核算中心 3 2 2 2" xfId="3758"/>
    <cellStyle name="差_2014年终考核奖完整版-给核算中心 3 2 3" xfId="3759"/>
    <cellStyle name="差_2014年终考核奖完整版-给核算中心 3 3" xfId="3760"/>
    <cellStyle name="差_2014年终考核奖完整版-给核算中心 3 3 2" xfId="3761"/>
    <cellStyle name="差_2014年终考核奖完整版-给核算中心 3 4" xfId="3762"/>
    <cellStyle name="差_2014年终考核奖完整版-给核算中心 3 4 2" xfId="3763"/>
    <cellStyle name="差_2014年终考核奖完整版-给核算中心 3 5" xfId="3764"/>
    <cellStyle name="差_2014年终考核奖完整版-给核算中心 4" xfId="3765"/>
    <cellStyle name="差_2014年终考核奖完整版-给核算中心 4 2" xfId="3766"/>
    <cellStyle name="差_2014年终考核奖完整版-给核算中心 4 2 2" xfId="3767"/>
    <cellStyle name="差_2014年终考核奖完整版-给核算中心 4 2 2 2" xfId="3768"/>
    <cellStyle name="差_2014年终考核奖完整版-给核算中心 4 2 3" xfId="3769"/>
    <cellStyle name="差_2014年终考核奖完整版-给核算中心 4 3" xfId="3770"/>
    <cellStyle name="差_2014年终考核奖完整版-给核算中心 4 3 2" xfId="3771"/>
    <cellStyle name="差_2014年终考核奖完整版-给核算中心 4 4" xfId="3772"/>
    <cellStyle name="差_2014年终考核奖完整版-给核算中心 4 4 2" xfId="3773"/>
    <cellStyle name="差_2014年终考核奖完整版-给核算中心 4 5" xfId="3774"/>
    <cellStyle name="差_2014年终考核奖完整版-给核算中心 5" xfId="3775"/>
    <cellStyle name="差_2014年终考核奖完整版-给核算中心 5 2" xfId="3776"/>
    <cellStyle name="差_2014年终考核奖完整版-给核算中心 5 2 2" xfId="3777"/>
    <cellStyle name="差_2014年终考核奖完整版-给核算中心 5 3" xfId="3778"/>
    <cellStyle name="差_2014年终考核奖完整版-给核算中心 6" xfId="3779"/>
    <cellStyle name="差_2014年终考核奖完整版-给核算中心 6 2" xfId="3780"/>
    <cellStyle name="差_2014年终考核奖完整版-给核算中心 7" xfId="3781"/>
    <cellStyle name="差_2014年终考核奖完整版-给核算中心 7 2" xfId="3782"/>
    <cellStyle name="差_2014年终考核奖完整版-给核算中心 8" xfId="3783"/>
    <cellStyle name="差_2014年终考核奖完整版-给核算中心 8 2" xfId="3784"/>
    <cellStyle name="差_2014年终考核奖完整版-给核算中心 9" xfId="3785"/>
    <cellStyle name="差_2014优秀学校奖励测算表" xfId="3786"/>
    <cellStyle name="差_2014优秀学校奖励测算表 2" xfId="3787"/>
    <cellStyle name="差_2014优秀学校奖励测算表 2 2" xfId="3788"/>
    <cellStyle name="差_2014优秀学校奖励测算表 2 2 2" xfId="3789"/>
    <cellStyle name="差_2014优秀学校奖励测算表 2 2 2 2" xfId="3790"/>
    <cellStyle name="差_2014优秀学校奖励测算表 2 2 2 2 2" xfId="3791"/>
    <cellStyle name="差_2014优秀学校奖励测算表 2 2 2 3" xfId="3792"/>
    <cellStyle name="差_2014优秀学校奖励测算表 2 2 3" xfId="3793"/>
    <cellStyle name="差_2014优秀学校奖励测算表 2 2 3 2" xfId="3794"/>
    <cellStyle name="差_2014优秀学校奖励测算表 2 2 4" xfId="3795"/>
    <cellStyle name="差_2014优秀学校奖励测算表 2 2 4 2" xfId="3796"/>
    <cellStyle name="差_2014优秀学校奖励测算表 2 2 5" xfId="3797"/>
    <cellStyle name="差_2014优秀学校奖励测算表 2 3" xfId="3798"/>
    <cellStyle name="差_2014优秀学校奖励测算表 2 3 2" xfId="3799"/>
    <cellStyle name="差_2014优秀学校奖励测算表 2 3 2 2" xfId="3800"/>
    <cellStyle name="差_2014优秀学校奖励测算表 2 3 3" xfId="3801"/>
    <cellStyle name="差_2014优秀学校奖励测算表 2 4" xfId="3802"/>
    <cellStyle name="差_2014优秀学校奖励测算表 2 4 2" xfId="3803"/>
    <cellStyle name="差_2014优秀学校奖励测算表 2 5" xfId="3804"/>
    <cellStyle name="差_2014优秀学校奖励测算表 2 5 2" xfId="3805"/>
    <cellStyle name="差_2014优秀学校奖励测算表 2 6" xfId="3806"/>
    <cellStyle name="差_2014优秀学校奖励测算表 3" xfId="3807"/>
    <cellStyle name="差_2014优秀学校奖励测算表 3 2" xfId="3808"/>
    <cellStyle name="差_2014优秀学校奖励测算表 3 2 2" xfId="3809"/>
    <cellStyle name="差_2014优秀学校奖励测算表 3 2 2 2" xfId="3810"/>
    <cellStyle name="差_2014优秀学校奖励测算表 3 2 3" xfId="3811"/>
    <cellStyle name="差_2014优秀学校奖励测算表 3 3" xfId="3812"/>
    <cellStyle name="差_2014优秀学校奖励测算表 3 3 2" xfId="3813"/>
    <cellStyle name="差_2014优秀学校奖励测算表 3 4" xfId="3814"/>
    <cellStyle name="差_2014优秀学校奖励测算表 3 4 2" xfId="3815"/>
    <cellStyle name="差_2014优秀学校奖励测算表 3 5" xfId="3816"/>
    <cellStyle name="差_2014优秀学校奖励测算表 4" xfId="3817"/>
    <cellStyle name="差_2014优秀学校奖励测算表 4 2" xfId="3818"/>
    <cellStyle name="差_2014优秀学校奖励测算表 4 2 2" xfId="3819"/>
    <cellStyle name="差_2014优秀学校奖励测算表 4 2 2 2" xfId="3820"/>
    <cellStyle name="差_2014优秀学校奖励测算表 4 2 3" xfId="3821"/>
    <cellStyle name="差_2014优秀学校奖励测算表 4 3" xfId="3822"/>
    <cellStyle name="差_2014优秀学校奖励测算表 4 3 2" xfId="3823"/>
    <cellStyle name="差_2014优秀学校奖励测算表 4 4" xfId="3824"/>
    <cellStyle name="差_2014优秀学校奖励测算表 4 4 2" xfId="3825"/>
    <cellStyle name="差_2014优秀学校奖励测算表 4 5" xfId="3826"/>
    <cellStyle name="差_2014优秀学校奖励测算表 5" xfId="3827"/>
    <cellStyle name="差_2014优秀学校奖励测算表 5 2" xfId="3828"/>
    <cellStyle name="差_2014优秀学校奖励测算表 5 2 2" xfId="3829"/>
    <cellStyle name="差_2014优秀学校奖励测算表 5 3" xfId="3830"/>
    <cellStyle name="差_2014优秀学校奖励测算表 6" xfId="3831"/>
    <cellStyle name="差_2014优秀学校奖励测算表 6 2" xfId="3832"/>
    <cellStyle name="差_2014优秀学校奖励测算表 7" xfId="3833"/>
    <cellStyle name="差_2014优秀学校奖励测算表 7 2" xfId="3834"/>
    <cellStyle name="差_2014优秀学校奖励测算表 8" xfId="3835"/>
    <cellStyle name="差_2014优秀学校奖励测算表 8 2" xfId="3836"/>
    <cellStyle name="差_2014优秀学校奖励测算表 9" xfId="3837"/>
    <cellStyle name="差_2015年年终奖预发表-给核算中心" xfId="3838"/>
    <cellStyle name="差_2015年年终奖预发表-给核算中心 2" xfId="3839"/>
    <cellStyle name="差_2015年年终奖预发表-给核算中心 2 2" xfId="3840"/>
    <cellStyle name="差_2015年年终奖预发表-给核算中心 2 2 2" xfId="3841"/>
    <cellStyle name="差_2015年年终奖预发表-给核算中心 2 2 2 2" xfId="3842"/>
    <cellStyle name="差_2015年年终奖预发表-给核算中心 2 2 2 2 2" xfId="3843"/>
    <cellStyle name="差_2015年年终奖预发表-给核算中心 2 2 2 3" xfId="3844"/>
    <cellStyle name="差_2015年年终奖预发表-给核算中心 2 2 3" xfId="3845"/>
    <cellStyle name="差_2015年年终奖预发表-给核算中心 2 2 3 2" xfId="3846"/>
    <cellStyle name="差_2015年年终奖预发表-给核算中心 2 2 4" xfId="3847"/>
    <cellStyle name="差_2015年年终奖预发表-给核算中心 2 2 4 2" xfId="3848"/>
    <cellStyle name="差_2015年年终奖预发表-给核算中心 2 2 5" xfId="3849"/>
    <cellStyle name="差_2015年年终奖预发表-给核算中心 2 3" xfId="3850"/>
    <cellStyle name="差_2015年年终奖预发表-给核算中心 2 3 2" xfId="3851"/>
    <cellStyle name="差_2015年年终奖预发表-给核算中心 2 3 2 2" xfId="3852"/>
    <cellStyle name="差_2015年年终奖预发表-给核算中心 2 3 3" xfId="3853"/>
    <cellStyle name="差_2015年年终奖预发表-给核算中心 2 4" xfId="3854"/>
    <cellStyle name="差_2015年年终奖预发表-给核算中心 2 4 2" xfId="3855"/>
    <cellStyle name="差_2015年年终奖预发表-给核算中心 2 5" xfId="3856"/>
    <cellStyle name="差_2015年年终奖预发表-给核算中心 2 5 2" xfId="3857"/>
    <cellStyle name="差_2015年年终奖预发表-给核算中心 2 6" xfId="3858"/>
    <cellStyle name="差_2015年年终奖预发表-给核算中心 3" xfId="3859"/>
    <cellStyle name="差_2015年年终奖预发表-给核算中心 3 2" xfId="3860"/>
    <cellStyle name="差_2015年年终奖预发表-给核算中心 3 2 2" xfId="3861"/>
    <cellStyle name="差_2015年年终奖预发表-给核算中心 3 2 2 2" xfId="3862"/>
    <cellStyle name="差_2015年年终奖预发表-给核算中心 3 2 3" xfId="3863"/>
    <cellStyle name="差_2015年年终奖预发表-给核算中心 3 3" xfId="3864"/>
    <cellStyle name="差_2015年年终奖预发表-给核算中心 3 3 2" xfId="3865"/>
    <cellStyle name="差_2015年年终奖预发表-给核算中心 3 4" xfId="3866"/>
    <cellStyle name="差_2015年年终奖预发表-给核算中心 3 4 2" xfId="3867"/>
    <cellStyle name="差_2015年年终奖预发表-给核算中心 3 5" xfId="3868"/>
    <cellStyle name="差_2015年年终奖预发表-给核算中心 4" xfId="3869"/>
    <cellStyle name="差_2015年年终奖预发表-给核算中心 4 2" xfId="3870"/>
    <cellStyle name="差_2015年年终奖预发表-给核算中心 4 2 2" xfId="3871"/>
    <cellStyle name="差_2015年年终奖预发表-给核算中心 4 2 2 2" xfId="3872"/>
    <cellStyle name="差_2015年年终奖预发表-给核算中心 4 2 3" xfId="3873"/>
    <cellStyle name="差_2015年年终奖预发表-给核算中心 4 3" xfId="3874"/>
    <cellStyle name="差_2015年年终奖预发表-给核算中心 4 3 2" xfId="3875"/>
    <cellStyle name="差_2015年年终奖预发表-给核算中心 4 4" xfId="3876"/>
    <cellStyle name="差_2015年年终奖预发表-给核算中心 4 4 2" xfId="3877"/>
    <cellStyle name="差_2015年年终奖预发表-给核算中心 4 5" xfId="3878"/>
    <cellStyle name="差_2015年年终奖预发表-给核算中心 5" xfId="3879"/>
    <cellStyle name="差_2015年年终奖预发表-给核算中心 5 2" xfId="3880"/>
    <cellStyle name="差_2015年年终奖预发表-给核算中心 5 2 2" xfId="3881"/>
    <cellStyle name="差_2015年年终奖预发表-给核算中心 5 3" xfId="3882"/>
    <cellStyle name="差_2015年年终奖预发表-给核算中心 6" xfId="3883"/>
    <cellStyle name="差_2015年年终奖预发表-给核算中心 6 2" xfId="3884"/>
    <cellStyle name="差_2015年年终奖预发表-给核算中心 7" xfId="3885"/>
    <cellStyle name="差_2015年年终奖预发表-给核算中心 7 2" xfId="3886"/>
    <cellStyle name="差_2015年年终奖预发表-给核算中心 8" xfId="3887"/>
    <cellStyle name="差_2015年年终奖预发表-给核算中心 8 2" xfId="3888"/>
    <cellStyle name="差_2015年年终奖预发表-给核算中心 9" xfId="3889"/>
    <cellStyle name="差_2016年3月校长职级工资（核算中心）" xfId="3890"/>
    <cellStyle name="差_2016年3月校长职级工资（核算中心） 2" xfId="3891"/>
    <cellStyle name="差_2016年3月校长职级工资（核算中心） 2 2" xfId="3892"/>
    <cellStyle name="差_2016年3月校长职级工资（核算中心） 2 2 2" xfId="3893"/>
    <cellStyle name="差_2016年3月校长职级工资（核算中心） 2 2 2 2" xfId="3894"/>
    <cellStyle name="差_2016年3月校长职级工资（核算中心） 2 2 2 2 2" xfId="3895"/>
    <cellStyle name="差_2016年3月校长职级工资（核算中心） 2 2 2 3" xfId="3896"/>
    <cellStyle name="差_2016年3月校长职级工资（核算中心） 2 2 3" xfId="3897"/>
    <cellStyle name="差_2016年3月校长职级工资（核算中心） 2 2 3 2" xfId="3898"/>
    <cellStyle name="差_2016年3月校长职级工资（核算中心） 2 2 4" xfId="3899"/>
    <cellStyle name="差_2016年3月校长职级工资（核算中心） 2 2 4 2" xfId="3900"/>
    <cellStyle name="差_2016年3月校长职级工资（核算中心） 2 2 5" xfId="3901"/>
    <cellStyle name="差_2016年3月校长职级工资（核算中心） 2 3" xfId="3902"/>
    <cellStyle name="差_2016年3月校长职级工资（核算中心） 2 3 2" xfId="3903"/>
    <cellStyle name="差_2016年3月校长职级工资（核算中心） 2 3 2 2" xfId="3904"/>
    <cellStyle name="差_2016年3月校长职级工资（核算中心） 2 3 3" xfId="3905"/>
    <cellStyle name="差_2016年3月校长职级工资（核算中心） 2 4" xfId="3906"/>
    <cellStyle name="差_2016年3月校长职级工资（核算中心） 2 4 2" xfId="3907"/>
    <cellStyle name="差_2016年3月校长职级工资（核算中心） 2 5" xfId="3908"/>
    <cellStyle name="差_2016年3月校长职级工资（核算中心） 2 5 2" xfId="3909"/>
    <cellStyle name="差_2016年3月校长职级工资（核算中心） 2 6" xfId="3910"/>
    <cellStyle name="差_2016年3月校长职级工资（核算中心） 3" xfId="3911"/>
    <cellStyle name="差_2016年3月校长职级工资（核算中心） 3 2" xfId="3912"/>
    <cellStyle name="差_2016年3月校长职级工资（核算中心） 3 2 2" xfId="3913"/>
    <cellStyle name="差_2016年3月校长职级工资（核算中心） 3 2 2 2" xfId="3914"/>
    <cellStyle name="差_2016年3月校长职级工资（核算中心） 3 2 3" xfId="3915"/>
    <cellStyle name="差_2016年3月校长职级工资（核算中心） 3 3" xfId="3916"/>
    <cellStyle name="差_2016年3月校长职级工资（核算中心） 3 3 2" xfId="3917"/>
    <cellStyle name="差_2016年3月校长职级工资（核算中心） 3 4" xfId="3918"/>
    <cellStyle name="差_2016年3月校长职级工资（核算中心） 3 4 2" xfId="3919"/>
    <cellStyle name="差_2016年3月校长职级工资（核算中心） 3 5" xfId="3920"/>
    <cellStyle name="差_2016年3月校长职级工资（核算中心） 4" xfId="3921"/>
    <cellStyle name="差_2016年3月校长职级工资（核算中心） 4 2" xfId="3922"/>
    <cellStyle name="差_2016年3月校长职级工资（核算中心） 4 2 2" xfId="3923"/>
    <cellStyle name="差_2016年3月校长职级工资（核算中心） 4 2 2 2" xfId="3924"/>
    <cellStyle name="差_2016年3月校长职级工资（核算中心） 4 2 3" xfId="3925"/>
    <cellStyle name="差_2016年3月校长职级工资（核算中心） 4 3" xfId="3926"/>
    <cellStyle name="差_2016年3月校长职级工资（核算中心） 4 3 2" xfId="3927"/>
    <cellStyle name="差_2016年3月校长职级工资（核算中心） 4 4" xfId="3928"/>
    <cellStyle name="差_2016年3月校长职级工资（核算中心） 4 4 2" xfId="3929"/>
    <cellStyle name="差_2016年3月校长职级工资（核算中心） 4 5" xfId="3930"/>
    <cellStyle name="差_2016年3月校长职级工资（核算中心） 5" xfId="3931"/>
    <cellStyle name="差_2016年3月校长职级工资（核算中心） 5 2" xfId="3932"/>
    <cellStyle name="差_2016年3月校长职级工资（核算中心） 5 2 2" xfId="3933"/>
    <cellStyle name="差_2016年3月校长职级工资（核算中心） 5 3" xfId="3934"/>
    <cellStyle name="差_2016年3月校长职级工资（核算中心） 6" xfId="3935"/>
    <cellStyle name="差_2016年3月校长职级工资（核算中心） 6 2" xfId="3936"/>
    <cellStyle name="差_2016年3月校长职级工资（核算中心） 7" xfId="3937"/>
    <cellStyle name="差_2016年3月校长职级工资（核算中心） 7 2" xfId="3938"/>
    <cellStyle name="差_2016年3月校长职级工资（核算中心） 8" xfId="3939"/>
    <cellStyle name="差_2016年3月校长职级工资（核算中心） 8 2" xfId="3940"/>
    <cellStyle name="差_2016年3月校长职级工资（核算中心） 9" xfId="3941"/>
    <cellStyle name="差_2016统计人数汇总表（完稿版）9.12" xfId="3942"/>
    <cellStyle name="差_2016统计人数汇总表（完稿版）9.12 2" xfId="3943"/>
    <cellStyle name="差_2016统计人数汇总表（完稿版）9.12 2 2" xfId="3944"/>
    <cellStyle name="差_2016统计人数汇总表（完稿版）9.12 2 2 2" xfId="3945"/>
    <cellStyle name="差_2016统计人数汇总表（完稿版）9.12 2 2 2 2" xfId="3946"/>
    <cellStyle name="差_2016统计人数汇总表（完稿版）9.12 2 2 2 2 2" xfId="3947"/>
    <cellStyle name="差_2016统计人数汇总表（完稿版）9.12 2 2 2 3" xfId="3948"/>
    <cellStyle name="差_2016统计人数汇总表（完稿版）9.12 2 2 3" xfId="3949"/>
    <cellStyle name="差_2016统计人数汇总表（完稿版）9.12 2 2 3 2" xfId="3950"/>
    <cellStyle name="差_2016统计人数汇总表（完稿版）9.12 2 2 4" xfId="3951"/>
    <cellStyle name="差_2016统计人数汇总表（完稿版）9.12 2 2 4 2" xfId="3952"/>
    <cellStyle name="差_2016统计人数汇总表（完稿版）9.12 2 2 5" xfId="3953"/>
    <cellStyle name="差_2016统计人数汇总表（完稿版）9.12 2 3" xfId="3954"/>
    <cellStyle name="差_2016统计人数汇总表（完稿版）9.12 2 3 2" xfId="3955"/>
    <cellStyle name="差_2016统计人数汇总表（完稿版）9.12 2 3 2 2" xfId="3956"/>
    <cellStyle name="差_2016统计人数汇总表（完稿版）9.12 2 3 3" xfId="3957"/>
    <cellStyle name="差_2016统计人数汇总表（完稿版）9.12 2 4" xfId="3958"/>
    <cellStyle name="差_2016统计人数汇总表（完稿版）9.12 2 4 2" xfId="3959"/>
    <cellStyle name="差_2016统计人数汇总表（完稿版）9.12 2 5" xfId="3960"/>
    <cellStyle name="差_2016统计人数汇总表（完稿版）9.12 2 5 2" xfId="3961"/>
    <cellStyle name="差_2016统计人数汇总表（完稿版）9.12 2 6" xfId="3962"/>
    <cellStyle name="差_2016统计人数汇总表（完稿版）9.12 3" xfId="3963"/>
    <cellStyle name="差_2016统计人数汇总表（完稿版）9.12 3 2" xfId="3964"/>
    <cellStyle name="差_2016统计人数汇总表（完稿版）9.12 3 2 2" xfId="3965"/>
    <cellStyle name="差_2016统计人数汇总表（完稿版）9.12 3 2 2 2" xfId="3966"/>
    <cellStyle name="差_2016统计人数汇总表（完稿版）9.12 3 2 3" xfId="3967"/>
    <cellStyle name="差_2016统计人数汇总表（完稿版）9.12 3 3" xfId="3968"/>
    <cellStyle name="差_2016统计人数汇总表（完稿版）9.12 3 3 2" xfId="3969"/>
    <cellStyle name="差_2016统计人数汇总表（完稿版）9.12 3 4" xfId="3970"/>
    <cellStyle name="差_2016统计人数汇总表（完稿版）9.12 3 4 2" xfId="3971"/>
    <cellStyle name="差_2016统计人数汇总表（完稿版）9.12 3 5" xfId="3972"/>
    <cellStyle name="差_2016统计人数汇总表（完稿版）9.12 4" xfId="3973"/>
    <cellStyle name="差_2016统计人数汇总表（完稿版）9.12 4 2" xfId="3974"/>
    <cellStyle name="差_2016统计人数汇总表（完稿版）9.12 4 2 2" xfId="3975"/>
    <cellStyle name="差_2016统计人数汇总表（完稿版）9.12 4 2 2 2" xfId="3976"/>
    <cellStyle name="差_2016统计人数汇总表（完稿版）9.12 4 2 3" xfId="3977"/>
    <cellStyle name="差_2016统计人数汇总表（完稿版）9.12 4 3" xfId="3978"/>
    <cellStyle name="差_2016统计人数汇总表（完稿版）9.12 4 3 2" xfId="3979"/>
    <cellStyle name="差_2016统计人数汇总表（完稿版）9.12 4 4" xfId="3980"/>
    <cellStyle name="差_2016统计人数汇总表（完稿版）9.12 4 4 2" xfId="3981"/>
    <cellStyle name="差_2016统计人数汇总表（完稿版）9.12 4 5" xfId="3982"/>
    <cellStyle name="差_2016统计人数汇总表（完稿版）9.12 5" xfId="3983"/>
    <cellStyle name="差_2016统计人数汇总表（完稿版）9.12 5 2" xfId="3984"/>
    <cellStyle name="差_2016统计人数汇总表（完稿版）9.12 5 2 2" xfId="3985"/>
    <cellStyle name="差_2016统计人数汇总表（完稿版）9.12 5 3" xfId="3986"/>
    <cellStyle name="差_2016统计人数汇总表（完稿版）9.12 6" xfId="3987"/>
    <cellStyle name="差_2016统计人数汇总表（完稿版）9.12 6 2" xfId="3988"/>
    <cellStyle name="差_2016统计人数汇总表（完稿版）9.12 7" xfId="3989"/>
    <cellStyle name="差_2016统计人数汇总表（完稿版）9.12 7 2" xfId="3990"/>
    <cellStyle name="差_2016统计人数汇总表（完稿版）9.12 8" xfId="3991"/>
    <cellStyle name="差_2016统计人数汇总表（完稿版）9.12 8 2" xfId="3992"/>
    <cellStyle name="差_2016统计人数汇总表（完稿版）9.12 9" xfId="3993"/>
    <cellStyle name="差_2017" xfId="8902"/>
    <cellStyle name="差_2017 2" xfId="8910"/>
    <cellStyle name="差_2017 2 2" xfId="8953"/>
    <cellStyle name="差_2017 3" xfId="8954"/>
    <cellStyle name="差_2017 4" xfId="8952"/>
    <cellStyle name="差_A0汇总表（报计财科：项目津贴发放）" xfId="3994"/>
    <cellStyle name="差_A0汇总表（报计财科：项目津贴发放） 2" xfId="3995"/>
    <cellStyle name="差_A0汇总表（报计财科：项目津贴发放） 2 2" xfId="3996"/>
    <cellStyle name="差_A0汇总表（报计财科：项目津贴发放） 2 2 2" xfId="3997"/>
    <cellStyle name="差_A0汇总表（报计财科：项目津贴发放） 2 2 2 2" xfId="3998"/>
    <cellStyle name="差_A0汇总表（报计财科：项目津贴发放） 2 2 2 2 2" xfId="3999"/>
    <cellStyle name="差_A0汇总表（报计财科：项目津贴发放） 2 2 2 3" xfId="4000"/>
    <cellStyle name="差_A0汇总表（报计财科：项目津贴发放） 2 2 3" xfId="4001"/>
    <cellStyle name="差_A0汇总表（报计财科：项目津贴发放） 2 2 3 2" xfId="4002"/>
    <cellStyle name="差_A0汇总表（报计财科：项目津贴发放） 2 2 4" xfId="4003"/>
    <cellStyle name="差_A0汇总表（报计财科：项目津贴发放） 2 2 4 2" xfId="4004"/>
    <cellStyle name="差_A0汇总表（报计财科：项目津贴发放） 2 2 5" xfId="4005"/>
    <cellStyle name="差_A0汇总表（报计财科：项目津贴发放） 2 3" xfId="4006"/>
    <cellStyle name="差_A0汇总表（报计财科：项目津贴发放） 2 3 2" xfId="4007"/>
    <cellStyle name="差_A0汇总表（报计财科：项目津贴发放） 2 3 2 2" xfId="4008"/>
    <cellStyle name="差_A0汇总表（报计财科：项目津贴发放） 2 3 3" xfId="4009"/>
    <cellStyle name="差_A0汇总表（报计财科：项目津贴发放） 2 4" xfId="4010"/>
    <cellStyle name="差_A0汇总表（报计财科：项目津贴发放） 2 4 2" xfId="4011"/>
    <cellStyle name="差_A0汇总表（报计财科：项目津贴发放） 2 5" xfId="4012"/>
    <cellStyle name="差_A0汇总表（报计财科：项目津贴发放） 2 5 2" xfId="4013"/>
    <cellStyle name="差_A0汇总表（报计财科：项目津贴发放） 2 6" xfId="4014"/>
    <cellStyle name="差_A0汇总表（报计财科：项目津贴发放） 3" xfId="4015"/>
    <cellStyle name="差_A0汇总表（报计财科：项目津贴发放） 3 2" xfId="4016"/>
    <cellStyle name="差_A0汇总表（报计财科：项目津贴发放） 3 2 2" xfId="4017"/>
    <cellStyle name="差_A0汇总表（报计财科：项目津贴发放） 3 2 2 2" xfId="4018"/>
    <cellStyle name="差_A0汇总表（报计财科：项目津贴发放） 3 2 3" xfId="4019"/>
    <cellStyle name="差_A0汇总表（报计财科：项目津贴发放） 3 3" xfId="4020"/>
    <cellStyle name="差_A0汇总表（报计财科：项目津贴发放） 3 3 2" xfId="4021"/>
    <cellStyle name="差_A0汇总表（报计财科：项目津贴发放） 3 4" xfId="4022"/>
    <cellStyle name="差_A0汇总表（报计财科：项目津贴发放） 3 4 2" xfId="4023"/>
    <cellStyle name="差_A0汇总表（报计财科：项目津贴发放） 3 5" xfId="4024"/>
    <cellStyle name="差_A0汇总表（报计财科：项目津贴发放） 4" xfId="4025"/>
    <cellStyle name="差_A0汇总表（报计财科：项目津贴发放） 4 2" xfId="4026"/>
    <cellStyle name="差_A0汇总表（报计财科：项目津贴发放） 4 2 2" xfId="4027"/>
    <cellStyle name="差_A0汇总表（报计财科：项目津贴发放） 4 2 2 2" xfId="4028"/>
    <cellStyle name="差_A0汇总表（报计财科：项目津贴发放） 4 2 3" xfId="4029"/>
    <cellStyle name="差_A0汇总表（报计财科：项目津贴发放） 4 3" xfId="4030"/>
    <cellStyle name="差_A0汇总表（报计财科：项目津贴发放） 4 3 2" xfId="4031"/>
    <cellStyle name="差_A0汇总表（报计财科：项目津贴发放） 4 4" xfId="4032"/>
    <cellStyle name="差_A0汇总表（报计财科：项目津贴发放） 4 4 2" xfId="4033"/>
    <cellStyle name="差_A0汇总表（报计财科：项目津贴发放） 4 5" xfId="4034"/>
    <cellStyle name="差_A0汇总表（报计财科：项目津贴发放） 5" xfId="4035"/>
    <cellStyle name="差_A0汇总表（报计财科：项目津贴发放） 5 2" xfId="4036"/>
    <cellStyle name="差_A0汇总表（报计财科：项目津贴发放） 5 2 2" xfId="4037"/>
    <cellStyle name="差_A0汇总表（报计财科：项目津贴发放） 5 3" xfId="4038"/>
    <cellStyle name="差_A0汇总表（报计财科：项目津贴发放） 6" xfId="4039"/>
    <cellStyle name="差_A0汇总表（报计财科：项目津贴发放） 6 2" xfId="4040"/>
    <cellStyle name="差_A0汇总表（报计财科：项目津贴发放） 7" xfId="4041"/>
    <cellStyle name="差_A0汇总表（报计财科：项目津贴发放） 7 2" xfId="4042"/>
    <cellStyle name="差_A0汇总表（报计财科：项目津贴发放） 8" xfId="4043"/>
    <cellStyle name="差_A0汇总表（报计财科：项目津贴发放） 8 2" xfId="4044"/>
    <cellStyle name="差_A0汇总表（报计财科：项目津贴发放） 9" xfId="4045"/>
    <cellStyle name="差_统筹-校长（暂估）" xfId="4046"/>
    <cellStyle name="差_统筹-校长（暂估） 2" xfId="4047"/>
    <cellStyle name="差_统筹-校长（暂估） 2 2" xfId="4048"/>
    <cellStyle name="差_统筹-校长（暂估） 2 2 2" xfId="4049"/>
    <cellStyle name="差_统筹-校长（暂估） 2 2 2 2" xfId="4050"/>
    <cellStyle name="差_统筹-校长（暂估） 2 2 2 2 2" xfId="4051"/>
    <cellStyle name="差_统筹-校长（暂估） 2 2 2 3" xfId="4052"/>
    <cellStyle name="差_统筹-校长（暂估） 2 2 3" xfId="4053"/>
    <cellStyle name="差_统筹-校长（暂估） 2 2 3 2" xfId="4054"/>
    <cellStyle name="差_统筹-校长（暂估） 2 2 4" xfId="4055"/>
    <cellStyle name="差_统筹-校长（暂估） 2 2 4 2" xfId="4056"/>
    <cellStyle name="差_统筹-校长（暂估） 2 2 5" xfId="4057"/>
    <cellStyle name="差_统筹-校长（暂估） 2 3" xfId="4058"/>
    <cellStyle name="差_统筹-校长（暂估） 2 3 2" xfId="4059"/>
    <cellStyle name="差_统筹-校长（暂估） 2 3 2 2" xfId="4060"/>
    <cellStyle name="差_统筹-校长（暂估） 2 3 3" xfId="4061"/>
    <cellStyle name="差_统筹-校长（暂估） 2 4" xfId="4062"/>
    <cellStyle name="差_统筹-校长（暂估） 2 4 2" xfId="4063"/>
    <cellStyle name="差_统筹-校长（暂估） 2 5" xfId="4064"/>
    <cellStyle name="差_统筹-校长（暂估） 2 5 2" xfId="4065"/>
    <cellStyle name="差_统筹-校长（暂估） 2 6" xfId="4066"/>
    <cellStyle name="差_统筹-校长（暂估） 3" xfId="4067"/>
    <cellStyle name="差_统筹-校长（暂估） 3 2" xfId="4068"/>
    <cellStyle name="差_统筹-校长（暂估） 3 2 2" xfId="4069"/>
    <cellStyle name="差_统筹-校长（暂估） 3 2 2 2" xfId="4070"/>
    <cellStyle name="差_统筹-校长（暂估） 3 2 3" xfId="4071"/>
    <cellStyle name="差_统筹-校长（暂估） 3 3" xfId="4072"/>
    <cellStyle name="差_统筹-校长（暂估） 3 3 2" xfId="4073"/>
    <cellStyle name="差_统筹-校长（暂估） 3 4" xfId="4074"/>
    <cellStyle name="差_统筹-校长（暂估） 3 4 2" xfId="4075"/>
    <cellStyle name="差_统筹-校长（暂估） 3 5" xfId="4076"/>
    <cellStyle name="差_统筹-校长（暂估） 4" xfId="4077"/>
    <cellStyle name="差_统筹-校长（暂估） 4 2" xfId="4078"/>
    <cellStyle name="差_统筹-校长（暂估） 4 2 2" xfId="4079"/>
    <cellStyle name="差_统筹-校长（暂估） 4 2 2 2" xfId="4080"/>
    <cellStyle name="差_统筹-校长（暂估） 4 2 3" xfId="4081"/>
    <cellStyle name="差_统筹-校长（暂估） 4 3" xfId="4082"/>
    <cellStyle name="差_统筹-校长（暂估） 4 3 2" xfId="4083"/>
    <cellStyle name="差_统筹-校长（暂估） 4 4" xfId="4084"/>
    <cellStyle name="差_统筹-校长（暂估） 4 4 2" xfId="4085"/>
    <cellStyle name="差_统筹-校长（暂估） 4 5" xfId="4086"/>
    <cellStyle name="差_统筹-校长（暂估） 5" xfId="4087"/>
    <cellStyle name="差_统筹-校长（暂估） 5 2" xfId="4088"/>
    <cellStyle name="差_统筹-校长（暂估） 5 2 2" xfId="4089"/>
    <cellStyle name="差_统筹-校长（暂估） 5 3" xfId="4090"/>
    <cellStyle name="差_统筹-校长（暂估） 6" xfId="4091"/>
    <cellStyle name="差_统筹-校长（暂估） 6 2" xfId="4092"/>
    <cellStyle name="差_统筹-校长（暂估） 7" xfId="4093"/>
    <cellStyle name="差_统筹-校长（暂估） 7 2" xfId="4094"/>
    <cellStyle name="差_统筹-校长（暂估） 8" xfId="4095"/>
    <cellStyle name="差_统筹-校长（暂估） 8 2" xfId="4096"/>
    <cellStyle name="差_统筹-校长（暂估） 9" xfId="4097"/>
    <cellStyle name="差_校长、书记2015年增量部分发放清单" xfId="4098"/>
    <cellStyle name="差_校长、书记2015年增量部分发放清单 2" xfId="4099"/>
    <cellStyle name="差_校长、书记2015年增量部分发放清单 2 2" xfId="4100"/>
    <cellStyle name="差_校长、书记2015年增量部分发放清单 2 2 2" xfId="4101"/>
    <cellStyle name="差_校长、书记2015年增量部分发放清单 2 2 2 2" xfId="4102"/>
    <cellStyle name="差_校长、书记2015年增量部分发放清单 2 2 2 2 2" xfId="4103"/>
    <cellStyle name="差_校长、书记2015年增量部分发放清单 2 2 2 3" xfId="4104"/>
    <cellStyle name="差_校长、书记2015年增量部分发放清单 2 2 3" xfId="4105"/>
    <cellStyle name="差_校长、书记2015年增量部分发放清单 2 2 3 2" xfId="4106"/>
    <cellStyle name="差_校长、书记2015年增量部分发放清单 2 2 4" xfId="4107"/>
    <cellStyle name="差_校长、书记2015年增量部分发放清单 2 2 4 2" xfId="4108"/>
    <cellStyle name="差_校长、书记2015年增量部分发放清单 2 2 5" xfId="4109"/>
    <cellStyle name="差_校长、书记2015年增量部分发放清单 2 3" xfId="4110"/>
    <cellStyle name="差_校长、书记2015年增量部分发放清单 2 3 2" xfId="4111"/>
    <cellStyle name="差_校长、书记2015年增量部分发放清单 2 3 2 2" xfId="4112"/>
    <cellStyle name="差_校长、书记2015年增量部分发放清单 2 3 3" xfId="4113"/>
    <cellStyle name="差_校长、书记2015年增量部分发放清单 2 4" xfId="4114"/>
    <cellStyle name="差_校长、书记2015年增量部分发放清单 2 4 2" xfId="4115"/>
    <cellStyle name="差_校长、书记2015年增量部分发放清单 2 5" xfId="4116"/>
    <cellStyle name="差_校长、书记2015年增量部分发放清单 2 5 2" xfId="4117"/>
    <cellStyle name="差_校长、书记2015年增量部分发放清单 2 6" xfId="4118"/>
    <cellStyle name="差_校长、书记2015年增量部分发放清单 3" xfId="4119"/>
    <cellStyle name="差_校长、书记2015年增量部分发放清单 3 2" xfId="4120"/>
    <cellStyle name="差_校长、书记2015年增量部分发放清单 3 2 2" xfId="4121"/>
    <cellStyle name="差_校长、书记2015年增量部分发放清单 3 2 2 2" xfId="4122"/>
    <cellStyle name="差_校长、书记2015年增量部分发放清单 3 2 3" xfId="4123"/>
    <cellStyle name="差_校长、书记2015年增量部分发放清单 3 3" xfId="4124"/>
    <cellStyle name="差_校长、书记2015年增量部分发放清单 3 3 2" xfId="4125"/>
    <cellStyle name="差_校长、书记2015年增量部分发放清单 3 4" xfId="4126"/>
    <cellStyle name="差_校长、书记2015年增量部分发放清单 3 4 2" xfId="4127"/>
    <cellStyle name="差_校长、书记2015年增量部分发放清单 3 5" xfId="4128"/>
    <cellStyle name="差_校长、书记2015年增量部分发放清单 4" xfId="4129"/>
    <cellStyle name="差_校长、书记2015年增量部分发放清单 4 2" xfId="4130"/>
    <cellStyle name="差_校长、书记2015年增量部分发放清单 4 2 2" xfId="4131"/>
    <cellStyle name="差_校长、书记2015年增量部分发放清单 4 2 2 2" xfId="4132"/>
    <cellStyle name="差_校长、书记2015年增量部分发放清单 4 2 3" xfId="4133"/>
    <cellStyle name="差_校长、书记2015年增量部分发放清单 4 3" xfId="4134"/>
    <cellStyle name="差_校长、书记2015年增量部分发放清单 4 3 2" xfId="4135"/>
    <cellStyle name="差_校长、书记2015年增量部分发放清单 4 4" xfId="4136"/>
    <cellStyle name="差_校长、书记2015年增量部分发放清单 4 4 2" xfId="4137"/>
    <cellStyle name="差_校长、书记2015年增量部分发放清单 4 5" xfId="4138"/>
    <cellStyle name="差_校长、书记2015年增量部分发放清单 5" xfId="4139"/>
    <cellStyle name="差_校长、书记2015年增量部分发放清单 5 2" xfId="4140"/>
    <cellStyle name="差_校长、书记2015年增量部分发放清单 5 2 2" xfId="4141"/>
    <cellStyle name="差_校长、书记2015年增量部分发放清单 5 3" xfId="4142"/>
    <cellStyle name="差_校长、书记2015年增量部分发放清单 6" xfId="4143"/>
    <cellStyle name="差_校长、书记2015年增量部分发放清单 6 2" xfId="4144"/>
    <cellStyle name="差_校长、书记2015年增量部分发放清单 7" xfId="4145"/>
    <cellStyle name="差_校长、书记2015年增量部分发放清单 7 2" xfId="4146"/>
    <cellStyle name="差_校长、书记2015年增量部分发放清单 8" xfId="4147"/>
    <cellStyle name="差_校长、书记2015年增量部分发放清单 8 2" xfId="4148"/>
    <cellStyle name="差_校长、书记2015年增量部分发放清单 9" xfId="4149"/>
    <cellStyle name="差_校长职级、亚信会奖励、教师节奖励镇管" xfId="4150"/>
    <cellStyle name="差_校长职级、亚信会奖励、教师节奖励镇管 2" xfId="4151"/>
    <cellStyle name="差_校长职级、亚信会奖励、教师节奖励镇管 2 2" xfId="4152"/>
    <cellStyle name="差_校长职级、亚信会奖励、教师节奖励镇管 2 2 2" xfId="4153"/>
    <cellStyle name="差_校长职级、亚信会奖励、教师节奖励镇管 2 2 2 2" xfId="4154"/>
    <cellStyle name="差_校长职级、亚信会奖励、教师节奖励镇管 2 2 2 2 2" xfId="4155"/>
    <cellStyle name="差_校长职级、亚信会奖励、教师节奖励镇管 2 2 2 3" xfId="4156"/>
    <cellStyle name="差_校长职级、亚信会奖励、教师节奖励镇管 2 2 3" xfId="4157"/>
    <cellStyle name="差_校长职级、亚信会奖励、教师节奖励镇管 2 2 3 2" xfId="4158"/>
    <cellStyle name="差_校长职级、亚信会奖励、教师节奖励镇管 2 2 4" xfId="4159"/>
    <cellStyle name="差_校长职级、亚信会奖励、教师节奖励镇管 2 2 4 2" xfId="4160"/>
    <cellStyle name="差_校长职级、亚信会奖励、教师节奖励镇管 2 2 5" xfId="4161"/>
    <cellStyle name="差_校长职级、亚信会奖励、教师节奖励镇管 2 3" xfId="4162"/>
    <cellStyle name="差_校长职级、亚信会奖励、教师节奖励镇管 2 3 2" xfId="4163"/>
    <cellStyle name="差_校长职级、亚信会奖励、教师节奖励镇管 2 3 2 2" xfId="4164"/>
    <cellStyle name="差_校长职级、亚信会奖励、教师节奖励镇管 2 3 3" xfId="4165"/>
    <cellStyle name="差_校长职级、亚信会奖励、教师节奖励镇管 2 4" xfId="4166"/>
    <cellStyle name="差_校长职级、亚信会奖励、教师节奖励镇管 2 4 2" xfId="4167"/>
    <cellStyle name="差_校长职级、亚信会奖励、教师节奖励镇管 2 5" xfId="4168"/>
    <cellStyle name="差_校长职级、亚信会奖励、教师节奖励镇管 2 5 2" xfId="4169"/>
    <cellStyle name="差_校长职级、亚信会奖励、教师节奖励镇管 2 6" xfId="4170"/>
    <cellStyle name="差_校长职级、亚信会奖励、教师节奖励镇管 3" xfId="4171"/>
    <cellStyle name="差_校长职级、亚信会奖励、教师节奖励镇管 3 2" xfId="4172"/>
    <cellStyle name="差_校长职级、亚信会奖励、教师节奖励镇管 3 2 2" xfId="4173"/>
    <cellStyle name="差_校长职级、亚信会奖励、教师节奖励镇管 3 2 2 2" xfId="4174"/>
    <cellStyle name="差_校长职级、亚信会奖励、教师节奖励镇管 3 2 3" xfId="4175"/>
    <cellStyle name="差_校长职级、亚信会奖励、教师节奖励镇管 3 3" xfId="4176"/>
    <cellStyle name="差_校长职级、亚信会奖励、教师节奖励镇管 3 3 2" xfId="4177"/>
    <cellStyle name="差_校长职级、亚信会奖励、教师节奖励镇管 3 4" xfId="4178"/>
    <cellStyle name="差_校长职级、亚信会奖励、教师节奖励镇管 3 4 2" xfId="4179"/>
    <cellStyle name="差_校长职级、亚信会奖励、教师节奖励镇管 3 5" xfId="4180"/>
    <cellStyle name="差_校长职级、亚信会奖励、教师节奖励镇管 4" xfId="4181"/>
    <cellStyle name="差_校长职级、亚信会奖励、教师节奖励镇管 4 2" xfId="4182"/>
    <cellStyle name="差_校长职级、亚信会奖励、教师节奖励镇管 4 2 2" xfId="4183"/>
    <cellStyle name="差_校长职级、亚信会奖励、教师节奖励镇管 4 2 2 2" xfId="4184"/>
    <cellStyle name="差_校长职级、亚信会奖励、教师节奖励镇管 4 2 3" xfId="4185"/>
    <cellStyle name="差_校长职级、亚信会奖励、教师节奖励镇管 4 3" xfId="4186"/>
    <cellStyle name="差_校长职级、亚信会奖励、教师节奖励镇管 4 3 2" xfId="4187"/>
    <cellStyle name="差_校长职级、亚信会奖励、教师节奖励镇管 4 4" xfId="4188"/>
    <cellStyle name="差_校长职级、亚信会奖励、教师节奖励镇管 4 4 2" xfId="4189"/>
    <cellStyle name="差_校长职级、亚信会奖励、教师节奖励镇管 4 5" xfId="4190"/>
    <cellStyle name="差_校长职级、亚信会奖励、教师节奖励镇管 5" xfId="4191"/>
    <cellStyle name="差_校长职级、亚信会奖励、教师节奖励镇管 5 2" xfId="4192"/>
    <cellStyle name="差_校长职级、亚信会奖励、教师节奖励镇管 5 2 2" xfId="4193"/>
    <cellStyle name="差_校长职级、亚信会奖励、教师节奖励镇管 5 3" xfId="4194"/>
    <cellStyle name="差_校长职级、亚信会奖励、教师节奖励镇管 6" xfId="4195"/>
    <cellStyle name="差_校长职级、亚信会奖励、教师节奖励镇管 6 2" xfId="4196"/>
    <cellStyle name="差_校长职级、亚信会奖励、教师节奖励镇管 7" xfId="4197"/>
    <cellStyle name="差_校长职级、亚信会奖励、教师节奖励镇管 7 2" xfId="4198"/>
    <cellStyle name="差_校长职级、亚信会奖励、教师节奖励镇管 8" xfId="4199"/>
    <cellStyle name="差_校长职级、亚信会奖励、教师节奖励镇管 8 2" xfId="4200"/>
    <cellStyle name="差_校长职级、亚信会奖励、教师节奖励镇管 9" xfId="4201"/>
    <cellStyle name="差_镇管汇总" xfId="4202"/>
    <cellStyle name="差_镇管汇总 2" xfId="4203"/>
    <cellStyle name="差_镇管汇总 2 2" xfId="4204"/>
    <cellStyle name="差_镇管汇总 2 2 2" xfId="4205"/>
    <cellStyle name="差_镇管汇总 2 2 2 2" xfId="4206"/>
    <cellStyle name="差_镇管汇总 2 2 2 2 2" xfId="4207"/>
    <cellStyle name="差_镇管汇总 2 2 2 3" xfId="4208"/>
    <cellStyle name="差_镇管汇总 2 2 3" xfId="4209"/>
    <cellStyle name="差_镇管汇总 2 2 3 2" xfId="4210"/>
    <cellStyle name="差_镇管汇总 2 2 4" xfId="4211"/>
    <cellStyle name="差_镇管汇总 2 2 4 2" xfId="4212"/>
    <cellStyle name="差_镇管汇总 2 2 5" xfId="4213"/>
    <cellStyle name="差_镇管汇总 2 3" xfId="4214"/>
    <cellStyle name="差_镇管汇总 2 3 2" xfId="4215"/>
    <cellStyle name="差_镇管汇总 2 3 2 2" xfId="4216"/>
    <cellStyle name="差_镇管汇总 2 3 3" xfId="4217"/>
    <cellStyle name="差_镇管汇总 2 4" xfId="4218"/>
    <cellStyle name="差_镇管汇总 2 4 2" xfId="4219"/>
    <cellStyle name="差_镇管汇总 2 5" xfId="4220"/>
    <cellStyle name="差_镇管汇总 2 5 2" xfId="4221"/>
    <cellStyle name="差_镇管汇总 2 6" xfId="4222"/>
    <cellStyle name="差_镇管汇总 3" xfId="4223"/>
    <cellStyle name="差_镇管汇总 3 2" xfId="4224"/>
    <cellStyle name="差_镇管汇总 3 2 2" xfId="4225"/>
    <cellStyle name="差_镇管汇总 3 2 2 2" xfId="4226"/>
    <cellStyle name="差_镇管汇总 3 2 3" xfId="4227"/>
    <cellStyle name="差_镇管汇总 3 3" xfId="4228"/>
    <cellStyle name="差_镇管汇总 3 3 2" xfId="4229"/>
    <cellStyle name="差_镇管汇总 3 4" xfId="4230"/>
    <cellStyle name="差_镇管汇总 3 4 2" xfId="4231"/>
    <cellStyle name="差_镇管汇总 3 5" xfId="4232"/>
    <cellStyle name="差_镇管汇总 4" xfId="4233"/>
    <cellStyle name="差_镇管汇总 4 2" xfId="4234"/>
    <cellStyle name="差_镇管汇总 4 2 2" xfId="4235"/>
    <cellStyle name="差_镇管汇总 4 2 2 2" xfId="4236"/>
    <cellStyle name="差_镇管汇总 4 2 3" xfId="4237"/>
    <cellStyle name="差_镇管汇总 4 3" xfId="4238"/>
    <cellStyle name="差_镇管汇总 4 3 2" xfId="4239"/>
    <cellStyle name="差_镇管汇总 4 4" xfId="4240"/>
    <cellStyle name="差_镇管汇总 4 4 2" xfId="4241"/>
    <cellStyle name="差_镇管汇总 4 5" xfId="4242"/>
    <cellStyle name="差_镇管汇总 5" xfId="4243"/>
    <cellStyle name="差_镇管汇总 5 2" xfId="4244"/>
    <cellStyle name="差_镇管汇总 5 2 2" xfId="4245"/>
    <cellStyle name="差_镇管汇总 5 3" xfId="4246"/>
    <cellStyle name="差_镇管汇总 6" xfId="4247"/>
    <cellStyle name="差_镇管汇总 6 2" xfId="4248"/>
    <cellStyle name="差_镇管汇总 7" xfId="4249"/>
    <cellStyle name="差_镇管汇总 7 2" xfId="4250"/>
    <cellStyle name="差_镇管汇总 8" xfId="4251"/>
    <cellStyle name="差_镇管汇总 8 2" xfId="4252"/>
    <cellStyle name="差_镇管汇总 9" xfId="4253"/>
    <cellStyle name="常规" xfId="0" builtinId="0"/>
    <cellStyle name="常规 10" xfId="4254"/>
    <cellStyle name="常规 10 10" xfId="9152"/>
    <cellStyle name="常规 10 2" xfId="4255"/>
    <cellStyle name="常规 10 2 2" xfId="4256"/>
    <cellStyle name="常规 10 2 2 2" xfId="4257"/>
    <cellStyle name="常规 10 2 2 2 2" xfId="4258"/>
    <cellStyle name="常规 10 2 2 3" xfId="4259"/>
    <cellStyle name="常规 10 2 3" xfId="4260"/>
    <cellStyle name="常规 10 2 3 2" xfId="4261"/>
    <cellStyle name="常规 10 2 4" xfId="4262"/>
    <cellStyle name="常规 10 2 4 2" xfId="4263"/>
    <cellStyle name="常规 10 2 5" xfId="4264"/>
    <cellStyle name="常规 10 2 6" xfId="9168"/>
    <cellStyle name="常规 10 3" xfId="4265"/>
    <cellStyle name="常规 10 3 2" xfId="4266"/>
    <cellStyle name="常规 10 3 2 2" xfId="4267"/>
    <cellStyle name="常规 10 3 3" xfId="4268"/>
    <cellStyle name="常规 10 4" xfId="4269"/>
    <cellStyle name="常规 10 4 2" xfId="4270"/>
    <cellStyle name="常规 10 4 2 2" xfId="4271"/>
    <cellStyle name="常规 10 4 3" xfId="4272"/>
    <cellStyle name="常规 10 5" xfId="4273"/>
    <cellStyle name="常规 10 5 2" xfId="4274"/>
    <cellStyle name="常规 10 6" xfId="4275"/>
    <cellStyle name="常规 10 6 2" xfId="4276"/>
    <cellStyle name="常规 10 7" xfId="4277"/>
    <cellStyle name="常规 10 7 2" xfId="4278"/>
    <cellStyle name="常规 10 8" xfId="4279"/>
    <cellStyle name="常规 10 9" xfId="8868"/>
    <cellStyle name="常规 100" xfId="4280"/>
    <cellStyle name="常规 100 2" xfId="4281"/>
    <cellStyle name="常规 101" xfId="4282"/>
    <cellStyle name="常规 101 2" xfId="4283"/>
    <cellStyle name="常规 101 2 2" xfId="4284"/>
    <cellStyle name="常规 101 3" xfId="4285"/>
    <cellStyle name="常规 102" xfId="4286"/>
    <cellStyle name="常规 102 2" xfId="4287"/>
    <cellStyle name="常规 103" xfId="4288"/>
    <cellStyle name="常规 103 2" xfId="4289"/>
    <cellStyle name="常规 104" xfId="4290"/>
    <cellStyle name="常规 104 2" xfId="4291"/>
    <cellStyle name="常规 104 2 2" xfId="4292"/>
    <cellStyle name="常规 104 3" xfId="4293"/>
    <cellStyle name="常规 105" xfId="4294"/>
    <cellStyle name="常规 105 2" xfId="4295"/>
    <cellStyle name="常规 106" xfId="4296"/>
    <cellStyle name="常规 107" xfId="8569"/>
    <cellStyle name="常规 108" xfId="8571"/>
    <cellStyle name="常规 109" xfId="8580"/>
    <cellStyle name="常规 11" xfId="4297"/>
    <cellStyle name="常规 11 2" xfId="4298"/>
    <cellStyle name="常规 11 2 2" xfId="4299"/>
    <cellStyle name="常规 11 2 2 2" xfId="4300"/>
    <cellStyle name="常规 11 2 2 2 2" xfId="4301"/>
    <cellStyle name="常规 11 2 2 3" xfId="4302"/>
    <cellStyle name="常规 11 2 3" xfId="4303"/>
    <cellStyle name="常规 11 2 3 2" xfId="4304"/>
    <cellStyle name="常规 11 2 4" xfId="4305"/>
    <cellStyle name="常规 11 2 5" xfId="9169"/>
    <cellStyle name="常规 11 3" xfId="4306"/>
    <cellStyle name="常规 11 3 2" xfId="4307"/>
    <cellStyle name="常规 11 3 2 2" xfId="4308"/>
    <cellStyle name="常规 11 3 3" xfId="4309"/>
    <cellStyle name="常规 11 4" xfId="4310"/>
    <cellStyle name="常规 11 4 2" xfId="4311"/>
    <cellStyle name="常规 11 4 2 2" xfId="4312"/>
    <cellStyle name="常规 11 4 3" xfId="4313"/>
    <cellStyle name="常规 11 5" xfId="4314"/>
    <cellStyle name="常规 11 5 2" xfId="4315"/>
    <cellStyle name="常规 11 6" xfId="4316"/>
    <cellStyle name="常规 11 7" xfId="8869"/>
    <cellStyle name="常规 11 8" xfId="9150"/>
    <cellStyle name="常规 11 9" xfId="9184"/>
    <cellStyle name="常规 110" xfId="8581"/>
    <cellStyle name="常规 111" xfId="2"/>
    <cellStyle name="常规 112" xfId="8864"/>
    <cellStyle name="常规 113" xfId="8930"/>
    <cellStyle name="常规 114" xfId="8941"/>
    <cellStyle name="常规 115" xfId="8944"/>
    <cellStyle name="常规 116" xfId="8978"/>
    <cellStyle name="常规 117" xfId="8982"/>
    <cellStyle name="常规 118" xfId="8983"/>
    <cellStyle name="常规 119" xfId="8984"/>
    <cellStyle name="常规 12" xfId="4317"/>
    <cellStyle name="常规 12 2" xfId="4318"/>
    <cellStyle name="常规 12 2 2" xfId="4319"/>
    <cellStyle name="常规 12 2 2 2" xfId="4320"/>
    <cellStyle name="常规 12 2 2 2 2" xfId="4321"/>
    <cellStyle name="常规 12 2 2 3" xfId="4322"/>
    <cellStyle name="常规 12 2 3" xfId="4323"/>
    <cellStyle name="常规 12 2 3 2" xfId="4324"/>
    <cellStyle name="常规 12 2 4" xfId="4325"/>
    <cellStyle name="常规 12 2 4 2" xfId="4326"/>
    <cellStyle name="常规 12 2 5" xfId="4327"/>
    <cellStyle name="常规 12 3" xfId="4328"/>
    <cellStyle name="常规 12 3 2" xfId="4329"/>
    <cellStyle name="常规 12 3 2 2" xfId="4330"/>
    <cellStyle name="常规 12 3 3" xfId="4331"/>
    <cellStyle name="常规 12 4" xfId="4332"/>
    <cellStyle name="常规 12 4 2" xfId="4333"/>
    <cellStyle name="常规 12 4 2 2" xfId="4334"/>
    <cellStyle name="常规 12 4 3" xfId="4335"/>
    <cellStyle name="常规 12 5" xfId="4336"/>
    <cellStyle name="常规 12 5 2" xfId="4337"/>
    <cellStyle name="常规 12 6" xfId="4338"/>
    <cellStyle name="常规 12 6 2" xfId="4339"/>
    <cellStyle name="常规 12 7" xfId="4340"/>
    <cellStyle name="常规 12 8" xfId="9161"/>
    <cellStyle name="常规 120" xfId="8985"/>
    <cellStyle name="常规 121" xfId="8986"/>
    <cellStyle name="常规 122" xfId="8987"/>
    <cellStyle name="常规 123" xfId="8988"/>
    <cellStyle name="常规 124" xfId="8989"/>
    <cellStyle name="常规 125" xfId="8990"/>
    <cellStyle name="常规 126" xfId="8991"/>
    <cellStyle name="常规 127" xfId="8992"/>
    <cellStyle name="常规 128" xfId="8993"/>
    <cellStyle name="常规 129" xfId="8994"/>
    <cellStyle name="常规 13" xfId="4341"/>
    <cellStyle name="常规 13 2" xfId="4342"/>
    <cellStyle name="常规 13 2 2" xfId="4343"/>
    <cellStyle name="常规 13 2 2 2" xfId="4344"/>
    <cellStyle name="常规 13 2 3" xfId="4345"/>
    <cellStyle name="常规 13 3" xfId="4346"/>
    <cellStyle name="常规 13 3 2" xfId="4347"/>
    <cellStyle name="常规 13 4" xfId="4348"/>
    <cellStyle name="常规 13 4 2" xfId="4349"/>
    <cellStyle name="常规 13 5" xfId="4350"/>
    <cellStyle name="常规 13 6" xfId="8955"/>
    <cellStyle name="常规 130" xfId="8995"/>
    <cellStyle name="常规 131" xfId="8996"/>
    <cellStyle name="常规 132" xfId="8997"/>
    <cellStyle name="常规 133" xfId="8998"/>
    <cellStyle name="常规 134" xfId="8999"/>
    <cellStyle name="常规 135" xfId="9000"/>
    <cellStyle name="常规 136" xfId="9001"/>
    <cellStyle name="常规 137" xfId="9002"/>
    <cellStyle name="常规 138" xfId="9003"/>
    <cellStyle name="常规 139" xfId="9004"/>
    <cellStyle name="常规 14" xfId="4351"/>
    <cellStyle name="常规 14 2" xfId="4352"/>
    <cellStyle name="常规 14 2 2" xfId="4353"/>
    <cellStyle name="常规 14 2 2 2" xfId="4354"/>
    <cellStyle name="常规 14 2 3" xfId="4355"/>
    <cellStyle name="常规 14 3" xfId="4356"/>
    <cellStyle name="常规 14 3 2" xfId="4357"/>
    <cellStyle name="常规 14 4" xfId="4358"/>
    <cellStyle name="常规 14 4 2" xfId="4359"/>
    <cellStyle name="常规 14 5" xfId="4360"/>
    <cellStyle name="常规 14 6" xfId="8867"/>
    <cellStyle name="常规 140" xfId="9005"/>
    <cellStyle name="常规 141" xfId="9006"/>
    <cellStyle name="常规 142" xfId="9007"/>
    <cellStyle name="常规 143" xfId="9008"/>
    <cellStyle name="常规 144" xfId="9009"/>
    <cellStyle name="常规 145" xfId="9010"/>
    <cellStyle name="常规 146" xfId="9011"/>
    <cellStyle name="常规 147" xfId="9012"/>
    <cellStyle name="常规 148" xfId="9013"/>
    <cellStyle name="常规 149" xfId="9014"/>
    <cellStyle name="常规 15" xfId="4361"/>
    <cellStyle name="常规 15 2" xfId="4362"/>
    <cellStyle name="常规 15 2 2" xfId="4363"/>
    <cellStyle name="常规 15 2 2 2" xfId="4364"/>
    <cellStyle name="常规 15 2 3" xfId="4365"/>
    <cellStyle name="常规 15 3" xfId="4366"/>
    <cellStyle name="常规 15 3 2" xfId="4367"/>
    <cellStyle name="常规 15 4" xfId="4368"/>
    <cellStyle name="常规 15 4 2" xfId="4369"/>
    <cellStyle name="常规 15 5" xfId="4370"/>
    <cellStyle name="常规 15 6" xfId="8880"/>
    <cellStyle name="常规 150" xfId="9015"/>
    <cellStyle name="常规 151" xfId="9016"/>
    <cellStyle name="常规 152" xfId="9017"/>
    <cellStyle name="常规 153" xfId="9018"/>
    <cellStyle name="常规 154" xfId="9019"/>
    <cellStyle name="常规 155" xfId="9020"/>
    <cellStyle name="常规 156" xfId="9021"/>
    <cellStyle name="常规 157" xfId="9022"/>
    <cellStyle name="常规 158" xfId="9023"/>
    <cellStyle name="常规 159" xfId="9024"/>
    <cellStyle name="常规 16" xfId="4371"/>
    <cellStyle name="常规 16 2" xfId="4372"/>
    <cellStyle name="常规 16 2 2" xfId="4373"/>
    <cellStyle name="常规 16 2 2 2" xfId="4374"/>
    <cellStyle name="常规 16 2 3" xfId="4375"/>
    <cellStyle name="常规 16 3" xfId="4376"/>
    <cellStyle name="常规 16 3 2" xfId="4377"/>
    <cellStyle name="常规 16 4" xfId="4378"/>
    <cellStyle name="常规 16 4 2" xfId="4379"/>
    <cellStyle name="常规 16 5" xfId="4380"/>
    <cellStyle name="常规 160" xfId="9025"/>
    <cellStyle name="常规 161" xfId="9026"/>
    <cellStyle name="常规 162" xfId="9027"/>
    <cellStyle name="常规 163" xfId="9028"/>
    <cellStyle name="常规 164" xfId="9029"/>
    <cellStyle name="常规 165" xfId="9030"/>
    <cellStyle name="常规 166" xfId="9031"/>
    <cellStyle name="常规 167" xfId="9032"/>
    <cellStyle name="常规 168" xfId="9033"/>
    <cellStyle name="常规 169" xfId="9034"/>
    <cellStyle name="常规 17" xfId="4381"/>
    <cellStyle name="常规 17 2" xfId="4382"/>
    <cellStyle name="常规 17 2 2" xfId="4383"/>
    <cellStyle name="常规 17 2 2 2" xfId="4384"/>
    <cellStyle name="常规 17 2 3" xfId="4385"/>
    <cellStyle name="常规 17 3" xfId="4386"/>
    <cellStyle name="常规 17 3 2" xfId="4387"/>
    <cellStyle name="常规 17 4" xfId="4388"/>
    <cellStyle name="常规 17 4 2" xfId="4389"/>
    <cellStyle name="常规 17 5" xfId="4390"/>
    <cellStyle name="常规 17 6" xfId="8579"/>
    <cellStyle name="常规 170" xfId="9035"/>
    <cellStyle name="常规 171" xfId="9036"/>
    <cellStyle name="常规 172" xfId="9037"/>
    <cellStyle name="常规 173" xfId="9038"/>
    <cellStyle name="常规 174" xfId="9039"/>
    <cellStyle name="常规 175" xfId="9040"/>
    <cellStyle name="常规 176" xfId="9041"/>
    <cellStyle name="常规 177" xfId="9042"/>
    <cellStyle name="常规 178" xfId="9043"/>
    <cellStyle name="常规 179" xfId="9044"/>
    <cellStyle name="常规 18" xfId="4391"/>
    <cellStyle name="常规 18 2" xfId="4392"/>
    <cellStyle name="常规 18 2 2" xfId="4393"/>
    <cellStyle name="常规 18 2 2 2" xfId="4394"/>
    <cellStyle name="常规 18 2 3" xfId="4395"/>
    <cellStyle name="常规 18 3" xfId="4396"/>
    <cellStyle name="常规 18 3 2" xfId="4397"/>
    <cellStyle name="常规 18 3 3" xfId="8575"/>
    <cellStyle name="常规 18 4" xfId="4398"/>
    <cellStyle name="常规 18 4 2" xfId="4399"/>
    <cellStyle name="常规 18 5" xfId="4400"/>
    <cellStyle name="常规 180" xfId="9045"/>
    <cellStyle name="常规 181" xfId="9046"/>
    <cellStyle name="常规 182" xfId="9047"/>
    <cellStyle name="常规 183" xfId="9048"/>
    <cellStyle name="常规 184" xfId="9049"/>
    <cellStyle name="常规 185" xfId="9050"/>
    <cellStyle name="常规 186" xfId="9051"/>
    <cellStyle name="常规 187" xfId="9052"/>
    <cellStyle name="常规 188" xfId="9053"/>
    <cellStyle name="常规 189" xfId="9054"/>
    <cellStyle name="常规 19" xfId="4401"/>
    <cellStyle name="常规 19 2" xfId="4402"/>
    <cellStyle name="常规 19 2 2" xfId="4403"/>
    <cellStyle name="常规 19 2 2 2" xfId="4404"/>
    <cellStyle name="常规 19 2 3" xfId="4405"/>
    <cellStyle name="常规 19 3" xfId="4406"/>
    <cellStyle name="常规 19 3 2" xfId="4407"/>
    <cellStyle name="常规 19 4" xfId="4408"/>
    <cellStyle name="常规 19 4 2" xfId="4409"/>
    <cellStyle name="常规 19 5" xfId="4410"/>
    <cellStyle name="常规 190" xfId="9055"/>
    <cellStyle name="常规 191" xfId="9056"/>
    <cellStyle name="常规 192" xfId="9057"/>
    <cellStyle name="常规 193" xfId="9058"/>
    <cellStyle name="常规 194" xfId="9059"/>
    <cellStyle name="常规 195" xfId="9060"/>
    <cellStyle name="常规 196" xfId="9061"/>
    <cellStyle name="常规 197" xfId="9062"/>
    <cellStyle name="常规 198" xfId="9063"/>
    <cellStyle name="常规 199" xfId="9064"/>
    <cellStyle name="常规 2" xfId="4411"/>
    <cellStyle name="常规 2 10" xfId="4412"/>
    <cellStyle name="常规 2 10 2" xfId="4413"/>
    <cellStyle name="常规 2 10 2 2" xfId="4414"/>
    <cellStyle name="常规 2 10 3" xfId="4415"/>
    <cellStyle name="常规 2 10 4" xfId="4416"/>
    <cellStyle name="常规 2 11" xfId="4417"/>
    <cellStyle name="常规 2 11 2" xfId="4418"/>
    <cellStyle name="常规 2 11 2 2" xfId="4419"/>
    <cellStyle name="常规 2 11 3" xfId="4420"/>
    <cellStyle name="常规 2 11 4" xfId="4421"/>
    <cellStyle name="常规 2 12" xfId="4422"/>
    <cellStyle name="常规 2 12 2" xfId="4423"/>
    <cellStyle name="常规 2 12 3" xfId="8578"/>
    <cellStyle name="常规 2 13" xfId="4424"/>
    <cellStyle name="常规 2 13 2" xfId="4425"/>
    <cellStyle name="常规 2 14" xfId="4426"/>
    <cellStyle name="常规 2 14 2" xfId="4427"/>
    <cellStyle name="常规 2 15" xfId="4428"/>
    <cellStyle name="常规 2 16" xfId="4429"/>
    <cellStyle name="常规 2 17" xfId="8582"/>
    <cellStyle name="常规 2 18" xfId="8738"/>
    <cellStyle name="常规 2 19" xfId="8865"/>
    <cellStyle name="常规 2 2" xfId="4430"/>
    <cellStyle name="常规 2 2 10" xfId="4431"/>
    <cellStyle name="常规 2 2 10 2" xfId="8889"/>
    <cellStyle name="常规 2 2 11" xfId="8739"/>
    <cellStyle name="常规 2 2 12" xfId="8892"/>
    <cellStyle name="常规 2 2 13" xfId="8957"/>
    <cellStyle name="常规 2 2 14" xfId="9170"/>
    <cellStyle name="常规 2 2 2" xfId="4432"/>
    <cellStyle name="常规 2 2 2 2" xfId="4433"/>
    <cellStyle name="常规 2 2 2 2 2" xfId="4434"/>
    <cellStyle name="常规 2 2 2 2 2 2" xfId="4435"/>
    <cellStyle name="常规 2 2 2 2 2 2 2" xfId="4436"/>
    <cellStyle name="常规 2 2 2 2 2 3" xfId="4437"/>
    <cellStyle name="常规 2 2 2 2 2 4" xfId="4438"/>
    <cellStyle name="常规 2 2 2 2 3" xfId="4439"/>
    <cellStyle name="常规 2 2 2 2 3 2" xfId="4440"/>
    <cellStyle name="常规 2 2 2 2 4" xfId="4441"/>
    <cellStyle name="常规 2 2 2 2 4 2" xfId="4442"/>
    <cellStyle name="常规 2 2 2 2 5" xfId="4443"/>
    <cellStyle name="常规 2 2 2 2 6" xfId="4444"/>
    <cellStyle name="常规 2 2 2 3" xfId="4445"/>
    <cellStyle name="常规 2 2 2 3 2" xfId="4446"/>
    <cellStyle name="常规 2 2 2 3 2 2" xfId="4447"/>
    <cellStyle name="常规 2 2 2 3 3" xfId="4448"/>
    <cellStyle name="常规 2 2 2 3 4" xfId="4449"/>
    <cellStyle name="常规 2 2 2 4" xfId="4450"/>
    <cellStyle name="常规 2 2 2 4 2" xfId="4451"/>
    <cellStyle name="常规 2 2 2 5" xfId="4452"/>
    <cellStyle name="常规 2 2 2 5 2" xfId="4453"/>
    <cellStyle name="常规 2 2 2 6" xfId="4454"/>
    <cellStyle name="常规 2 2 2 7" xfId="4455"/>
    <cellStyle name="常规 2 2 2 8" xfId="8873"/>
    <cellStyle name="常规 2 2 2 9" xfId="8958"/>
    <cellStyle name="常规 2 2 3" xfId="4456"/>
    <cellStyle name="常规 2 2 3 2" xfId="4457"/>
    <cellStyle name="常规 2 2 3 2 2" xfId="4458"/>
    <cellStyle name="常规 2 2 3 2 2 2" xfId="4459"/>
    <cellStyle name="常规 2 2 3 2 3" xfId="4460"/>
    <cellStyle name="常规 2 2 3 2 4" xfId="4461"/>
    <cellStyle name="常规 2 2 3 3" xfId="4462"/>
    <cellStyle name="常规 2 2 3 3 2" xfId="4463"/>
    <cellStyle name="常规 2 2 3 4" xfId="4464"/>
    <cellStyle name="常规 2 2 3 4 2" xfId="4465"/>
    <cellStyle name="常规 2 2 3 5" xfId="4466"/>
    <cellStyle name="常规 2 2 3 6" xfId="4467"/>
    <cellStyle name="常规 2 2 4" xfId="4468"/>
    <cellStyle name="常规 2 2 4 2" xfId="4469"/>
    <cellStyle name="常规 2 2 4 2 2" xfId="4470"/>
    <cellStyle name="常规 2 2 4 2 2 2" xfId="4471"/>
    <cellStyle name="常规 2 2 4 2 3" xfId="4472"/>
    <cellStyle name="常规 2 2 4 2 4" xfId="4473"/>
    <cellStyle name="常规 2 2 4 3" xfId="4474"/>
    <cellStyle name="常规 2 2 4 3 2" xfId="4475"/>
    <cellStyle name="常规 2 2 4 4" xfId="4476"/>
    <cellStyle name="常规 2 2 4 4 2" xfId="4477"/>
    <cellStyle name="常规 2 2 4 5" xfId="4478"/>
    <cellStyle name="常规 2 2 4 6" xfId="4479"/>
    <cellStyle name="常规 2 2 5" xfId="4480"/>
    <cellStyle name="常规 2 2 5 2" xfId="4481"/>
    <cellStyle name="常规 2 2 5 2 2" xfId="4482"/>
    <cellStyle name="常规 2 2 5 3" xfId="4483"/>
    <cellStyle name="常规 2 2 5 4" xfId="4484"/>
    <cellStyle name="常规 2 2 6" xfId="4485"/>
    <cellStyle name="常规 2 2 6 2" xfId="4486"/>
    <cellStyle name="常规 2 2 7" xfId="4487"/>
    <cellStyle name="常规 2 2 7 2" xfId="4488"/>
    <cellStyle name="常规 2 2 8" xfId="4489"/>
    <cellStyle name="常规 2 2 8 2" xfId="4490"/>
    <cellStyle name="常规 2 2 9" xfId="4491"/>
    <cellStyle name="常规 2 20" xfId="8942"/>
    <cellStyle name="常规 2 21" xfId="8956"/>
    <cellStyle name="常规 2 22" xfId="8979"/>
    <cellStyle name="常规 2 23" xfId="9153"/>
    <cellStyle name="常规 2 24" xfId="9186"/>
    <cellStyle name="常规 2 3" xfId="4492"/>
    <cellStyle name="常规 2 3 10" xfId="8959"/>
    <cellStyle name="常规 2 3 2" xfId="4493"/>
    <cellStyle name="常规 2 3 2 2" xfId="4494"/>
    <cellStyle name="常规 2 3 2 2 2" xfId="4495"/>
    <cellStyle name="常规 2 3 2 2 2 2" xfId="4496"/>
    <cellStyle name="常规 2 3 2 2 3" xfId="4497"/>
    <cellStyle name="常规 2 3 2 2 4" xfId="4498"/>
    <cellStyle name="常规 2 3 2 3" xfId="4499"/>
    <cellStyle name="常规 2 3 2 3 2" xfId="4500"/>
    <cellStyle name="常规 2 3 2 4" xfId="4501"/>
    <cellStyle name="常规 2 3 2 4 2" xfId="4502"/>
    <cellStyle name="常规 2 3 2 5" xfId="4503"/>
    <cellStyle name="常规 2 3 2 6" xfId="4504"/>
    <cellStyle name="常规 2 3 3" xfId="4505"/>
    <cellStyle name="常规 2 3 3 2" xfId="4506"/>
    <cellStyle name="常规 2 3 3 2 2" xfId="4507"/>
    <cellStyle name="常规 2 3 3 3" xfId="4508"/>
    <cellStyle name="常规 2 3 3 4" xfId="4509"/>
    <cellStyle name="常规 2 3 4" xfId="4510"/>
    <cellStyle name="常规 2 3 4 2" xfId="4511"/>
    <cellStyle name="常规 2 3 4 2 2" xfId="4512"/>
    <cellStyle name="常规 2 3 4 3" xfId="4513"/>
    <cellStyle name="常规 2 3 4 4" xfId="4514"/>
    <cellStyle name="常规 2 3 5" xfId="4515"/>
    <cellStyle name="常规 2 3 5 2" xfId="4516"/>
    <cellStyle name="常规 2 3 6" xfId="4517"/>
    <cellStyle name="常规 2 3 6 2" xfId="4518"/>
    <cellStyle name="常规 2 3 7" xfId="4519"/>
    <cellStyle name="常规 2 3 8" xfId="8740"/>
    <cellStyle name="常规 2 3 9" xfId="8897"/>
    <cellStyle name="常规 2 4" xfId="4520"/>
    <cellStyle name="常规 2 4 2" xfId="4521"/>
    <cellStyle name="常规 2 4 2 2" xfId="4522"/>
    <cellStyle name="常规 2 4 2 2 2" xfId="4523"/>
    <cellStyle name="常规 2 4 2 2 2 2" xfId="4524"/>
    <cellStyle name="常规 2 4 2 2 3" xfId="4525"/>
    <cellStyle name="常规 2 4 2 2 4" xfId="4526"/>
    <cellStyle name="常规 2 4 2 3" xfId="4527"/>
    <cellStyle name="常规 2 4 2 3 2" xfId="4528"/>
    <cellStyle name="常规 2 4 2 4" xfId="4529"/>
    <cellStyle name="常规 2 4 2 4 2" xfId="4530"/>
    <cellStyle name="常规 2 4 2 5" xfId="4531"/>
    <cellStyle name="常规 2 4 2 6" xfId="4532"/>
    <cellStyle name="常规 2 4 2 7" xfId="8898"/>
    <cellStyle name="常规 2 4 3" xfId="4533"/>
    <cellStyle name="常规 2 4 3 2" xfId="4534"/>
    <cellStyle name="常规 2 4 3 2 2" xfId="4535"/>
    <cellStyle name="常规 2 4 3 3" xfId="4536"/>
    <cellStyle name="常规 2 4 3 4" xfId="4537"/>
    <cellStyle name="常规 2 4 4" xfId="4538"/>
    <cellStyle name="常规 2 4 4 2" xfId="4539"/>
    <cellStyle name="常规 2 4 5" xfId="4540"/>
    <cellStyle name="常规 2 4 5 2" xfId="4541"/>
    <cellStyle name="常规 2 4 6" xfId="4542"/>
    <cellStyle name="常规 2 4 7" xfId="4543"/>
    <cellStyle name="常规 2 4 8" xfId="8876"/>
    <cellStyle name="常规 2 5" xfId="4544"/>
    <cellStyle name="常规 2 5 2" xfId="4545"/>
    <cellStyle name="常规 2 5 2 2" xfId="4546"/>
    <cellStyle name="常规 2 5 2 2 2" xfId="4547"/>
    <cellStyle name="常规 2 5 2 3" xfId="4548"/>
    <cellStyle name="常规 2 5 2 4" xfId="4549"/>
    <cellStyle name="常规 2 5 3" xfId="4550"/>
    <cellStyle name="常规 2 5 3 2" xfId="4551"/>
    <cellStyle name="常规 2 5 4" xfId="4552"/>
    <cellStyle name="常规 2 5 4 2" xfId="4553"/>
    <cellStyle name="常规 2 5 5" xfId="4554"/>
    <cellStyle name="常规 2 5 6" xfId="4555"/>
    <cellStyle name="常规 2 5 7" xfId="8960"/>
    <cellStyle name="常规 2 6" xfId="4556"/>
    <cellStyle name="常规 2 6 2" xfId="4557"/>
    <cellStyle name="常规 2 6 2 2" xfId="4558"/>
    <cellStyle name="常规 2 6 2 2 2" xfId="4559"/>
    <cellStyle name="常规 2 6 2 3" xfId="4560"/>
    <cellStyle name="常规 2 6 3" xfId="4561"/>
    <cellStyle name="常规 2 6 3 2" xfId="4562"/>
    <cellStyle name="常规 2 6 4" xfId="4563"/>
    <cellStyle name="常规 2 6 4 2" xfId="4564"/>
    <cellStyle name="常规 2 6 5" xfId="4565"/>
    <cellStyle name="常规 2 7" xfId="4566"/>
    <cellStyle name="常规 2 7 2" xfId="8874"/>
    <cellStyle name="常规 2 8" xfId="4567"/>
    <cellStyle name="常规 2 8 2" xfId="4568"/>
    <cellStyle name="常规 2 8 2 2" xfId="4569"/>
    <cellStyle name="常规 2 8 2 2 2" xfId="4570"/>
    <cellStyle name="常规 2 8 2 3" xfId="4571"/>
    <cellStyle name="常规 2 8 2 4" xfId="4572"/>
    <cellStyle name="常规 2 8 3" xfId="4573"/>
    <cellStyle name="常规 2 8 3 2" xfId="4574"/>
    <cellStyle name="常规 2 8 4" xfId="4575"/>
    <cellStyle name="常规 2 8 4 2" xfId="4576"/>
    <cellStyle name="常规 2 8 5" xfId="4577"/>
    <cellStyle name="常规 2 8 6" xfId="4578"/>
    <cellStyle name="常规 2 9" xfId="4579"/>
    <cellStyle name="常规 2 9 2" xfId="4580"/>
    <cellStyle name="常规 2 9 2 2" xfId="4581"/>
    <cellStyle name="常规 2 9 2 2 2" xfId="4582"/>
    <cellStyle name="常规 2 9 2 3" xfId="4583"/>
    <cellStyle name="常规 2 9 2 4" xfId="4584"/>
    <cellStyle name="常规 2 9 3" xfId="4585"/>
    <cellStyle name="常规 2 9 3 2" xfId="4586"/>
    <cellStyle name="常规 2 9 4" xfId="4587"/>
    <cellStyle name="常规 2 9 4 2" xfId="4588"/>
    <cellStyle name="常规 2 9 5" xfId="4589"/>
    <cellStyle name="常规 2 9 6" xfId="4590"/>
    <cellStyle name="常规 2_统筹-校长（暂估）" xfId="4591"/>
    <cellStyle name="常规 20" xfId="4592"/>
    <cellStyle name="常规 200" xfId="9065"/>
    <cellStyle name="常规 201" xfId="9066"/>
    <cellStyle name="常规 202" xfId="9067"/>
    <cellStyle name="常规 203" xfId="9068"/>
    <cellStyle name="常规 204" xfId="9069"/>
    <cellStyle name="常规 205" xfId="9070"/>
    <cellStyle name="常规 206" xfId="9071"/>
    <cellStyle name="常规 207" xfId="9072"/>
    <cellStyle name="常规 208" xfId="9073"/>
    <cellStyle name="常规 209" xfId="9074"/>
    <cellStyle name="常规 21" xfId="4593"/>
    <cellStyle name="常规 21 2" xfId="4594"/>
    <cellStyle name="常规 21 2 2" xfId="4595"/>
    <cellStyle name="常规 21 2 2 2" xfId="4596"/>
    <cellStyle name="常规 21 2 3" xfId="4597"/>
    <cellStyle name="常规 21 3" xfId="4598"/>
    <cellStyle name="常规 21 3 2" xfId="4599"/>
    <cellStyle name="常规 21 4" xfId="4600"/>
    <cellStyle name="常规 21 4 2" xfId="4601"/>
    <cellStyle name="常规 21 5" xfId="4602"/>
    <cellStyle name="常规 210" xfId="9075"/>
    <cellStyle name="常规 211" xfId="9076"/>
    <cellStyle name="常规 212" xfId="9077"/>
    <cellStyle name="常规 213" xfId="9078"/>
    <cellStyle name="常规 214" xfId="9079"/>
    <cellStyle name="常规 215" xfId="9080"/>
    <cellStyle name="常规 216" xfId="9081"/>
    <cellStyle name="常规 217" xfId="9082"/>
    <cellStyle name="常规 218" xfId="9083"/>
    <cellStyle name="常规 219" xfId="9084"/>
    <cellStyle name="常规 22" xfId="4603"/>
    <cellStyle name="常规 220" xfId="9085"/>
    <cellStyle name="常规 221" xfId="9086"/>
    <cellStyle name="常规 222" xfId="9087"/>
    <cellStyle name="常规 223" xfId="9088"/>
    <cellStyle name="常规 224" xfId="9089"/>
    <cellStyle name="常规 225" xfId="9090"/>
    <cellStyle name="常规 226" xfId="9091"/>
    <cellStyle name="常规 227" xfId="9092"/>
    <cellStyle name="常规 228" xfId="9093"/>
    <cellStyle name="常规 229" xfId="9094"/>
    <cellStyle name="常规 23" xfId="4604"/>
    <cellStyle name="常规 23 2" xfId="4605"/>
    <cellStyle name="常规 23 2 2" xfId="4606"/>
    <cellStyle name="常规 23 2 2 2" xfId="4607"/>
    <cellStyle name="常规 23 2 3" xfId="4608"/>
    <cellStyle name="常规 23 3" xfId="4609"/>
    <cellStyle name="常规 23 3 2" xfId="4610"/>
    <cellStyle name="常规 23 4" xfId="4611"/>
    <cellStyle name="常规 23 4 2" xfId="4612"/>
    <cellStyle name="常规 23 5" xfId="4613"/>
    <cellStyle name="常规 230" xfId="9095"/>
    <cellStyle name="常规 231" xfId="9096"/>
    <cellStyle name="常规 232" xfId="9097"/>
    <cellStyle name="常规 233" xfId="9098"/>
    <cellStyle name="常规 234" xfId="9099"/>
    <cellStyle name="常规 235" xfId="9100"/>
    <cellStyle name="常规 236" xfId="9101"/>
    <cellStyle name="常规 237" xfId="9102"/>
    <cellStyle name="常规 238" xfId="9103"/>
    <cellStyle name="常规 239" xfId="9104"/>
    <cellStyle name="常规 24" xfId="4614"/>
    <cellStyle name="常规 240" xfId="9105"/>
    <cellStyle name="常规 241" xfId="9106"/>
    <cellStyle name="常规 242" xfId="9107"/>
    <cellStyle name="常规 243" xfId="9108"/>
    <cellStyle name="常规 244" xfId="9109"/>
    <cellStyle name="常规 245" xfId="9110"/>
    <cellStyle name="常规 246" xfId="9111"/>
    <cellStyle name="常规 247" xfId="9112"/>
    <cellStyle name="常规 248" xfId="9113"/>
    <cellStyle name="常规 249" xfId="9114"/>
    <cellStyle name="常规 25" xfId="4615"/>
    <cellStyle name="常规 25 2" xfId="4616"/>
    <cellStyle name="常规 25 2 2" xfId="4617"/>
    <cellStyle name="常规 25 2 2 2" xfId="4618"/>
    <cellStyle name="常规 25 2 3" xfId="4619"/>
    <cellStyle name="常规 25 3" xfId="4620"/>
    <cellStyle name="常规 25 3 2" xfId="4621"/>
    <cellStyle name="常规 25 4" xfId="4622"/>
    <cellStyle name="常规 25 4 2" xfId="4623"/>
    <cellStyle name="常规 25 5" xfId="4624"/>
    <cellStyle name="常规 250" xfId="9115"/>
    <cellStyle name="常规 251" xfId="9116"/>
    <cellStyle name="常规 252" xfId="9117"/>
    <cellStyle name="常规 253" xfId="9118"/>
    <cellStyle name="常规 254" xfId="9119"/>
    <cellStyle name="常规 255" xfId="9120"/>
    <cellStyle name="常规 256" xfId="9121"/>
    <cellStyle name="常规 257" xfId="9122"/>
    <cellStyle name="常规 258" xfId="9123"/>
    <cellStyle name="常规 259" xfId="9124"/>
    <cellStyle name="常规 26" xfId="4625"/>
    <cellStyle name="常规 26 2" xfId="4626"/>
    <cellStyle name="常规 26 2 2" xfId="4627"/>
    <cellStyle name="常规 26 2 2 2" xfId="4628"/>
    <cellStyle name="常规 26 2 3" xfId="4629"/>
    <cellStyle name="常规 26 3" xfId="4630"/>
    <cellStyle name="常规 26 3 2" xfId="4631"/>
    <cellStyle name="常规 26 4" xfId="4632"/>
    <cellStyle name="常规 26 4 2" xfId="4633"/>
    <cellStyle name="常规 26 5" xfId="4634"/>
    <cellStyle name="常规 260" xfId="9125"/>
    <cellStyle name="常规 261" xfId="9126"/>
    <cellStyle name="常规 262" xfId="9127"/>
    <cellStyle name="常规 263" xfId="9128"/>
    <cellStyle name="常规 264" xfId="9129"/>
    <cellStyle name="常规 265" xfId="9130"/>
    <cellStyle name="常规 266" xfId="9131"/>
    <cellStyle name="常规 267" xfId="9132"/>
    <cellStyle name="常规 268" xfId="9133"/>
    <cellStyle name="常规 269" xfId="9134"/>
    <cellStyle name="常规 27" xfId="4635"/>
    <cellStyle name="常规 27 2" xfId="4636"/>
    <cellStyle name="常规 27 2 2" xfId="4637"/>
    <cellStyle name="常规 27 2 2 2" xfId="4638"/>
    <cellStyle name="常规 27 2 3" xfId="4639"/>
    <cellStyle name="常规 27 3" xfId="4640"/>
    <cellStyle name="常规 27 3 2" xfId="4641"/>
    <cellStyle name="常规 27 4" xfId="4642"/>
    <cellStyle name="常规 27 4 2" xfId="4643"/>
    <cellStyle name="常规 27 5" xfId="4644"/>
    <cellStyle name="常规 270" xfId="9135"/>
    <cellStyle name="常规 271" xfId="9136"/>
    <cellStyle name="常规 272" xfId="9137"/>
    <cellStyle name="常规 273" xfId="9138"/>
    <cellStyle name="常规 274" xfId="9139"/>
    <cellStyle name="常规 275" xfId="9140"/>
    <cellStyle name="常规 276" xfId="9141"/>
    <cellStyle name="常规 277" xfId="9142"/>
    <cellStyle name="常规 278" xfId="9143"/>
    <cellStyle name="常规 279" xfId="9144"/>
    <cellStyle name="常规 28" xfId="4645"/>
    <cellStyle name="常规 28 2" xfId="4646"/>
    <cellStyle name="常规 28 2 2" xfId="4647"/>
    <cellStyle name="常规 28 2 2 2" xfId="4648"/>
    <cellStyle name="常规 28 2 3" xfId="4649"/>
    <cellStyle name="常规 28 3" xfId="4650"/>
    <cellStyle name="常规 28 3 2" xfId="4651"/>
    <cellStyle name="常规 28 4" xfId="4652"/>
    <cellStyle name="常规 28 4 2" xfId="4653"/>
    <cellStyle name="常规 28 5" xfId="4654"/>
    <cellStyle name="常规 280" xfId="9145"/>
    <cellStyle name="常规 281" xfId="9146"/>
    <cellStyle name="常规 282" xfId="9147"/>
    <cellStyle name="常规 283" xfId="9148"/>
    <cellStyle name="常规 284" xfId="9149"/>
    <cellStyle name="常规 285" xfId="9176"/>
    <cellStyle name="常规 286" xfId="9177"/>
    <cellStyle name="常规 287" xfId="9179"/>
    <cellStyle name="常规 288" xfId="9178"/>
    <cellStyle name="常规 289" xfId="9180"/>
    <cellStyle name="常规 29" xfId="4655"/>
    <cellStyle name="常规 29 2" xfId="4656"/>
    <cellStyle name="常规 29 2 2" xfId="4657"/>
    <cellStyle name="常规 29 2 2 2" xfId="4658"/>
    <cellStyle name="常规 29 2 3" xfId="4659"/>
    <cellStyle name="常规 29 3" xfId="4660"/>
    <cellStyle name="常规 29 3 2" xfId="4661"/>
    <cellStyle name="常规 29 4" xfId="4662"/>
    <cellStyle name="常规 29 4 2" xfId="4663"/>
    <cellStyle name="常规 29 5" xfId="4664"/>
    <cellStyle name="常规 290" xfId="9183"/>
    <cellStyle name="常规 291" xfId="9181"/>
    <cellStyle name="常规 293" xfId="9185"/>
    <cellStyle name="常规 294" xfId="9188"/>
    <cellStyle name="常规 3" xfId="4665"/>
    <cellStyle name="常规 3 10" xfId="4666"/>
    <cellStyle name="常规 3 10 2" xfId="4667"/>
    <cellStyle name="常规 3 11" xfId="4668"/>
    <cellStyle name="常规 3 11 2" xfId="4669"/>
    <cellStyle name="常规 3 12" xfId="4670"/>
    <cellStyle name="常规 3 13" xfId="4671"/>
    <cellStyle name="常规 3 14" xfId="8741"/>
    <cellStyle name="常规 3 15" xfId="8878"/>
    <cellStyle name="常规 3 16" xfId="8943"/>
    <cellStyle name="常规 3 17" xfId="8961"/>
    <cellStyle name="常规 3 18" xfId="8980"/>
    <cellStyle name="常规 3 2" xfId="4672"/>
    <cellStyle name="常规 3 2 10" xfId="4673"/>
    <cellStyle name="常规 3 2 10 2" xfId="4674"/>
    <cellStyle name="常规 3 2 11" xfId="4675"/>
    <cellStyle name="常规 3 2 12" xfId="8742"/>
    <cellStyle name="常规 3 2 13" xfId="8888"/>
    <cellStyle name="常规 3 2 14" xfId="8962"/>
    <cellStyle name="常规 3 2 15" xfId="9171"/>
    <cellStyle name="常规 3 2 2" xfId="4676"/>
    <cellStyle name="常规 3 2 2 2" xfId="4677"/>
    <cellStyle name="常规 3 2 2 2 2" xfId="4678"/>
    <cellStyle name="常规 3 2 2 2 2 2" xfId="4679"/>
    <cellStyle name="常规 3 2 2 2 2 2 2" xfId="4680"/>
    <cellStyle name="常规 3 2 2 2 2 3" xfId="4681"/>
    <cellStyle name="常规 3 2 2 2 3" xfId="4682"/>
    <cellStyle name="常规 3 2 2 2 3 2" xfId="4683"/>
    <cellStyle name="常规 3 2 2 2 4" xfId="4684"/>
    <cellStyle name="常规 3 2 2 2 4 2" xfId="4685"/>
    <cellStyle name="常规 3 2 2 2 5" xfId="4686"/>
    <cellStyle name="常规 3 2 2 3" xfId="4687"/>
    <cellStyle name="常规 3 2 2 3 2" xfId="4688"/>
    <cellStyle name="常规 3 2 2 3 2 2" xfId="4689"/>
    <cellStyle name="常规 3 2 2 3 3" xfId="4690"/>
    <cellStyle name="常规 3 2 2 4" xfId="4691"/>
    <cellStyle name="常规 3 2 2 4 2" xfId="4692"/>
    <cellStyle name="常规 3 2 2 5" xfId="4693"/>
    <cellStyle name="常规 3 2 2 5 2" xfId="4694"/>
    <cellStyle name="常规 3 2 2 6" xfId="4695"/>
    <cellStyle name="常规 3 2 3" xfId="4696"/>
    <cellStyle name="常规 3 2 3 2" xfId="4697"/>
    <cellStyle name="常规 3 2 3 2 2" xfId="4698"/>
    <cellStyle name="常规 3 2 3 2 2 2" xfId="4699"/>
    <cellStyle name="常规 3 2 3 2 3" xfId="4700"/>
    <cellStyle name="常规 3 2 3 3" xfId="4701"/>
    <cellStyle name="常规 3 2 3 3 2" xfId="4702"/>
    <cellStyle name="常规 3 2 3 4" xfId="4703"/>
    <cellStyle name="常规 3 2 3 4 2" xfId="4704"/>
    <cellStyle name="常规 3 2 3 5" xfId="4705"/>
    <cellStyle name="常规 3 2 4" xfId="4706"/>
    <cellStyle name="常规 3 2 4 2" xfId="4707"/>
    <cellStyle name="常规 3 2 4 2 2" xfId="4708"/>
    <cellStyle name="常规 3 2 4 2 2 2" xfId="4709"/>
    <cellStyle name="常规 3 2 4 2 3" xfId="4710"/>
    <cellStyle name="常规 3 2 4 3" xfId="4711"/>
    <cellStyle name="常规 3 2 4 3 2" xfId="4712"/>
    <cellStyle name="常规 3 2 4 4" xfId="4713"/>
    <cellStyle name="常规 3 2 4 4 2" xfId="4714"/>
    <cellStyle name="常规 3 2 4 5" xfId="4715"/>
    <cellStyle name="常规 3 2 5" xfId="4716"/>
    <cellStyle name="常规 3 2 5 2" xfId="4717"/>
    <cellStyle name="常规 3 2 5 2 2" xfId="4718"/>
    <cellStyle name="常规 3 2 5 2 2 2" xfId="4719"/>
    <cellStyle name="常规 3 2 5 2 3" xfId="4720"/>
    <cellStyle name="常规 3 2 5 3" xfId="4721"/>
    <cellStyle name="常规 3 2 5 3 2" xfId="4722"/>
    <cellStyle name="常规 3 2 5 4" xfId="4723"/>
    <cellStyle name="常规 3 2 5 4 2" xfId="4724"/>
    <cellStyle name="常规 3 2 5 5" xfId="4725"/>
    <cellStyle name="常规 3 2 6" xfId="4726"/>
    <cellStyle name="常规 3 2 6 2" xfId="4727"/>
    <cellStyle name="常规 3 2 6 2 2" xfId="4728"/>
    <cellStyle name="常规 3 2 6 3" xfId="4729"/>
    <cellStyle name="常规 3 2 7" xfId="4730"/>
    <cellStyle name="常规 3 2 7 2" xfId="4731"/>
    <cellStyle name="常规 3 2 7 2 2" xfId="4732"/>
    <cellStyle name="常规 3 2 7 3" xfId="4733"/>
    <cellStyle name="常规 3 2 8" xfId="4734"/>
    <cellStyle name="常规 3 2 8 2" xfId="4735"/>
    <cellStyle name="常规 3 2 9" xfId="4736"/>
    <cellStyle name="常规 3 2 9 2" xfId="4737"/>
    <cellStyle name="常规 3 3" xfId="4738"/>
    <cellStyle name="常规 3 3 10" xfId="4739"/>
    <cellStyle name="常规 3 3 11" xfId="8924"/>
    <cellStyle name="常规 3 3 2" xfId="4740"/>
    <cellStyle name="常规 3 3 2 2" xfId="4741"/>
    <cellStyle name="常规 3 3 2 2 2" xfId="4742"/>
    <cellStyle name="常规 3 3 2 2 2 2" xfId="4743"/>
    <cellStyle name="常规 3 3 2 2 2 2 2" xfId="4744"/>
    <cellStyle name="常规 3 3 2 2 2 3" xfId="4745"/>
    <cellStyle name="常规 3 3 2 2 3" xfId="4746"/>
    <cellStyle name="常规 3 3 2 2 3 2" xfId="4747"/>
    <cellStyle name="常规 3 3 2 2 4" xfId="4748"/>
    <cellStyle name="常规 3 3 2 2 4 2" xfId="4749"/>
    <cellStyle name="常规 3 3 2 2 5" xfId="4750"/>
    <cellStyle name="常规 3 3 2 3" xfId="4751"/>
    <cellStyle name="常规 3 3 2 3 2" xfId="4752"/>
    <cellStyle name="常规 3 3 2 3 2 2" xfId="4753"/>
    <cellStyle name="常规 3 3 2 3 3" xfId="4754"/>
    <cellStyle name="常规 3 3 2 4" xfId="4755"/>
    <cellStyle name="常规 3 3 2 4 2" xfId="4756"/>
    <cellStyle name="常规 3 3 2 5" xfId="4757"/>
    <cellStyle name="常规 3 3 2 5 2" xfId="4758"/>
    <cellStyle name="常规 3 3 2 6" xfId="4759"/>
    <cellStyle name="常规 3 3 3" xfId="4760"/>
    <cellStyle name="常规 3 3 3 2" xfId="4761"/>
    <cellStyle name="常规 3 3 3 2 2" xfId="4762"/>
    <cellStyle name="常规 3 3 3 2 2 2" xfId="4763"/>
    <cellStyle name="常规 3 3 3 2 3" xfId="4764"/>
    <cellStyle name="常规 3 3 3 3" xfId="4765"/>
    <cellStyle name="常规 3 3 3 3 2" xfId="4766"/>
    <cellStyle name="常规 3 3 3 4" xfId="4767"/>
    <cellStyle name="常规 3 3 3 4 2" xfId="4768"/>
    <cellStyle name="常规 3 3 3 5" xfId="4769"/>
    <cellStyle name="常规 3 3 4" xfId="4770"/>
    <cellStyle name="常规 3 3 4 2" xfId="4771"/>
    <cellStyle name="常规 3 3 4 2 2" xfId="4772"/>
    <cellStyle name="常规 3 3 4 2 2 2" xfId="4773"/>
    <cellStyle name="常规 3 3 4 2 3" xfId="4774"/>
    <cellStyle name="常规 3 3 4 3" xfId="4775"/>
    <cellStyle name="常规 3 3 4 3 2" xfId="4776"/>
    <cellStyle name="常规 3 3 4 4" xfId="4777"/>
    <cellStyle name="常规 3 3 4 4 2" xfId="4778"/>
    <cellStyle name="常规 3 3 4 5" xfId="4779"/>
    <cellStyle name="常规 3 3 5" xfId="4780"/>
    <cellStyle name="常规 3 3 5 2" xfId="4781"/>
    <cellStyle name="常规 3 3 5 2 2" xfId="4782"/>
    <cellStyle name="常规 3 3 5 2 2 2" xfId="4783"/>
    <cellStyle name="常规 3 3 5 2 3" xfId="4784"/>
    <cellStyle name="常规 3 3 5 3" xfId="4785"/>
    <cellStyle name="常规 3 3 5 3 2" xfId="4786"/>
    <cellStyle name="常规 3 3 5 4" xfId="4787"/>
    <cellStyle name="常规 3 3 5 4 2" xfId="4788"/>
    <cellStyle name="常规 3 3 5 5" xfId="4789"/>
    <cellStyle name="常规 3 3 6" xfId="4790"/>
    <cellStyle name="常规 3 3 6 2" xfId="4791"/>
    <cellStyle name="常规 3 3 6 2 2" xfId="4792"/>
    <cellStyle name="常规 3 3 6 3" xfId="4793"/>
    <cellStyle name="常规 3 3 7" xfId="4794"/>
    <cellStyle name="常规 3 3 7 2" xfId="4795"/>
    <cellStyle name="常规 3 3 8" xfId="4796"/>
    <cellStyle name="常规 3 3 8 2" xfId="4797"/>
    <cellStyle name="常规 3 3 9" xfId="4798"/>
    <cellStyle name="常规 3 3 9 2" xfId="4799"/>
    <cellStyle name="常规 3 4" xfId="4800"/>
    <cellStyle name="常规 3 4 2" xfId="4801"/>
    <cellStyle name="常规 3 4 2 2" xfId="4802"/>
    <cellStyle name="常规 3 4 2 2 2" xfId="4803"/>
    <cellStyle name="常规 3 4 2 2 2 2" xfId="4804"/>
    <cellStyle name="常规 3 4 2 2 3" xfId="4805"/>
    <cellStyle name="常规 3 4 2 2 4" xfId="4806"/>
    <cellStyle name="常规 3 4 2 3" xfId="4807"/>
    <cellStyle name="常规 3 4 2 3 2" xfId="4808"/>
    <cellStyle name="常规 3 4 2 4" xfId="4809"/>
    <cellStyle name="常规 3 4 2 4 2" xfId="4810"/>
    <cellStyle name="常规 3 4 2 5" xfId="4811"/>
    <cellStyle name="常规 3 4 2 6" xfId="4812"/>
    <cellStyle name="常规 3 4 3" xfId="4813"/>
    <cellStyle name="常规 3 4 3 2" xfId="4814"/>
    <cellStyle name="常规 3 4 3 2 2" xfId="4815"/>
    <cellStyle name="常规 3 4 3 3" xfId="4816"/>
    <cellStyle name="常规 3 4 3 4" xfId="4817"/>
    <cellStyle name="常规 3 4 4" xfId="4818"/>
    <cellStyle name="常规 3 4 4 2" xfId="4819"/>
    <cellStyle name="常规 3 4 4 2 2" xfId="4820"/>
    <cellStyle name="常规 3 4 4 3" xfId="4821"/>
    <cellStyle name="常规 3 4 4 4" xfId="4822"/>
    <cellStyle name="常规 3 4 5" xfId="4823"/>
    <cellStyle name="常规 3 4 5 2" xfId="4824"/>
    <cellStyle name="常规 3 4 6" xfId="4825"/>
    <cellStyle name="常规 3 4 6 2" xfId="4826"/>
    <cellStyle name="常规 3 4 7" xfId="4827"/>
    <cellStyle name="常规 3 4 8" xfId="8890"/>
    <cellStyle name="常规 3 4 9" xfId="9187"/>
    <cellStyle name="常规 3 5" xfId="4828"/>
    <cellStyle name="常规 3 5 2" xfId="4829"/>
    <cellStyle name="常规 3 5 2 2" xfId="4830"/>
    <cellStyle name="常规 3 5 2 2 2" xfId="4831"/>
    <cellStyle name="常规 3 5 2 3" xfId="4832"/>
    <cellStyle name="常规 3 5 2 4" xfId="4833"/>
    <cellStyle name="常规 3 5 3" xfId="4834"/>
    <cellStyle name="常规 3 5 3 2" xfId="4835"/>
    <cellStyle name="常规 3 5 4" xfId="4836"/>
    <cellStyle name="常规 3 5 4 2" xfId="4837"/>
    <cellStyle name="常规 3 5 5" xfId="4838"/>
    <cellStyle name="常规 3 5 6" xfId="4839"/>
    <cellStyle name="常规 3 6" xfId="4840"/>
    <cellStyle name="常规 3 6 2" xfId="4841"/>
    <cellStyle name="常规 3 6 2 2" xfId="4842"/>
    <cellStyle name="常规 3 6 3" xfId="4843"/>
    <cellStyle name="常规 3 6 3 2" xfId="4844"/>
    <cellStyle name="常规 3 6 4" xfId="4845"/>
    <cellStyle name="常规 3 7" xfId="4846"/>
    <cellStyle name="常规 3 7 2" xfId="4847"/>
    <cellStyle name="常规 3 7 2 2" xfId="4848"/>
    <cellStyle name="常规 3 7 2 2 2" xfId="4849"/>
    <cellStyle name="常规 3 7 2 3" xfId="4850"/>
    <cellStyle name="常规 3 7 2 4" xfId="4851"/>
    <cellStyle name="常规 3 7 3" xfId="4852"/>
    <cellStyle name="常规 3 7 3 2" xfId="4853"/>
    <cellStyle name="常规 3 7 4" xfId="4854"/>
    <cellStyle name="常规 3 7 4 2" xfId="4855"/>
    <cellStyle name="常规 3 7 5" xfId="4856"/>
    <cellStyle name="常规 3 7 6" xfId="4857"/>
    <cellStyle name="常规 3 8" xfId="4858"/>
    <cellStyle name="常规 3 8 2" xfId="4859"/>
    <cellStyle name="常规 3 8 2 2" xfId="4860"/>
    <cellStyle name="常规 3 8 3" xfId="4861"/>
    <cellStyle name="常规 3 8 4" xfId="4862"/>
    <cellStyle name="常规 3 9" xfId="4863"/>
    <cellStyle name="常规 3 9 2" xfId="4864"/>
    <cellStyle name="常规 3_统筹-校长（暂估）" xfId="4865"/>
    <cellStyle name="常规 30" xfId="4866"/>
    <cellStyle name="常规 30 2" xfId="4867"/>
    <cellStyle name="常规 30 2 2" xfId="4868"/>
    <cellStyle name="常规 30 2 2 2" xfId="4869"/>
    <cellStyle name="常规 30 2 3" xfId="4870"/>
    <cellStyle name="常规 30 3" xfId="4871"/>
    <cellStyle name="常规 30 3 2" xfId="4872"/>
    <cellStyle name="常规 30 4" xfId="4873"/>
    <cellStyle name="常规 30 4 2" xfId="4874"/>
    <cellStyle name="常规 30 5" xfId="4875"/>
    <cellStyle name="常规 31" xfId="4876"/>
    <cellStyle name="常规 31 2" xfId="4877"/>
    <cellStyle name="常规 31 2 2" xfId="4878"/>
    <cellStyle name="常规 31 2 2 2" xfId="4879"/>
    <cellStyle name="常规 31 2 3" xfId="4880"/>
    <cellStyle name="常规 31 3" xfId="4881"/>
    <cellStyle name="常规 31 3 2" xfId="4882"/>
    <cellStyle name="常规 31 4" xfId="4883"/>
    <cellStyle name="常规 31 4 2" xfId="4884"/>
    <cellStyle name="常规 31 5" xfId="4885"/>
    <cellStyle name="常规 31 6" xfId="8877"/>
    <cellStyle name="常规 32" xfId="4886"/>
    <cellStyle name="常规 32 2" xfId="4887"/>
    <cellStyle name="常规 32 2 2" xfId="4888"/>
    <cellStyle name="常规 32 2 2 2" xfId="4889"/>
    <cellStyle name="常规 32 2 3" xfId="4890"/>
    <cellStyle name="常规 32 3" xfId="4891"/>
    <cellStyle name="常规 32 3 2" xfId="4892"/>
    <cellStyle name="常规 32 4" xfId="4893"/>
    <cellStyle name="常规 32 4 2" xfId="4894"/>
    <cellStyle name="常规 32 5" xfId="4895"/>
    <cellStyle name="常规 33" xfId="4896"/>
    <cellStyle name="常规 33 2" xfId="4897"/>
    <cellStyle name="常规 33 2 2" xfId="4898"/>
    <cellStyle name="常规 33 2 2 2" xfId="4899"/>
    <cellStyle name="常规 33 2 3" xfId="4900"/>
    <cellStyle name="常规 33 3" xfId="4901"/>
    <cellStyle name="常规 33 3 2" xfId="4902"/>
    <cellStyle name="常规 33 4" xfId="4903"/>
    <cellStyle name="常规 33 4 2" xfId="4904"/>
    <cellStyle name="常规 33 5" xfId="4905"/>
    <cellStyle name="常规 34" xfId="4906"/>
    <cellStyle name="常规 34 2" xfId="4907"/>
    <cellStyle name="常规 34 2 2" xfId="4908"/>
    <cellStyle name="常规 34 2 2 2" xfId="4909"/>
    <cellStyle name="常规 34 2 3" xfId="4910"/>
    <cellStyle name="常规 34 3" xfId="4911"/>
    <cellStyle name="常规 34 3 2" xfId="4912"/>
    <cellStyle name="常规 34 4" xfId="4913"/>
    <cellStyle name="常规 34 4 2" xfId="4914"/>
    <cellStyle name="常规 34 5" xfId="4915"/>
    <cellStyle name="常规 35" xfId="4916"/>
    <cellStyle name="常规 35 2" xfId="4917"/>
    <cellStyle name="常规 35 2 2" xfId="4918"/>
    <cellStyle name="常规 35 2 2 2" xfId="4919"/>
    <cellStyle name="常规 35 2 3" xfId="4920"/>
    <cellStyle name="常规 35 3" xfId="4921"/>
    <cellStyle name="常规 35 3 2" xfId="4922"/>
    <cellStyle name="常规 35 4" xfId="4923"/>
    <cellStyle name="常规 35 4 2" xfId="4924"/>
    <cellStyle name="常规 35 5" xfId="4925"/>
    <cellStyle name="常规 36" xfId="4926"/>
    <cellStyle name="常规 36 2" xfId="4927"/>
    <cellStyle name="常规 36 2 2" xfId="4928"/>
    <cellStyle name="常规 36 2 2 2" xfId="4929"/>
    <cellStyle name="常规 36 2 3" xfId="4930"/>
    <cellStyle name="常规 36 3" xfId="4931"/>
    <cellStyle name="常规 36 3 2" xfId="4932"/>
    <cellStyle name="常规 36 4" xfId="4933"/>
    <cellStyle name="常规 36 4 2" xfId="4934"/>
    <cellStyle name="常规 36 5" xfId="4935"/>
    <cellStyle name="常规 37" xfId="4936"/>
    <cellStyle name="常规 37 2" xfId="4937"/>
    <cellStyle name="常规 37 2 2" xfId="4938"/>
    <cellStyle name="常规 37 2 2 2" xfId="4939"/>
    <cellStyle name="常规 37 2 3" xfId="4940"/>
    <cellStyle name="常规 37 3" xfId="4941"/>
    <cellStyle name="常规 37 3 2" xfId="4942"/>
    <cellStyle name="常规 37 4" xfId="4943"/>
    <cellStyle name="常规 37 4 2" xfId="4944"/>
    <cellStyle name="常规 37 5" xfId="4945"/>
    <cellStyle name="常规 38" xfId="4946"/>
    <cellStyle name="常规 38 2" xfId="4947"/>
    <cellStyle name="常规 38 2 2" xfId="4948"/>
    <cellStyle name="常规 38 2 2 2" xfId="4949"/>
    <cellStyle name="常规 38 2 3" xfId="4950"/>
    <cellStyle name="常规 38 3" xfId="4951"/>
    <cellStyle name="常规 38 3 2" xfId="4952"/>
    <cellStyle name="常规 38 4" xfId="4953"/>
    <cellStyle name="常规 38 4 2" xfId="4954"/>
    <cellStyle name="常规 38 5" xfId="4955"/>
    <cellStyle name="常规 39" xfId="4956"/>
    <cellStyle name="常规 39 2" xfId="4957"/>
    <cellStyle name="常规 39 2 2" xfId="4958"/>
    <cellStyle name="常规 39 2 2 2" xfId="4959"/>
    <cellStyle name="常规 39 2 3" xfId="4960"/>
    <cellStyle name="常规 39 3" xfId="4961"/>
    <cellStyle name="常规 39 3 2" xfId="4962"/>
    <cellStyle name="常规 39 4" xfId="4963"/>
    <cellStyle name="常规 39 4 2" xfId="4964"/>
    <cellStyle name="常规 39 5" xfId="4965"/>
    <cellStyle name="常规 4" xfId="4966"/>
    <cellStyle name="常规 4 10" xfId="4967"/>
    <cellStyle name="常规 4 10 2" xfId="4968"/>
    <cellStyle name="常规 4 11" xfId="4969"/>
    <cellStyle name="常规 4 11 2" xfId="4970"/>
    <cellStyle name="常规 4 12" xfId="4971"/>
    <cellStyle name="常规 4 13" xfId="8586"/>
    <cellStyle name="常规 4 14" xfId="8743"/>
    <cellStyle name="常规 4 15" xfId="8871"/>
    <cellStyle name="常规 4 16" xfId="8963"/>
    <cellStyle name="常规 4 17" xfId="9154"/>
    <cellStyle name="常规 4 2" xfId="4972"/>
    <cellStyle name="常规 4 2 2" xfId="4973"/>
    <cellStyle name="常规 4 2 2 2" xfId="4974"/>
    <cellStyle name="常规 4 2 2 2 2" xfId="4975"/>
    <cellStyle name="常规 4 2 2 2 2 2" xfId="4976"/>
    <cellStyle name="常规 4 2 2 2 3" xfId="4977"/>
    <cellStyle name="常规 4 2 2 3" xfId="4978"/>
    <cellStyle name="常规 4 2 2 3 2" xfId="4979"/>
    <cellStyle name="常规 4 2 2 4" xfId="4980"/>
    <cellStyle name="常规 4 2 2 4 2" xfId="4981"/>
    <cellStyle name="常规 4 2 2 5" xfId="4982"/>
    <cellStyle name="常规 4 2 3" xfId="4983"/>
    <cellStyle name="常规 4 2 3 2" xfId="4984"/>
    <cellStyle name="常规 4 2 3 2 2" xfId="4985"/>
    <cellStyle name="常规 4 2 3 3" xfId="4986"/>
    <cellStyle name="常规 4 2 4" xfId="4987"/>
    <cellStyle name="常规 4 2 4 2" xfId="4988"/>
    <cellStyle name="常规 4 2 5" xfId="4989"/>
    <cellStyle name="常规 4 2 5 2" xfId="4990"/>
    <cellStyle name="常规 4 2 6" xfId="4991"/>
    <cellStyle name="常规 4 2 7" xfId="8744"/>
    <cellStyle name="常规 4 2 8" xfId="8900"/>
    <cellStyle name="常规 4 2 9" xfId="9172"/>
    <cellStyle name="常规 4 3" xfId="4992"/>
    <cellStyle name="常规 4 3 2" xfId="4993"/>
    <cellStyle name="常规 4 3 2 2" xfId="4994"/>
    <cellStyle name="常规 4 3 2 2 2" xfId="4995"/>
    <cellStyle name="常规 4 3 2 3" xfId="4996"/>
    <cellStyle name="常规 4 3 3" xfId="4997"/>
    <cellStyle name="常规 4 3 3 2" xfId="4998"/>
    <cellStyle name="常规 4 3 4" xfId="4999"/>
    <cellStyle name="常规 4 3 4 2" xfId="5000"/>
    <cellStyle name="常规 4 3 5" xfId="5001"/>
    <cellStyle name="常规 4 4" xfId="5002"/>
    <cellStyle name="常规 4 4 2" xfId="5003"/>
    <cellStyle name="常规 4 4 2 2" xfId="5004"/>
    <cellStyle name="常规 4 4 2 2 2" xfId="5005"/>
    <cellStyle name="常规 4 4 2 3" xfId="5006"/>
    <cellStyle name="常规 4 4 3" xfId="5007"/>
    <cellStyle name="常规 4 4 3 2" xfId="5008"/>
    <cellStyle name="常规 4 4 4" xfId="5009"/>
    <cellStyle name="常规 4 4 4 2" xfId="5010"/>
    <cellStyle name="常规 4 4 5" xfId="5011"/>
    <cellStyle name="常规 4 5" xfId="5012"/>
    <cellStyle name="常规 4 5 2" xfId="5013"/>
    <cellStyle name="常规 4 5 2 2" xfId="5014"/>
    <cellStyle name="常规 4 5 2 2 2" xfId="5015"/>
    <cellStyle name="常规 4 5 2 3" xfId="5016"/>
    <cellStyle name="常规 4 5 3" xfId="5017"/>
    <cellStyle name="常规 4 5 3 2" xfId="5018"/>
    <cellStyle name="常规 4 5 4" xfId="5019"/>
    <cellStyle name="常规 4 5 4 2" xfId="5020"/>
    <cellStyle name="常规 4 5 5" xfId="5021"/>
    <cellStyle name="常规 4 6" xfId="5022"/>
    <cellStyle name="常规 4 6 2" xfId="5023"/>
    <cellStyle name="常规 4 6 2 2" xfId="5024"/>
    <cellStyle name="常规 4 6 2 2 2" xfId="5025"/>
    <cellStyle name="常规 4 6 2 3" xfId="5026"/>
    <cellStyle name="常规 4 6 3" xfId="5027"/>
    <cellStyle name="常规 4 6 3 2" xfId="5028"/>
    <cellStyle name="常规 4 6 4" xfId="5029"/>
    <cellStyle name="常规 4 6 4 2" xfId="5030"/>
    <cellStyle name="常规 4 6 5" xfId="5031"/>
    <cellStyle name="常规 4 7" xfId="5032"/>
    <cellStyle name="常规 4 7 2" xfId="5033"/>
    <cellStyle name="常规 4 7 2 2" xfId="5034"/>
    <cellStyle name="常规 4 7 3" xfId="5035"/>
    <cellStyle name="常规 4 8" xfId="5036"/>
    <cellStyle name="常规 4 8 2" xfId="5037"/>
    <cellStyle name="常规 4 8 2 2" xfId="5038"/>
    <cellStyle name="常规 4 8 3" xfId="5039"/>
    <cellStyle name="常规 4 9" xfId="5040"/>
    <cellStyle name="常规 4 9 2" xfId="5041"/>
    <cellStyle name="常规 40" xfId="5042"/>
    <cellStyle name="常规 40 2" xfId="5043"/>
    <cellStyle name="常规 40 2 2" xfId="5044"/>
    <cellStyle name="常规 40 2 2 2" xfId="5045"/>
    <cellStyle name="常规 40 2 3" xfId="5046"/>
    <cellStyle name="常规 40 3" xfId="5047"/>
    <cellStyle name="常规 40 3 2" xfId="5048"/>
    <cellStyle name="常规 40 4" xfId="5049"/>
    <cellStyle name="常规 40 4 2" xfId="5050"/>
    <cellStyle name="常规 40 5" xfId="5051"/>
    <cellStyle name="常规 41" xfId="5052"/>
    <cellStyle name="常规 41 2" xfId="5053"/>
    <cellStyle name="常规 41 2 2" xfId="5054"/>
    <cellStyle name="常规 41 2 2 2" xfId="5055"/>
    <cellStyle name="常规 41 2 3" xfId="5056"/>
    <cellStyle name="常规 41 3" xfId="5057"/>
    <cellStyle name="常规 41 3 2" xfId="5058"/>
    <cellStyle name="常规 41 4" xfId="5059"/>
    <cellStyle name="常规 41 4 2" xfId="5060"/>
    <cellStyle name="常规 41 5" xfId="5061"/>
    <cellStyle name="常规 42" xfId="5062"/>
    <cellStyle name="常规 42 2" xfId="5063"/>
    <cellStyle name="常规 42 2 2" xfId="5064"/>
    <cellStyle name="常规 42 2 2 2" xfId="5065"/>
    <cellStyle name="常规 42 2 3" xfId="5066"/>
    <cellStyle name="常规 42 3" xfId="5067"/>
    <cellStyle name="常规 42 3 2" xfId="5068"/>
    <cellStyle name="常规 42 4" xfId="5069"/>
    <cellStyle name="常规 42 4 2" xfId="5070"/>
    <cellStyle name="常规 42 5" xfId="5071"/>
    <cellStyle name="常规 43" xfId="5072"/>
    <cellStyle name="常规 43 2" xfId="5073"/>
    <cellStyle name="常规 43 2 2" xfId="5074"/>
    <cellStyle name="常规 43 2 2 2" xfId="5075"/>
    <cellStyle name="常规 43 2 3" xfId="5076"/>
    <cellStyle name="常规 43 3" xfId="5077"/>
    <cellStyle name="常规 43 3 2" xfId="5078"/>
    <cellStyle name="常规 43 4" xfId="5079"/>
    <cellStyle name="常规 43 4 2" xfId="5080"/>
    <cellStyle name="常规 43 5" xfId="5081"/>
    <cellStyle name="常规 44" xfId="5082"/>
    <cellStyle name="常规 44 2" xfId="5083"/>
    <cellStyle name="常规 44 2 2" xfId="5084"/>
    <cellStyle name="常规 44 2 2 2" xfId="5085"/>
    <cellStyle name="常规 44 2 3" xfId="5086"/>
    <cellStyle name="常规 44 3" xfId="5087"/>
    <cellStyle name="常规 44 3 2" xfId="5088"/>
    <cellStyle name="常规 44 4" xfId="5089"/>
    <cellStyle name="常规 44 4 2" xfId="5090"/>
    <cellStyle name="常规 44 5" xfId="5091"/>
    <cellStyle name="常规 45" xfId="5092"/>
    <cellStyle name="常规 45 2" xfId="5093"/>
    <cellStyle name="常规 45 2 2" xfId="5094"/>
    <cellStyle name="常规 45 2 2 2" xfId="5095"/>
    <cellStyle name="常规 45 2 3" xfId="5096"/>
    <cellStyle name="常规 45 3" xfId="5097"/>
    <cellStyle name="常规 45 3 2" xfId="5098"/>
    <cellStyle name="常规 45 4" xfId="5099"/>
    <cellStyle name="常规 45 4 2" xfId="5100"/>
    <cellStyle name="常规 45 5" xfId="5101"/>
    <cellStyle name="常规 46" xfId="5102"/>
    <cellStyle name="常规 46 2" xfId="5103"/>
    <cellStyle name="常规 46 2 2" xfId="5104"/>
    <cellStyle name="常规 46 2 2 2" xfId="5105"/>
    <cellStyle name="常规 46 2 3" xfId="5106"/>
    <cellStyle name="常规 46 3" xfId="5107"/>
    <cellStyle name="常规 46 3 2" xfId="5108"/>
    <cellStyle name="常规 46 4" xfId="5109"/>
    <cellStyle name="常规 46 4 2" xfId="5110"/>
    <cellStyle name="常规 46 5" xfId="5111"/>
    <cellStyle name="常规 47" xfId="5112"/>
    <cellStyle name="常规 47 2" xfId="5113"/>
    <cellStyle name="常规 47 2 2" xfId="5114"/>
    <cellStyle name="常规 47 2 2 2" xfId="5115"/>
    <cellStyle name="常规 47 2 3" xfId="5116"/>
    <cellStyle name="常规 47 3" xfId="5117"/>
    <cellStyle name="常规 47 3 2" xfId="5118"/>
    <cellStyle name="常规 47 4" xfId="5119"/>
    <cellStyle name="常规 47 4 2" xfId="5120"/>
    <cellStyle name="常规 47 5" xfId="5121"/>
    <cellStyle name="常规 48" xfId="5122"/>
    <cellStyle name="常规 48 2" xfId="5123"/>
    <cellStyle name="常规 48 2 2" xfId="5124"/>
    <cellStyle name="常规 48 2 2 2" xfId="5125"/>
    <cellStyle name="常规 48 2 3" xfId="5126"/>
    <cellStyle name="常规 48 3" xfId="5127"/>
    <cellStyle name="常规 48 3 2" xfId="5128"/>
    <cellStyle name="常规 48 4" xfId="5129"/>
    <cellStyle name="常规 48 4 2" xfId="5130"/>
    <cellStyle name="常规 48 5" xfId="5131"/>
    <cellStyle name="常规 49" xfId="5132"/>
    <cellStyle name="常规 49 2" xfId="5133"/>
    <cellStyle name="常规 49 2 2" xfId="5134"/>
    <cellStyle name="常规 49 2 2 2" xfId="5135"/>
    <cellStyle name="常规 49 2 3" xfId="5136"/>
    <cellStyle name="常规 49 3" xfId="5137"/>
    <cellStyle name="常规 49 3 2" xfId="5138"/>
    <cellStyle name="常规 49 4" xfId="5139"/>
    <cellStyle name="常规 49 4 2" xfId="5140"/>
    <cellStyle name="常规 49 5" xfId="5141"/>
    <cellStyle name="常规 5" xfId="5142"/>
    <cellStyle name="常规 5 10" xfId="5143"/>
    <cellStyle name="常规 5 11" xfId="8745"/>
    <cellStyle name="常规 5 12" xfId="8879"/>
    <cellStyle name="常规 5 13" xfId="9155"/>
    <cellStyle name="常规 5 2" xfId="5144"/>
    <cellStyle name="常规 5 2 2" xfId="5145"/>
    <cellStyle name="常规 5 2 2 2" xfId="5146"/>
    <cellStyle name="常规 5 2 2 2 2" xfId="5147"/>
    <cellStyle name="常规 5 2 2 2 2 2" xfId="5148"/>
    <cellStyle name="常规 5 2 2 2 3" xfId="5149"/>
    <cellStyle name="常规 5 2 2 3" xfId="5150"/>
    <cellStyle name="常规 5 2 2 3 2" xfId="5151"/>
    <cellStyle name="常规 5 2 2 4" xfId="5152"/>
    <cellStyle name="常规 5 2 2 4 2" xfId="5153"/>
    <cellStyle name="常规 5 2 2 5" xfId="5154"/>
    <cellStyle name="常规 5 2 3" xfId="5155"/>
    <cellStyle name="常规 5 2 3 2" xfId="5156"/>
    <cellStyle name="常规 5 2 3 2 2" xfId="5157"/>
    <cellStyle name="常规 5 2 3 3" xfId="5158"/>
    <cellStyle name="常规 5 2 4" xfId="5159"/>
    <cellStyle name="常规 5 2 4 2" xfId="5160"/>
    <cellStyle name="常规 5 2 5" xfId="5161"/>
    <cellStyle name="常规 5 2 5 2" xfId="5162"/>
    <cellStyle name="常规 5 2 6" xfId="5163"/>
    <cellStyle name="常规 5 2 7" xfId="8896"/>
    <cellStyle name="常规 5 2 8" xfId="9173"/>
    <cellStyle name="常规 5 3" xfId="5164"/>
    <cellStyle name="常规 5 3 2" xfId="5165"/>
    <cellStyle name="常规 5 3 2 2" xfId="5166"/>
    <cellStyle name="常规 5 3 2 2 2" xfId="5167"/>
    <cellStyle name="常规 5 3 2 3" xfId="5168"/>
    <cellStyle name="常规 5 3 3" xfId="5169"/>
    <cellStyle name="常规 5 3 3 2" xfId="5170"/>
    <cellStyle name="常规 5 3 4" xfId="5171"/>
    <cellStyle name="常规 5 3 4 2" xfId="5172"/>
    <cellStyle name="常规 5 3 5" xfId="5173"/>
    <cellStyle name="常规 5 4" xfId="5174"/>
    <cellStyle name="常规 5 4 2" xfId="5175"/>
    <cellStyle name="常规 5 4 2 2" xfId="5176"/>
    <cellStyle name="常规 5 4 2 2 2" xfId="5177"/>
    <cellStyle name="常规 5 4 2 3" xfId="5178"/>
    <cellStyle name="常规 5 4 3" xfId="5179"/>
    <cellStyle name="常规 5 4 3 2" xfId="5180"/>
    <cellStyle name="常规 5 4 4" xfId="5181"/>
    <cellStyle name="常规 5 4 4 2" xfId="5182"/>
    <cellStyle name="常规 5 4 5" xfId="5183"/>
    <cellStyle name="常规 5 5" xfId="5184"/>
    <cellStyle name="常规 5 5 2" xfId="5185"/>
    <cellStyle name="常规 5 5 2 2" xfId="5186"/>
    <cellStyle name="常规 5 5 2 2 2" xfId="5187"/>
    <cellStyle name="常规 5 5 2 3" xfId="5188"/>
    <cellStyle name="常规 5 5 3" xfId="5189"/>
    <cellStyle name="常规 5 5 3 2" xfId="5190"/>
    <cellStyle name="常规 5 5 4" xfId="5191"/>
    <cellStyle name="常规 5 5 4 2" xfId="5192"/>
    <cellStyle name="常规 5 5 5" xfId="5193"/>
    <cellStyle name="常规 5 6" xfId="5194"/>
    <cellStyle name="常规 5 6 2" xfId="5195"/>
    <cellStyle name="常规 5 6 2 2" xfId="5196"/>
    <cellStyle name="常规 5 6 3" xfId="5197"/>
    <cellStyle name="常规 5 7" xfId="5198"/>
    <cellStyle name="常规 5 7 2" xfId="5199"/>
    <cellStyle name="常规 5 8" xfId="5200"/>
    <cellStyle name="常规 5 8 2" xfId="5201"/>
    <cellStyle name="常规 5 9" xfId="5202"/>
    <cellStyle name="常规 5 9 2" xfId="5203"/>
    <cellStyle name="常规 50" xfId="5204"/>
    <cellStyle name="常规 50 2" xfId="5205"/>
    <cellStyle name="常规 50 2 2" xfId="5206"/>
    <cellStyle name="常规 50 2 2 2" xfId="5207"/>
    <cellStyle name="常规 50 2 3" xfId="5208"/>
    <cellStyle name="常规 50 3" xfId="5209"/>
    <cellStyle name="常规 50 3 2" xfId="5210"/>
    <cellStyle name="常规 50 4" xfId="5211"/>
    <cellStyle name="常规 50 4 2" xfId="5212"/>
    <cellStyle name="常规 50 5" xfId="5213"/>
    <cellStyle name="常规 51" xfId="5214"/>
    <cellStyle name="常规 51 2" xfId="5215"/>
    <cellStyle name="常规 51 2 2" xfId="5216"/>
    <cellStyle name="常规 51 2 2 2" xfId="5217"/>
    <cellStyle name="常规 51 2 3" xfId="5218"/>
    <cellStyle name="常规 51 3" xfId="5219"/>
    <cellStyle name="常规 51 3 2" xfId="5220"/>
    <cellStyle name="常规 51 4" xfId="5221"/>
    <cellStyle name="常规 51 4 2" xfId="5222"/>
    <cellStyle name="常规 51 5" xfId="5223"/>
    <cellStyle name="常规 52" xfId="5224"/>
    <cellStyle name="常规 52 2" xfId="5225"/>
    <cellStyle name="常规 52 2 2" xfId="5226"/>
    <cellStyle name="常规 52 2 2 2" xfId="5227"/>
    <cellStyle name="常规 52 2 3" xfId="5228"/>
    <cellStyle name="常规 52 3" xfId="5229"/>
    <cellStyle name="常规 52 3 2" xfId="5230"/>
    <cellStyle name="常规 52 4" xfId="5231"/>
    <cellStyle name="常规 52 4 2" xfId="5232"/>
    <cellStyle name="常规 52 5" xfId="5233"/>
    <cellStyle name="常规 53" xfId="5234"/>
    <cellStyle name="常规 53 2" xfId="5235"/>
    <cellStyle name="常规 53 2 2" xfId="5236"/>
    <cellStyle name="常规 53 2 2 2" xfId="5237"/>
    <cellStyle name="常规 53 2 3" xfId="5238"/>
    <cellStyle name="常规 53 3" xfId="5239"/>
    <cellStyle name="常规 53 3 2" xfId="5240"/>
    <cellStyle name="常规 53 4" xfId="5241"/>
    <cellStyle name="常规 53 4 2" xfId="5242"/>
    <cellStyle name="常规 53 5" xfId="5243"/>
    <cellStyle name="常规 54" xfId="5244"/>
    <cellStyle name="常规 54 2" xfId="5245"/>
    <cellStyle name="常规 54 2 2" xfId="5246"/>
    <cellStyle name="常规 54 2 2 2" xfId="5247"/>
    <cellStyle name="常规 54 2 3" xfId="5248"/>
    <cellStyle name="常规 54 3" xfId="5249"/>
    <cellStyle name="常规 54 3 2" xfId="5250"/>
    <cellStyle name="常规 54 4" xfId="5251"/>
    <cellStyle name="常规 54 4 2" xfId="5252"/>
    <cellStyle name="常规 54 5" xfId="5253"/>
    <cellStyle name="常规 55" xfId="5254"/>
    <cellStyle name="常规 55 2" xfId="5255"/>
    <cellStyle name="常规 55 2 2" xfId="5256"/>
    <cellStyle name="常规 55 2 2 2" xfId="5257"/>
    <cellStyle name="常规 55 2 3" xfId="5258"/>
    <cellStyle name="常规 55 3" xfId="5259"/>
    <cellStyle name="常规 55 3 2" xfId="5260"/>
    <cellStyle name="常规 55 4" xfId="5261"/>
    <cellStyle name="常规 55 4 2" xfId="5262"/>
    <cellStyle name="常规 55 5" xfId="5263"/>
    <cellStyle name="常规 56" xfId="5264"/>
    <cellStyle name="常规 56 2" xfId="5265"/>
    <cellStyle name="常规 56 2 2" xfId="5266"/>
    <cellStyle name="常规 56 2 2 2" xfId="5267"/>
    <cellStyle name="常规 56 2 3" xfId="5268"/>
    <cellStyle name="常规 56 3" xfId="5269"/>
    <cellStyle name="常规 56 3 2" xfId="5270"/>
    <cellStyle name="常规 56 4" xfId="5271"/>
    <cellStyle name="常规 56 4 2" xfId="5272"/>
    <cellStyle name="常规 56 5" xfId="5273"/>
    <cellStyle name="常规 57" xfId="5274"/>
    <cellStyle name="常规 57 2" xfId="5275"/>
    <cellStyle name="常规 57 2 2" xfId="5276"/>
    <cellStyle name="常规 57 2 2 2" xfId="5277"/>
    <cellStyle name="常规 57 2 3" xfId="5278"/>
    <cellStyle name="常规 57 3" xfId="5279"/>
    <cellStyle name="常规 57 3 2" xfId="5280"/>
    <cellStyle name="常规 57 4" xfId="5281"/>
    <cellStyle name="常规 57 4 2" xfId="5282"/>
    <cellStyle name="常规 57 5" xfId="5283"/>
    <cellStyle name="常规 58" xfId="5284"/>
    <cellStyle name="常规 58 2" xfId="5285"/>
    <cellStyle name="常规 58 2 2" xfId="5286"/>
    <cellStyle name="常规 58 2 2 2" xfId="5287"/>
    <cellStyle name="常规 58 2 3" xfId="5288"/>
    <cellStyle name="常规 58 3" xfId="5289"/>
    <cellStyle name="常规 58 3 2" xfId="5290"/>
    <cellStyle name="常规 58 4" xfId="5291"/>
    <cellStyle name="常规 58 4 2" xfId="5292"/>
    <cellStyle name="常规 58 5" xfId="5293"/>
    <cellStyle name="常规 58 6" xfId="8881"/>
    <cellStyle name="常规 59" xfId="5294"/>
    <cellStyle name="常规 59 2" xfId="5295"/>
    <cellStyle name="常规 59 2 2" xfId="5296"/>
    <cellStyle name="常规 59 2 2 2" xfId="5297"/>
    <cellStyle name="常规 59 2 3" xfId="5298"/>
    <cellStyle name="常规 59 3" xfId="5299"/>
    <cellStyle name="常规 59 3 2" xfId="5300"/>
    <cellStyle name="常规 59 4" xfId="5301"/>
    <cellStyle name="常规 59 4 2" xfId="5302"/>
    <cellStyle name="常规 59 5" xfId="5303"/>
    <cellStyle name="常规 6" xfId="5304"/>
    <cellStyle name="常规 6 10" xfId="5305"/>
    <cellStyle name="常规 6 11" xfId="8866"/>
    <cellStyle name="常规 6 12" xfId="8981"/>
    <cellStyle name="常规 6 13" xfId="9156"/>
    <cellStyle name="常规 6 2" xfId="5306"/>
    <cellStyle name="常规 6 2 2" xfId="5307"/>
    <cellStyle name="常规 6 2 2 2" xfId="5308"/>
    <cellStyle name="常规 6 2 2 2 2" xfId="5309"/>
    <cellStyle name="常规 6 2 2 2 2 2" xfId="5310"/>
    <cellStyle name="常规 6 2 2 2 3" xfId="5311"/>
    <cellStyle name="常规 6 2 2 3" xfId="5312"/>
    <cellStyle name="常规 6 2 2 3 2" xfId="5313"/>
    <cellStyle name="常规 6 2 2 4" xfId="5314"/>
    <cellStyle name="常规 6 2 2 4 2" xfId="5315"/>
    <cellStyle name="常规 6 2 2 5" xfId="5316"/>
    <cellStyle name="常规 6 2 3" xfId="5317"/>
    <cellStyle name="常规 6 2 3 2" xfId="5318"/>
    <cellStyle name="常规 6 2 3 2 2" xfId="5319"/>
    <cellStyle name="常规 6 2 3 3" xfId="5320"/>
    <cellStyle name="常规 6 2 4" xfId="5321"/>
    <cellStyle name="常规 6 2 4 2" xfId="5322"/>
    <cellStyle name="常规 6 2 5" xfId="5323"/>
    <cellStyle name="常规 6 2 5 2" xfId="5324"/>
    <cellStyle name="常规 6 2 6" xfId="5325"/>
    <cellStyle name="常规 6 2 7" xfId="9164"/>
    <cellStyle name="常规 6 3" xfId="5326"/>
    <cellStyle name="常规 6 3 2" xfId="5327"/>
    <cellStyle name="常规 6 3 2 2" xfId="5328"/>
    <cellStyle name="常规 6 3 2 2 2" xfId="5329"/>
    <cellStyle name="常规 6 3 2 3" xfId="5330"/>
    <cellStyle name="常规 6 3 3" xfId="5331"/>
    <cellStyle name="常规 6 3 3 2" xfId="5332"/>
    <cellStyle name="常规 6 3 4" xfId="5333"/>
    <cellStyle name="常规 6 3 4 2" xfId="5334"/>
    <cellStyle name="常规 6 3 5" xfId="5335"/>
    <cellStyle name="常规 6 4" xfId="5336"/>
    <cellStyle name="常规 6 4 2" xfId="5337"/>
    <cellStyle name="常规 6 4 2 2" xfId="5338"/>
    <cellStyle name="常规 6 4 2 2 2" xfId="5339"/>
    <cellStyle name="常规 6 4 2 3" xfId="5340"/>
    <cellStyle name="常规 6 4 3" xfId="5341"/>
    <cellStyle name="常规 6 4 3 2" xfId="5342"/>
    <cellStyle name="常规 6 4 4" xfId="5343"/>
    <cellStyle name="常规 6 4 4 2" xfId="5344"/>
    <cellStyle name="常规 6 4 5" xfId="5345"/>
    <cellStyle name="常规 6 5" xfId="5346"/>
    <cellStyle name="常规 6 5 2" xfId="5347"/>
    <cellStyle name="常规 6 5 2 2" xfId="5348"/>
    <cellStyle name="常规 6 5 2 2 2" xfId="5349"/>
    <cellStyle name="常规 6 5 2 3" xfId="5350"/>
    <cellStyle name="常规 6 5 3" xfId="5351"/>
    <cellStyle name="常规 6 5 3 2" xfId="5352"/>
    <cellStyle name="常规 6 5 4" xfId="5353"/>
    <cellStyle name="常规 6 5 4 2" xfId="5354"/>
    <cellStyle name="常规 6 5 5" xfId="5355"/>
    <cellStyle name="常规 6 6" xfId="5356"/>
    <cellStyle name="常规 6 6 2" xfId="5357"/>
    <cellStyle name="常规 6 6 2 2" xfId="5358"/>
    <cellStyle name="常规 6 6 3" xfId="5359"/>
    <cellStyle name="常规 6 7" xfId="5360"/>
    <cellStyle name="常规 6 7 2" xfId="5361"/>
    <cellStyle name="常规 6 8" xfId="5362"/>
    <cellStyle name="常规 6 8 2" xfId="5363"/>
    <cellStyle name="常规 6 9" xfId="5364"/>
    <cellStyle name="常规 6 9 2" xfId="5365"/>
    <cellStyle name="常规 60" xfId="5366"/>
    <cellStyle name="常规 60 2" xfId="5367"/>
    <cellStyle name="常规 60 2 2" xfId="5368"/>
    <cellStyle name="常规 60 2 2 2" xfId="5369"/>
    <cellStyle name="常规 60 2 3" xfId="5370"/>
    <cellStyle name="常规 60 3" xfId="5371"/>
    <cellStyle name="常规 60 3 2" xfId="5372"/>
    <cellStyle name="常规 60 4" xfId="5373"/>
    <cellStyle name="常规 60 4 2" xfId="5374"/>
    <cellStyle name="常规 60 5" xfId="5375"/>
    <cellStyle name="常规 60 6" xfId="8883"/>
    <cellStyle name="常规 61" xfId="5376"/>
    <cellStyle name="常规 61 2" xfId="5377"/>
    <cellStyle name="常规 61 2 2" xfId="5378"/>
    <cellStyle name="常规 61 2 2 2" xfId="5379"/>
    <cellStyle name="常规 61 2 3" xfId="5380"/>
    <cellStyle name="常规 61 3" xfId="5381"/>
    <cellStyle name="常规 61 3 2" xfId="5382"/>
    <cellStyle name="常规 61 4" xfId="5383"/>
    <cellStyle name="常规 61 4 2" xfId="5384"/>
    <cellStyle name="常规 61 5" xfId="5385"/>
    <cellStyle name="常规 61 6" xfId="8884"/>
    <cellStyle name="常规 62" xfId="5386"/>
    <cellStyle name="常规 62 2" xfId="5387"/>
    <cellStyle name="常规 62 2 2" xfId="5388"/>
    <cellStyle name="常规 62 2 2 2" xfId="5389"/>
    <cellStyle name="常规 62 2 3" xfId="5390"/>
    <cellStyle name="常规 62 3" xfId="5391"/>
    <cellStyle name="常规 62 3 2" xfId="5392"/>
    <cellStyle name="常规 62 4" xfId="5393"/>
    <cellStyle name="常规 62 4 2" xfId="5394"/>
    <cellStyle name="常规 62 5" xfId="5395"/>
    <cellStyle name="常规 62 6" xfId="8882"/>
    <cellStyle name="常规 63" xfId="5396"/>
    <cellStyle name="常规 63 2" xfId="5397"/>
    <cellStyle name="常规 63 2 2" xfId="5398"/>
    <cellStyle name="常规 63 2 2 2" xfId="5399"/>
    <cellStyle name="常规 63 2 3" xfId="5400"/>
    <cellStyle name="常规 63 3" xfId="5401"/>
    <cellStyle name="常规 63 3 2" xfId="5402"/>
    <cellStyle name="常规 63 4" xfId="5403"/>
    <cellStyle name="常规 63 4 2" xfId="5404"/>
    <cellStyle name="常规 63 5" xfId="5405"/>
    <cellStyle name="常规 63 6" xfId="8885"/>
    <cellStyle name="常规 64" xfId="5406"/>
    <cellStyle name="常规 64 2" xfId="5407"/>
    <cellStyle name="常规 64 2 2" xfId="5408"/>
    <cellStyle name="常规 64 2 2 2" xfId="5409"/>
    <cellStyle name="常规 64 2 3" xfId="5410"/>
    <cellStyle name="常规 64 3" xfId="5411"/>
    <cellStyle name="常规 64 3 2" xfId="5412"/>
    <cellStyle name="常规 64 4" xfId="5413"/>
    <cellStyle name="常规 64 4 2" xfId="5414"/>
    <cellStyle name="常规 64 5" xfId="5415"/>
    <cellStyle name="常规 65" xfId="5416"/>
    <cellStyle name="常规 65 2" xfId="5417"/>
    <cellStyle name="常规 65 2 2" xfId="5418"/>
    <cellStyle name="常规 65 3" xfId="5419"/>
    <cellStyle name="常规 66" xfId="5420"/>
    <cellStyle name="常规 66 2" xfId="5421"/>
    <cellStyle name="常规 66 2 2" xfId="5422"/>
    <cellStyle name="常规 66 3" xfId="5423"/>
    <cellStyle name="常规 67" xfId="5424"/>
    <cellStyle name="常规 67 2" xfId="5425"/>
    <cellStyle name="常规 67 2 2" xfId="5426"/>
    <cellStyle name="常规 67 3" xfId="5427"/>
    <cellStyle name="常规 68" xfId="5428"/>
    <cellStyle name="常规 68 2" xfId="5429"/>
    <cellStyle name="常规 68 2 2" xfId="5430"/>
    <cellStyle name="常规 68 3" xfId="5431"/>
    <cellStyle name="常规 69" xfId="5432"/>
    <cellStyle name="常规 69 2" xfId="5433"/>
    <cellStyle name="常规 69 2 2" xfId="5434"/>
    <cellStyle name="常规 69 3" xfId="5435"/>
    <cellStyle name="常规 7" xfId="5436"/>
    <cellStyle name="常规 7 10" xfId="5437"/>
    <cellStyle name="常规 7 11" xfId="8870"/>
    <cellStyle name="常规 7 12" xfId="9157"/>
    <cellStyle name="常规 7 2" xfId="5438"/>
    <cellStyle name="常规 7 2 2" xfId="5439"/>
    <cellStyle name="常规 7 2 2 2" xfId="5440"/>
    <cellStyle name="常规 7 2 2 2 2" xfId="5441"/>
    <cellStyle name="常规 7 2 2 2 2 2" xfId="5442"/>
    <cellStyle name="常规 7 2 2 2 3" xfId="5443"/>
    <cellStyle name="常规 7 2 2 3" xfId="5444"/>
    <cellStyle name="常规 7 2 2 3 2" xfId="5445"/>
    <cellStyle name="常规 7 2 2 4" xfId="5446"/>
    <cellStyle name="常规 7 2 2 4 2" xfId="5447"/>
    <cellStyle name="常规 7 2 2 5" xfId="5448"/>
    <cellStyle name="常规 7 2 3" xfId="5449"/>
    <cellStyle name="常规 7 2 3 2" xfId="5450"/>
    <cellStyle name="常规 7 2 3 2 2" xfId="5451"/>
    <cellStyle name="常规 7 2 3 3" xfId="5452"/>
    <cellStyle name="常规 7 2 4" xfId="5453"/>
    <cellStyle name="常规 7 2 4 2" xfId="5454"/>
    <cellStyle name="常规 7 2 5" xfId="5455"/>
    <cellStyle name="常规 7 2 5 2" xfId="5456"/>
    <cellStyle name="常规 7 2 6" xfId="5457"/>
    <cellStyle name="常规 7 2 7" xfId="9162"/>
    <cellStyle name="常规 7 3" xfId="5458"/>
    <cellStyle name="常规 7 3 2" xfId="5459"/>
    <cellStyle name="常规 7 3 2 2" xfId="5460"/>
    <cellStyle name="常规 7 3 2 2 2" xfId="5461"/>
    <cellStyle name="常规 7 3 2 3" xfId="5462"/>
    <cellStyle name="常规 7 3 3" xfId="5463"/>
    <cellStyle name="常规 7 3 3 2" xfId="5464"/>
    <cellStyle name="常规 7 3 4" xfId="5465"/>
    <cellStyle name="常规 7 3 4 2" xfId="5466"/>
    <cellStyle name="常规 7 3 5" xfId="5467"/>
    <cellStyle name="常规 7 4" xfId="5468"/>
    <cellStyle name="常规 7 4 2" xfId="5469"/>
    <cellStyle name="常规 7 4 2 2" xfId="5470"/>
    <cellStyle name="常规 7 4 2 2 2" xfId="5471"/>
    <cellStyle name="常规 7 4 2 3" xfId="5472"/>
    <cellStyle name="常规 7 4 3" xfId="5473"/>
    <cellStyle name="常规 7 4 3 2" xfId="5474"/>
    <cellStyle name="常规 7 4 4" xfId="5475"/>
    <cellStyle name="常规 7 4 4 2" xfId="5476"/>
    <cellStyle name="常规 7 4 5" xfId="5477"/>
    <cellStyle name="常规 7 5" xfId="5478"/>
    <cellStyle name="常规 7 5 2" xfId="5479"/>
    <cellStyle name="常规 7 5 2 2" xfId="5480"/>
    <cellStyle name="常规 7 5 2 2 2" xfId="5481"/>
    <cellStyle name="常规 7 5 2 3" xfId="5482"/>
    <cellStyle name="常规 7 5 3" xfId="5483"/>
    <cellStyle name="常规 7 5 3 2" xfId="5484"/>
    <cellStyle name="常规 7 5 4" xfId="5485"/>
    <cellStyle name="常规 7 5 4 2" xfId="5486"/>
    <cellStyle name="常规 7 5 5" xfId="5487"/>
    <cellStyle name="常规 7 6" xfId="5488"/>
    <cellStyle name="常规 7 6 2" xfId="5489"/>
    <cellStyle name="常规 7 6 2 2" xfId="5490"/>
    <cellStyle name="常规 7 6 3" xfId="5491"/>
    <cellStyle name="常规 7 7" xfId="5492"/>
    <cellStyle name="常规 7 7 2" xfId="5493"/>
    <cellStyle name="常规 7 8" xfId="5494"/>
    <cellStyle name="常规 7 8 2" xfId="5495"/>
    <cellStyle name="常规 7 9" xfId="5496"/>
    <cellStyle name="常规 7 9 2" xfId="5497"/>
    <cellStyle name="常规 70" xfId="5498"/>
    <cellStyle name="常规 70 2" xfId="5499"/>
    <cellStyle name="常规 70 2 2" xfId="5500"/>
    <cellStyle name="常规 70 3" xfId="5501"/>
    <cellStyle name="常规 71" xfId="5502"/>
    <cellStyle name="常规 71 2" xfId="5503"/>
    <cellStyle name="常规 71 2 2" xfId="5504"/>
    <cellStyle name="常规 71 3" xfId="5505"/>
    <cellStyle name="常规 72" xfId="5506"/>
    <cellStyle name="常规 72 2" xfId="5507"/>
    <cellStyle name="常规 72 2 2" xfId="5508"/>
    <cellStyle name="常规 72 3" xfId="5509"/>
    <cellStyle name="常规 73" xfId="5510"/>
    <cellStyle name="常规 73 2" xfId="5511"/>
    <cellStyle name="常规 73 2 2" xfId="5512"/>
    <cellStyle name="常规 73 3" xfId="5513"/>
    <cellStyle name="常规 74" xfId="5514"/>
    <cellStyle name="常规 74 2" xfId="5515"/>
    <cellStyle name="常规 74 2 2" xfId="5516"/>
    <cellStyle name="常规 74 3" xfId="5517"/>
    <cellStyle name="常规 75" xfId="5518"/>
    <cellStyle name="常规 75 2" xfId="5519"/>
    <cellStyle name="常规 75 2 2" xfId="5520"/>
    <cellStyle name="常规 75 3" xfId="5521"/>
    <cellStyle name="常规 76" xfId="5522"/>
    <cellStyle name="常规 76 2" xfId="5523"/>
    <cellStyle name="常规 76 2 2" xfId="5524"/>
    <cellStyle name="常规 76 3" xfId="5525"/>
    <cellStyle name="常规 77" xfId="5526"/>
    <cellStyle name="常规 77 2" xfId="5527"/>
    <cellStyle name="常规 77 2 2" xfId="5528"/>
    <cellStyle name="常规 77 3" xfId="5529"/>
    <cellStyle name="常规 78" xfId="5530"/>
    <cellStyle name="常规 78 2" xfId="5531"/>
    <cellStyle name="常规 78 2 2" xfId="5532"/>
    <cellStyle name="常规 78 3" xfId="5533"/>
    <cellStyle name="常规 79" xfId="5534"/>
    <cellStyle name="常规 79 2" xfId="5535"/>
    <cellStyle name="常规 79 2 2" xfId="5536"/>
    <cellStyle name="常规 79 3" xfId="5537"/>
    <cellStyle name="常规 8" xfId="5538"/>
    <cellStyle name="常规 8 10" xfId="5539"/>
    <cellStyle name="常规 8 11" xfId="8584"/>
    <cellStyle name="常规 8 12" xfId="8872"/>
    <cellStyle name="常规 8 13" xfId="9158"/>
    <cellStyle name="常规 8 2" xfId="5540"/>
    <cellStyle name="常规 8 2 2" xfId="5541"/>
    <cellStyle name="常规 8 2 2 2" xfId="5542"/>
    <cellStyle name="常规 8 2 2 2 2" xfId="5543"/>
    <cellStyle name="常规 8 2 2 2 2 2" xfId="5544"/>
    <cellStyle name="常规 8 2 2 2 3" xfId="5545"/>
    <cellStyle name="常规 8 2 2 3" xfId="5546"/>
    <cellStyle name="常规 8 2 2 3 2" xfId="5547"/>
    <cellStyle name="常规 8 2 2 4" xfId="5548"/>
    <cellStyle name="常规 8 2 2 4 2" xfId="5549"/>
    <cellStyle name="常规 8 2 2 5" xfId="5550"/>
    <cellStyle name="常规 8 2 3" xfId="5551"/>
    <cellStyle name="常规 8 2 3 2" xfId="5552"/>
    <cellStyle name="常规 8 2 3 2 2" xfId="5553"/>
    <cellStyle name="常规 8 2 3 3" xfId="5554"/>
    <cellStyle name="常规 8 2 4" xfId="5555"/>
    <cellStyle name="常规 8 2 4 2" xfId="5556"/>
    <cellStyle name="常规 8 2 5" xfId="5557"/>
    <cellStyle name="常规 8 2 5 2" xfId="5558"/>
    <cellStyle name="常规 8 2 6" xfId="5559"/>
    <cellStyle name="常规 8 2 7" xfId="8746"/>
    <cellStyle name="常规 8 2 8" xfId="9166"/>
    <cellStyle name="常规 8 3" xfId="5560"/>
    <cellStyle name="常规 8 3 2" xfId="5561"/>
    <cellStyle name="常规 8 3 2 2" xfId="5562"/>
    <cellStyle name="常规 8 3 2 2 2" xfId="5563"/>
    <cellStyle name="常规 8 3 2 3" xfId="5564"/>
    <cellStyle name="常规 8 3 3" xfId="5565"/>
    <cellStyle name="常规 8 3 3 2" xfId="5566"/>
    <cellStyle name="常规 8 3 4" xfId="5567"/>
    <cellStyle name="常规 8 3 4 2" xfId="5568"/>
    <cellStyle name="常规 8 3 5" xfId="5569"/>
    <cellStyle name="常规 8 4" xfId="5570"/>
    <cellStyle name="常规 8 4 2" xfId="5571"/>
    <cellStyle name="常规 8 4 2 2" xfId="5572"/>
    <cellStyle name="常规 8 4 2 2 2" xfId="5573"/>
    <cellStyle name="常规 8 4 2 3" xfId="5574"/>
    <cellStyle name="常规 8 4 3" xfId="5575"/>
    <cellStyle name="常规 8 4 3 2" xfId="5576"/>
    <cellStyle name="常规 8 4 4" xfId="5577"/>
    <cellStyle name="常规 8 4 4 2" xfId="5578"/>
    <cellStyle name="常规 8 4 5" xfId="5579"/>
    <cellStyle name="常规 8 5" xfId="5580"/>
    <cellStyle name="常规 8 5 2" xfId="5581"/>
    <cellStyle name="常规 8 5 2 2" xfId="5582"/>
    <cellStyle name="常规 8 5 2 2 2" xfId="5583"/>
    <cellStyle name="常规 8 5 2 3" xfId="5584"/>
    <cellStyle name="常规 8 5 3" xfId="5585"/>
    <cellStyle name="常规 8 5 3 2" xfId="5586"/>
    <cellStyle name="常规 8 5 4" xfId="5587"/>
    <cellStyle name="常规 8 5 4 2" xfId="5588"/>
    <cellStyle name="常规 8 5 5" xfId="5589"/>
    <cellStyle name="常规 8 6" xfId="5590"/>
    <cellStyle name="常规 8 6 2" xfId="5591"/>
    <cellStyle name="常规 8 6 2 2" xfId="5592"/>
    <cellStyle name="常规 8 6 3" xfId="5593"/>
    <cellStyle name="常规 8 7" xfId="5594"/>
    <cellStyle name="常规 8 7 2" xfId="5595"/>
    <cellStyle name="常规 8 8" xfId="5596"/>
    <cellStyle name="常规 8 8 2" xfId="5597"/>
    <cellStyle name="常规 8 9" xfId="5598"/>
    <cellStyle name="常规 8 9 2" xfId="5599"/>
    <cellStyle name="常规 80" xfId="5600"/>
    <cellStyle name="常规 80 2" xfId="5601"/>
    <cellStyle name="常规 80 2 2" xfId="5602"/>
    <cellStyle name="常规 80 3" xfId="5603"/>
    <cellStyle name="常规 81" xfId="5604"/>
    <cellStyle name="常规 81 2" xfId="5605"/>
    <cellStyle name="常规 81 2 2" xfId="5606"/>
    <cellStyle name="常规 81 3" xfId="5607"/>
    <cellStyle name="常规 82" xfId="5608"/>
    <cellStyle name="常规 82 2" xfId="5609"/>
    <cellStyle name="常规 82 2 2" xfId="5610"/>
    <cellStyle name="常规 82 3" xfId="5611"/>
    <cellStyle name="常规 83" xfId="5612"/>
    <cellStyle name="常规 83 2" xfId="5613"/>
    <cellStyle name="常规 83 2 2" xfId="5614"/>
    <cellStyle name="常规 83 3" xfId="5615"/>
    <cellStyle name="常规 84" xfId="5616"/>
    <cellStyle name="常规 84 2" xfId="5617"/>
    <cellStyle name="常规 84 2 2" xfId="5618"/>
    <cellStyle name="常规 84 3" xfId="5619"/>
    <cellStyle name="常规 85" xfId="5620"/>
    <cellStyle name="常规 85 2" xfId="5621"/>
    <cellStyle name="常规 85 2 2" xfId="5622"/>
    <cellStyle name="常规 85 3" xfId="5623"/>
    <cellStyle name="常规 86" xfId="5624"/>
    <cellStyle name="常规 86 2" xfId="5625"/>
    <cellStyle name="常规 86 2 2" xfId="5626"/>
    <cellStyle name="常规 86 3" xfId="5627"/>
    <cellStyle name="常规 87" xfId="5628"/>
    <cellStyle name="常规 87 2" xfId="5629"/>
    <cellStyle name="常规 87 2 2" xfId="5630"/>
    <cellStyle name="常规 87 3" xfId="5631"/>
    <cellStyle name="常规 88" xfId="5632"/>
    <cellStyle name="常规 88 2" xfId="5633"/>
    <cellStyle name="常规 88 2 2" xfId="5634"/>
    <cellStyle name="常规 88 3" xfId="5635"/>
    <cellStyle name="常规 89" xfId="5636"/>
    <cellStyle name="常规 89 2" xfId="5637"/>
    <cellStyle name="常规 89 2 2" xfId="5638"/>
    <cellStyle name="常规 89 3" xfId="5639"/>
    <cellStyle name="常规 9" xfId="5640"/>
    <cellStyle name="常规 9 10" xfId="5641"/>
    <cellStyle name="常规 9 11" xfId="8875"/>
    <cellStyle name="常规 9 12" xfId="9159"/>
    <cellStyle name="常规 9 2" xfId="5642"/>
    <cellStyle name="常规 9 2 2" xfId="5643"/>
    <cellStyle name="常规 9 2 2 2" xfId="5644"/>
    <cellStyle name="常规 9 2 2 2 2" xfId="5645"/>
    <cellStyle name="常规 9 2 2 2 2 2" xfId="5646"/>
    <cellStyle name="常规 9 2 2 2 3" xfId="5647"/>
    <cellStyle name="常规 9 2 2 2 4" xfId="5648"/>
    <cellStyle name="常规 9 2 2 3" xfId="5649"/>
    <cellStyle name="常规 9 2 2 3 2" xfId="5650"/>
    <cellStyle name="常规 9 2 2 4" xfId="5651"/>
    <cellStyle name="常规 9 2 2 4 2" xfId="5652"/>
    <cellStyle name="常规 9 2 2 5" xfId="5653"/>
    <cellStyle name="常规 9 2 2 6" xfId="5654"/>
    <cellStyle name="常规 9 2 3" xfId="5655"/>
    <cellStyle name="常规 9 2 3 2" xfId="5656"/>
    <cellStyle name="常规 9 2 3 2 2" xfId="5657"/>
    <cellStyle name="常规 9 2 3 3" xfId="5658"/>
    <cellStyle name="常规 9 2 3 4" xfId="5659"/>
    <cellStyle name="常规 9 2 4" xfId="5660"/>
    <cellStyle name="常规 9 2 4 2" xfId="5661"/>
    <cellStyle name="常规 9 2 5" xfId="5662"/>
    <cellStyle name="常规 9 2 5 2" xfId="5663"/>
    <cellStyle name="常规 9 2 6" xfId="5664"/>
    <cellStyle name="常规 9 2 7" xfId="5665"/>
    <cellStyle name="常规 9 2 8" xfId="9174"/>
    <cellStyle name="常规 9 3" xfId="5666"/>
    <cellStyle name="常规 9 3 2" xfId="5667"/>
    <cellStyle name="常规 9 3 2 2" xfId="5668"/>
    <cellStyle name="常规 9 3 2 2 2" xfId="5669"/>
    <cellStyle name="常规 9 3 2 3" xfId="5670"/>
    <cellStyle name="常规 9 3 2 4" xfId="5671"/>
    <cellStyle name="常规 9 3 3" xfId="5672"/>
    <cellStyle name="常规 9 3 3 2" xfId="5673"/>
    <cellStyle name="常规 9 3 4" xfId="5674"/>
    <cellStyle name="常规 9 3 4 2" xfId="5675"/>
    <cellStyle name="常规 9 3 5" xfId="5676"/>
    <cellStyle name="常规 9 3 6" xfId="5677"/>
    <cellStyle name="常规 9 4" xfId="5678"/>
    <cellStyle name="常规 9 4 2" xfId="5679"/>
    <cellStyle name="常规 9 4 2 2" xfId="5680"/>
    <cellStyle name="常规 9 4 2 2 2" xfId="5681"/>
    <cellStyle name="常规 9 4 2 3" xfId="5682"/>
    <cellStyle name="常规 9 4 2 4" xfId="5683"/>
    <cellStyle name="常规 9 4 3" xfId="5684"/>
    <cellStyle name="常规 9 4 3 2" xfId="5685"/>
    <cellStyle name="常规 9 4 4" xfId="5686"/>
    <cellStyle name="常规 9 4 4 2" xfId="5687"/>
    <cellStyle name="常规 9 4 5" xfId="5688"/>
    <cellStyle name="常规 9 4 6" xfId="5689"/>
    <cellStyle name="常规 9 5" xfId="5690"/>
    <cellStyle name="常规 9 5 2" xfId="5691"/>
    <cellStyle name="常规 9 5 2 2" xfId="5692"/>
    <cellStyle name="常规 9 5 3" xfId="5693"/>
    <cellStyle name="常规 9 5 4" xfId="5694"/>
    <cellStyle name="常规 9 6" xfId="5695"/>
    <cellStyle name="常规 9 6 2" xfId="5696"/>
    <cellStyle name="常规 9 7" xfId="5697"/>
    <cellStyle name="常规 9 7 2" xfId="5698"/>
    <cellStyle name="常规 9 8" xfId="5699"/>
    <cellStyle name="常规 9 8 2" xfId="5700"/>
    <cellStyle name="常规 9 9" xfId="5701"/>
    <cellStyle name="常规 90" xfId="5702"/>
    <cellStyle name="常规 90 2" xfId="5703"/>
    <cellStyle name="常规 90 2 2" xfId="5704"/>
    <cellStyle name="常规 90 3" xfId="5705"/>
    <cellStyle name="常规 91" xfId="5706"/>
    <cellStyle name="常规 91 2" xfId="5707"/>
    <cellStyle name="常规 91 2 2" xfId="5708"/>
    <cellStyle name="常规 91 3" xfId="5709"/>
    <cellStyle name="常规 92" xfId="5710"/>
    <cellStyle name="常规 92 2" xfId="5711"/>
    <cellStyle name="常规 92 2 2" xfId="5712"/>
    <cellStyle name="常规 92 3" xfId="5713"/>
    <cellStyle name="常规 93" xfId="5714"/>
    <cellStyle name="常规 93 2" xfId="5715"/>
    <cellStyle name="常规 93 2 2" xfId="5716"/>
    <cellStyle name="常规 93 3" xfId="5717"/>
    <cellStyle name="常规 94" xfId="5718"/>
    <cellStyle name="常规 94 2" xfId="5719"/>
    <cellStyle name="常规 94 2 2" xfId="5720"/>
    <cellStyle name="常规 94 3" xfId="5721"/>
    <cellStyle name="常规 95" xfId="5722"/>
    <cellStyle name="常规 95 2" xfId="5723"/>
    <cellStyle name="常规 95 2 2" xfId="5724"/>
    <cellStyle name="常规 95 3" xfId="5725"/>
    <cellStyle name="常规 96" xfId="5726"/>
    <cellStyle name="常规 96 2" xfId="5727"/>
    <cellStyle name="常规 96 2 2" xfId="5728"/>
    <cellStyle name="常规 96 3" xfId="5729"/>
    <cellStyle name="常规 97" xfId="5730"/>
    <cellStyle name="常规 97 2" xfId="5731"/>
    <cellStyle name="常规 97 2 2" xfId="5732"/>
    <cellStyle name="常规 97 3" xfId="5733"/>
    <cellStyle name="常规 98" xfId="5734"/>
    <cellStyle name="常规 98 2" xfId="5735"/>
    <cellStyle name="常规 98 2 2" xfId="5736"/>
    <cellStyle name="常规 98 3" xfId="5737"/>
    <cellStyle name="常规 99" xfId="5738"/>
    <cellStyle name="常规 99 2" xfId="5739"/>
    <cellStyle name="常规 99 2 2" xfId="5740"/>
    <cellStyle name="常规 99 3" xfId="5741"/>
    <cellStyle name="超链接 2" xfId="5742"/>
    <cellStyle name="超链接 2 2" xfId="5743"/>
    <cellStyle name="超链接 2 2 2" xfId="5744"/>
    <cellStyle name="超链接 2 3" xfId="5745"/>
    <cellStyle name="超链接 2 3 2" xfId="5746"/>
    <cellStyle name="超链接 2 4" xfId="5747"/>
    <cellStyle name="好 2" xfId="5748"/>
    <cellStyle name="好 2 10" xfId="8964"/>
    <cellStyle name="好 2 2" xfId="5749"/>
    <cellStyle name="好 2 2 2" xfId="5750"/>
    <cellStyle name="好 2 2 2 2" xfId="5751"/>
    <cellStyle name="好 2 2 2 2 2" xfId="5752"/>
    <cellStyle name="好 2 2 2 3" xfId="5753"/>
    <cellStyle name="好 2 2 3" xfId="5754"/>
    <cellStyle name="好 2 2 3 2" xfId="5755"/>
    <cellStyle name="好 2 2 4" xfId="5756"/>
    <cellStyle name="好 2 2 4 2" xfId="5757"/>
    <cellStyle name="好 2 2 5" xfId="5758"/>
    <cellStyle name="好 2 2 6" xfId="8748"/>
    <cellStyle name="好 2 3" xfId="5759"/>
    <cellStyle name="好 2 3 2" xfId="5760"/>
    <cellStyle name="好 2 3 2 2" xfId="5761"/>
    <cellStyle name="好 2 3 3" xfId="5762"/>
    <cellStyle name="好 2 4" xfId="5763"/>
    <cellStyle name="好 2 4 2" xfId="5764"/>
    <cellStyle name="好 2 5" xfId="5765"/>
    <cellStyle name="好 2 5 2" xfId="5766"/>
    <cellStyle name="好 2 6" xfId="5767"/>
    <cellStyle name="好 2 7" xfId="8587"/>
    <cellStyle name="好 2 8" xfId="8747"/>
    <cellStyle name="好 2 9" xfId="8911"/>
    <cellStyle name="好 3" xfId="5768"/>
    <cellStyle name="好 3 2" xfId="5769"/>
    <cellStyle name="好 3 2 2" xfId="5770"/>
    <cellStyle name="好 3 2 2 2" xfId="5771"/>
    <cellStyle name="好 3 2 2 2 2" xfId="5772"/>
    <cellStyle name="好 3 2 2 3" xfId="5773"/>
    <cellStyle name="好 3 2 3" xfId="5774"/>
    <cellStyle name="好 3 2 3 2" xfId="5775"/>
    <cellStyle name="好 3 2 4" xfId="5776"/>
    <cellStyle name="好 3 2 4 2" xfId="5777"/>
    <cellStyle name="好 3 2 5" xfId="5778"/>
    <cellStyle name="好 3 2 6" xfId="8750"/>
    <cellStyle name="好 3 3" xfId="5779"/>
    <cellStyle name="好 3 3 2" xfId="5780"/>
    <cellStyle name="好 3 3 2 2" xfId="5781"/>
    <cellStyle name="好 3 3 3" xfId="5782"/>
    <cellStyle name="好 3 4" xfId="5783"/>
    <cellStyle name="好 3 4 2" xfId="5784"/>
    <cellStyle name="好 3 5" xfId="5785"/>
    <cellStyle name="好 3 5 2" xfId="5786"/>
    <cellStyle name="好 3 6" xfId="5787"/>
    <cellStyle name="好 3 7" xfId="8749"/>
    <cellStyle name="好 4" xfId="5788"/>
    <cellStyle name="好 4 2" xfId="5789"/>
    <cellStyle name="好 4 2 2" xfId="5790"/>
    <cellStyle name="好 4 2 2 2" xfId="5791"/>
    <cellStyle name="好 4 2 2 2 2" xfId="5792"/>
    <cellStyle name="好 4 2 2 3" xfId="5793"/>
    <cellStyle name="好 4 2 3" xfId="5794"/>
    <cellStyle name="好 4 2 3 2" xfId="5795"/>
    <cellStyle name="好 4 2 4" xfId="5796"/>
    <cellStyle name="好 4 2 4 2" xfId="5797"/>
    <cellStyle name="好 4 2 5" xfId="5798"/>
    <cellStyle name="好 4 2 6" xfId="8752"/>
    <cellStyle name="好 4 3" xfId="5799"/>
    <cellStyle name="好 4 3 2" xfId="5800"/>
    <cellStyle name="好 4 3 2 2" xfId="5801"/>
    <cellStyle name="好 4 3 3" xfId="5802"/>
    <cellStyle name="好 4 4" xfId="5803"/>
    <cellStyle name="好 4 4 2" xfId="5804"/>
    <cellStyle name="好 4 5" xfId="5805"/>
    <cellStyle name="好 4 5 2" xfId="5806"/>
    <cellStyle name="好 4 6" xfId="5807"/>
    <cellStyle name="好 4 7" xfId="8751"/>
    <cellStyle name="好 5" xfId="5808"/>
    <cellStyle name="好 5 2" xfId="5809"/>
    <cellStyle name="好 5 2 2" xfId="5810"/>
    <cellStyle name="好 5 2 2 2" xfId="5811"/>
    <cellStyle name="好 5 2 3" xfId="5812"/>
    <cellStyle name="好 5 3" xfId="5813"/>
    <cellStyle name="好 5 3 2" xfId="5814"/>
    <cellStyle name="好 5 4" xfId="5815"/>
    <cellStyle name="好 5 4 2" xfId="5816"/>
    <cellStyle name="好 5 5" xfId="5817"/>
    <cellStyle name="好 6" xfId="5818"/>
    <cellStyle name="好 6 2" xfId="5819"/>
    <cellStyle name="好 6 2 2" xfId="5820"/>
    <cellStyle name="好 6 2 2 2" xfId="5821"/>
    <cellStyle name="好 6 2 3" xfId="5822"/>
    <cellStyle name="好 6 3" xfId="5823"/>
    <cellStyle name="好 6 3 2" xfId="5824"/>
    <cellStyle name="好 6 4" xfId="5825"/>
    <cellStyle name="好 6 4 2" xfId="5826"/>
    <cellStyle name="好 6 5" xfId="5827"/>
    <cellStyle name="好 7" xfId="5828"/>
    <cellStyle name="好 7 2" xfId="5829"/>
    <cellStyle name="好 7 2 2" xfId="5830"/>
    <cellStyle name="好 7 2 2 2" xfId="5831"/>
    <cellStyle name="好 7 2 3" xfId="5832"/>
    <cellStyle name="好 7 3" xfId="5833"/>
    <cellStyle name="好 7 3 2" xfId="5834"/>
    <cellStyle name="好 7 4" xfId="5835"/>
    <cellStyle name="好 7 4 2" xfId="5836"/>
    <cellStyle name="好 7 5" xfId="5837"/>
    <cellStyle name="好 8" xfId="5838"/>
    <cellStyle name="好 8 2" xfId="5839"/>
    <cellStyle name="好 8 2 2" xfId="5840"/>
    <cellStyle name="好 8 3" xfId="5841"/>
    <cellStyle name="好_2013见习培训经费表下半年(chen)2014年9月" xfId="5842"/>
    <cellStyle name="好_2013见习培训经费表下半年(chen)2014年9月 2" xfId="5843"/>
    <cellStyle name="好_2013见习培训经费表下半年(chen)2014年9月 2 2" xfId="5844"/>
    <cellStyle name="好_2013见习培训经费表下半年(chen)2014年9月 2 2 2" xfId="5845"/>
    <cellStyle name="好_2013见习培训经费表下半年(chen)2014年9月 2 2 2 2" xfId="5846"/>
    <cellStyle name="好_2013见习培训经费表下半年(chen)2014年9月 2 2 2 2 2" xfId="5847"/>
    <cellStyle name="好_2013见习培训经费表下半年(chen)2014年9月 2 2 2 3" xfId="5848"/>
    <cellStyle name="好_2013见习培训经费表下半年(chen)2014年9月 2 2 3" xfId="5849"/>
    <cellStyle name="好_2013见习培训经费表下半年(chen)2014年9月 2 2 3 2" xfId="5850"/>
    <cellStyle name="好_2013见习培训经费表下半年(chen)2014年9月 2 2 4" xfId="5851"/>
    <cellStyle name="好_2013见习培训经费表下半年(chen)2014年9月 2 2 4 2" xfId="5852"/>
    <cellStyle name="好_2013见习培训经费表下半年(chen)2014年9月 2 2 5" xfId="5853"/>
    <cellStyle name="好_2013见习培训经费表下半年(chen)2014年9月 2 3" xfId="5854"/>
    <cellStyle name="好_2013见习培训经费表下半年(chen)2014年9月 2 3 2" xfId="5855"/>
    <cellStyle name="好_2013见习培训经费表下半年(chen)2014年9月 2 3 2 2" xfId="5856"/>
    <cellStyle name="好_2013见习培训经费表下半年(chen)2014年9月 2 3 3" xfId="5857"/>
    <cellStyle name="好_2013见习培训经费表下半年(chen)2014年9月 2 4" xfId="5858"/>
    <cellStyle name="好_2013见习培训经费表下半年(chen)2014年9月 2 4 2" xfId="5859"/>
    <cellStyle name="好_2013见习培训经费表下半年(chen)2014年9月 2 5" xfId="5860"/>
    <cellStyle name="好_2013见习培训经费表下半年(chen)2014年9月 2 5 2" xfId="5861"/>
    <cellStyle name="好_2013见习培训经费表下半年(chen)2014年9月 2 6" xfId="5862"/>
    <cellStyle name="好_2013见习培训经费表下半年(chen)2014年9月 3" xfId="5863"/>
    <cellStyle name="好_2013见习培训经费表下半年(chen)2014年9月 3 2" xfId="5864"/>
    <cellStyle name="好_2013见习培训经费表下半年(chen)2014年9月 3 2 2" xfId="5865"/>
    <cellStyle name="好_2013见习培训经费表下半年(chen)2014年9月 3 2 2 2" xfId="5866"/>
    <cellStyle name="好_2013见习培训经费表下半年(chen)2014年9月 3 2 3" xfId="5867"/>
    <cellStyle name="好_2013见习培训经费表下半年(chen)2014年9月 3 3" xfId="5868"/>
    <cellStyle name="好_2013见习培训经费表下半年(chen)2014年9月 3 3 2" xfId="5869"/>
    <cellStyle name="好_2013见习培训经费表下半年(chen)2014年9月 3 4" xfId="5870"/>
    <cellStyle name="好_2013见习培训经费表下半年(chen)2014年9月 3 4 2" xfId="5871"/>
    <cellStyle name="好_2013见习培训经费表下半年(chen)2014年9月 3 5" xfId="5872"/>
    <cellStyle name="好_2013见习培训经费表下半年(chen)2014年9月 4" xfId="5873"/>
    <cellStyle name="好_2013见习培训经费表下半年(chen)2014年9月 4 2" xfId="5874"/>
    <cellStyle name="好_2013见习培训经费表下半年(chen)2014年9月 4 2 2" xfId="5875"/>
    <cellStyle name="好_2013见习培训经费表下半年(chen)2014年9月 4 2 2 2" xfId="5876"/>
    <cellStyle name="好_2013见习培训经费表下半年(chen)2014年9月 4 2 3" xfId="5877"/>
    <cellStyle name="好_2013见习培训经费表下半年(chen)2014年9月 4 3" xfId="5878"/>
    <cellStyle name="好_2013见习培训经费表下半年(chen)2014年9月 4 3 2" xfId="5879"/>
    <cellStyle name="好_2013见习培训经费表下半年(chen)2014年9月 4 4" xfId="5880"/>
    <cellStyle name="好_2013见习培训经费表下半年(chen)2014年9月 4 4 2" xfId="5881"/>
    <cellStyle name="好_2013见习培训经费表下半年(chen)2014年9月 4 5" xfId="5882"/>
    <cellStyle name="好_2013见习培训经费表下半年(chen)2014年9月 5" xfId="5883"/>
    <cellStyle name="好_2013见习培训经费表下半年(chen)2014年9月 5 2" xfId="5884"/>
    <cellStyle name="好_2013见习培训经费表下半年(chen)2014年9月 5 2 2" xfId="5885"/>
    <cellStyle name="好_2013见习培训经费表下半年(chen)2014年9月 5 3" xfId="5886"/>
    <cellStyle name="好_2013见习培训经费表下半年(chen)2014年9月 6" xfId="5887"/>
    <cellStyle name="好_2013见习培训经费表下半年(chen)2014年9月 6 2" xfId="5888"/>
    <cellStyle name="好_2013见习培训经费表下半年(chen)2014年9月 7" xfId="5889"/>
    <cellStyle name="好_2013见习培训经费表下半年(chen)2014年9月 7 2" xfId="5890"/>
    <cellStyle name="好_2013见习培训经费表下半年(chen)2014年9月 8" xfId="5891"/>
    <cellStyle name="好_2013见习培训经费表下半年(chen)2014年9月 8 2" xfId="5892"/>
    <cellStyle name="好_2013见习培训经费表下半年(chen)2014年9月 9" xfId="5893"/>
    <cellStyle name="好_2014年聘用学校导师带教经费表" xfId="5894"/>
    <cellStyle name="好_2014年聘用学校导师带教经费表 10" xfId="5895"/>
    <cellStyle name="好_2014年聘用学校导师带教经费表 10 2" xfId="5896"/>
    <cellStyle name="好_2014年聘用学校导师带教经费表 11" xfId="5897"/>
    <cellStyle name="好_2014年聘用学校导师带教经费表 2" xfId="5898"/>
    <cellStyle name="好_2014年聘用学校导师带教经费表 2 2" xfId="5899"/>
    <cellStyle name="好_2014年聘用学校导师带教经费表 2 2 2" xfId="5900"/>
    <cellStyle name="好_2014年聘用学校导师带教经费表 2 2 2 2" xfId="5901"/>
    <cellStyle name="好_2014年聘用学校导师带教经费表 2 2 2 2 2" xfId="5902"/>
    <cellStyle name="好_2014年聘用学校导师带教经费表 2 2 2 3" xfId="5903"/>
    <cellStyle name="好_2014年聘用学校导师带教经费表 2 2 3" xfId="5904"/>
    <cellStyle name="好_2014年聘用学校导师带教经费表 2 2 3 2" xfId="5905"/>
    <cellStyle name="好_2014年聘用学校导师带教经费表 2 2 4" xfId="5906"/>
    <cellStyle name="好_2014年聘用学校导师带教经费表 2 2 4 2" xfId="5907"/>
    <cellStyle name="好_2014年聘用学校导师带教经费表 2 2 5" xfId="5908"/>
    <cellStyle name="好_2014年聘用学校导师带教经费表 2 3" xfId="5909"/>
    <cellStyle name="好_2014年聘用学校导师带教经费表 2 3 2" xfId="5910"/>
    <cellStyle name="好_2014年聘用学校导师带教经费表 2 3 2 2" xfId="5911"/>
    <cellStyle name="好_2014年聘用学校导师带教经费表 2 3 3" xfId="5912"/>
    <cellStyle name="好_2014年聘用学校导师带教经费表 2 4" xfId="5913"/>
    <cellStyle name="好_2014年聘用学校导师带教经费表 2 4 2" xfId="5914"/>
    <cellStyle name="好_2014年聘用学校导师带教经费表 2 5" xfId="5915"/>
    <cellStyle name="好_2014年聘用学校导师带教经费表 2 5 2" xfId="5916"/>
    <cellStyle name="好_2014年聘用学校导师带教经费表 2 6" xfId="5917"/>
    <cellStyle name="好_2014年聘用学校导师带教经费表 3" xfId="5918"/>
    <cellStyle name="好_2014年聘用学校导师带教经费表 3 2" xfId="5919"/>
    <cellStyle name="好_2014年聘用学校导师带教经费表 3 2 2" xfId="5920"/>
    <cellStyle name="好_2014年聘用学校导师带教经费表 3 2 2 2" xfId="5921"/>
    <cellStyle name="好_2014年聘用学校导师带教经费表 3 2 2 2 2" xfId="5922"/>
    <cellStyle name="好_2014年聘用学校导师带教经费表 3 2 2 3" xfId="5923"/>
    <cellStyle name="好_2014年聘用学校导师带教经费表 3 2 3" xfId="5924"/>
    <cellStyle name="好_2014年聘用学校导师带教经费表 3 2 3 2" xfId="5925"/>
    <cellStyle name="好_2014年聘用学校导师带教经费表 3 2 4" xfId="5926"/>
    <cellStyle name="好_2014年聘用学校导师带教经费表 3 2 4 2" xfId="5927"/>
    <cellStyle name="好_2014年聘用学校导师带教经费表 3 2 5" xfId="5928"/>
    <cellStyle name="好_2014年聘用学校导师带教经费表 3 3" xfId="5929"/>
    <cellStyle name="好_2014年聘用学校导师带教经费表 3 3 2" xfId="5930"/>
    <cellStyle name="好_2014年聘用学校导师带教经费表 3 3 2 2" xfId="5931"/>
    <cellStyle name="好_2014年聘用学校导师带教经费表 3 3 3" xfId="5932"/>
    <cellStyle name="好_2014年聘用学校导师带教经费表 3 4" xfId="5933"/>
    <cellStyle name="好_2014年聘用学校导师带教经费表 3 4 2" xfId="5934"/>
    <cellStyle name="好_2014年聘用学校导师带教经费表 3 5" xfId="5935"/>
    <cellStyle name="好_2014年聘用学校导师带教经费表 3 5 2" xfId="5936"/>
    <cellStyle name="好_2014年聘用学校导师带教经费表 3 6" xfId="5937"/>
    <cellStyle name="好_2014年聘用学校导师带教经费表 4" xfId="5938"/>
    <cellStyle name="好_2014年聘用学校导师带教经费表 4 2" xfId="5939"/>
    <cellStyle name="好_2014年聘用学校导师带教经费表 4 2 2" xfId="5940"/>
    <cellStyle name="好_2014年聘用学校导师带教经费表 4 2 2 2" xfId="5941"/>
    <cellStyle name="好_2014年聘用学校导师带教经费表 4 2 2 2 2" xfId="5942"/>
    <cellStyle name="好_2014年聘用学校导师带教经费表 4 2 2 3" xfId="5943"/>
    <cellStyle name="好_2014年聘用学校导师带教经费表 4 2 3" xfId="5944"/>
    <cellStyle name="好_2014年聘用学校导师带教经费表 4 2 3 2" xfId="5945"/>
    <cellStyle name="好_2014年聘用学校导师带教经费表 4 2 4" xfId="5946"/>
    <cellStyle name="好_2014年聘用学校导师带教经费表 4 2 4 2" xfId="5947"/>
    <cellStyle name="好_2014年聘用学校导师带教经费表 4 2 5" xfId="5948"/>
    <cellStyle name="好_2014年聘用学校导师带教经费表 4 3" xfId="5949"/>
    <cellStyle name="好_2014年聘用学校导师带教经费表 4 3 2" xfId="5950"/>
    <cellStyle name="好_2014年聘用学校导师带教经费表 4 3 2 2" xfId="5951"/>
    <cellStyle name="好_2014年聘用学校导师带教经费表 4 3 3" xfId="5952"/>
    <cellStyle name="好_2014年聘用学校导师带教经费表 4 4" xfId="5953"/>
    <cellStyle name="好_2014年聘用学校导师带教经费表 4 4 2" xfId="5954"/>
    <cellStyle name="好_2014年聘用学校导师带教经费表 4 5" xfId="5955"/>
    <cellStyle name="好_2014年聘用学校导师带教经费表 4 5 2" xfId="5956"/>
    <cellStyle name="好_2014年聘用学校导师带教经费表 4 6" xfId="5957"/>
    <cellStyle name="好_2014年聘用学校导师带教经费表 5" xfId="5958"/>
    <cellStyle name="好_2014年聘用学校导师带教经费表 5 2" xfId="5959"/>
    <cellStyle name="好_2014年聘用学校导师带教经费表 5 2 2" xfId="5960"/>
    <cellStyle name="好_2014年聘用学校导师带教经费表 5 2 2 2" xfId="5961"/>
    <cellStyle name="好_2014年聘用学校导师带教经费表 5 2 3" xfId="5962"/>
    <cellStyle name="好_2014年聘用学校导师带教经费表 5 3" xfId="5963"/>
    <cellStyle name="好_2014年聘用学校导师带教经费表 5 3 2" xfId="5964"/>
    <cellStyle name="好_2014年聘用学校导师带教经费表 5 4" xfId="5965"/>
    <cellStyle name="好_2014年聘用学校导师带教经费表 5 4 2" xfId="5966"/>
    <cellStyle name="好_2014年聘用学校导师带教经费表 5 5" xfId="5967"/>
    <cellStyle name="好_2014年聘用学校导师带教经费表 6" xfId="5968"/>
    <cellStyle name="好_2014年聘用学校导师带教经费表 6 2" xfId="5969"/>
    <cellStyle name="好_2014年聘用学校导师带教经费表 6 2 2" xfId="5970"/>
    <cellStyle name="好_2014年聘用学校导师带教经费表 6 2 2 2" xfId="5971"/>
    <cellStyle name="好_2014年聘用学校导师带教经费表 6 2 3" xfId="5972"/>
    <cellStyle name="好_2014年聘用学校导师带教经费表 6 3" xfId="5973"/>
    <cellStyle name="好_2014年聘用学校导师带教经费表 6 3 2" xfId="5974"/>
    <cellStyle name="好_2014年聘用学校导师带教经费表 6 4" xfId="5975"/>
    <cellStyle name="好_2014年聘用学校导师带教经费表 6 4 2" xfId="5976"/>
    <cellStyle name="好_2014年聘用学校导师带教经费表 6 5" xfId="5977"/>
    <cellStyle name="好_2014年聘用学校导师带教经费表 7" xfId="5978"/>
    <cellStyle name="好_2014年聘用学校导师带教经费表 7 2" xfId="5979"/>
    <cellStyle name="好_2014年聘用学校导师带教经费表 7 2 2" xfId="5980"/>
    <cellStyle name="好_2014年聘用学校导师带教经费表 7 3" xfId="5981"/>
    <cellStyle name="好_2014年聘用学校导师带教经费表 8" xfId="5982"/>
    <cellStyle name="好_2014年聘用学校导师带教经费表 8 2" xfId="5983"/>
    <cellStyle name="好_2014年聘用学校导师带教经费表 9" xfId="5984"/>
    <cellStyle name="好_2014年聘用学校导师带教经费表 9 2" xfId="5985"/>
    <cellStyle name="好_2014年终考核奖完整版-给核算中心" xfId="5986"/>
    <cellStyle name="好_2014年终考核奖完整版-给核算中心 2" xfId="5987"/>
    <cellStyle name="好_2014年终考核奖完整版-给核算中心 2 2" xfId="5988"/>
    <cellStyle name="好_2014年终考核奖完整版-给核算中心 2 2 2" xfId="5989"/>
    <cellStyle name="好_2014年终考核奖完整版-给核算中心 2 2 2 2" xfId="5990"/>
    <cellStyle name="好_2014年终考核奖完整版-给核算中心 2 2 2 2 2" xfId="5991"/>
    <cellStyle name="好_2014年终考核奖完整版-给核算中心 2 2 2 3" xfId="5992"/>
    <cellStyle name="好_2014年终考核奖完整版-给核算中心 2 2 3" xfId="5993"/>
    <cellStyle name="好_2014年终考核奖完整版-给核算中心 2 2 3 2" xfId="5994"/>
    <cellStyle name="好_2014年终考核奖完整版-给核算中心 2 2 4" xfId="5995"/>
    <cellStyle name="好_2014年终考核奖完整版-给核算中心 2 2 4 2" xfId="5996"/>
    <cellStyle name="好_2014年终考核奖完整版-给核算中心 2 2 5" xfId="5997"/>
    <cellStyle name="好_2014年终考核奖完整版-给核算中心 2 3" xfId="5998"/>
    <cellStyle name="好_2014年终考核奖完整版-给核算中心 2 3 2" xfId="5999"/>
    <cellStyle name="好_2014年终考核奖完整版-给核算中心 2 3 2 2" xfId="6000"/>
    <cellStyle name="好_2014年终考核奖完整版-给核算中心 2 3 3" xfId="6001"/>
    <cellStyle name="好_2014年终考核奖完整版-给核算中心 2 4" xfId="6002"/>
    <cellStyle name="好_2014年终考核奖完整版-给核算中心 2 4 2" xfId="6003"/>
    <cellStyle name="好_2014年终考核奖完整版-给核算中心 2 5" xfId="6004"/>
    <cellStyle name="好_2014年终考核奖完整版-给核算中心 2 5 2" xfId="6005"/>
    <cellStyle name="好_2014年终考核奖完整版-给核算中心 2 6" xfId="6006"/>
    <cellStyle name="好_2014年终考核奖完整版-给核算中心 3" xfId="6007"/>
    <cellStyle name="好_2014年终考核奖完整版-给核算中心 3 2" xfId="6008"/>
    <cellStyle name="好_2014年终考核奖完整版-给核算中心 3 2 2" xfId="6009"/>
    <cellStyle name="好_2014年终考核奖完整版-给核算中心 3 2 2 2" xfId="6010"/>
    <cellStyle name="好_2014年终考核奖完整版-给核算中心 3 2 3" xfId="6011"/>
    <cellStyle name="好_2014年终考核奖完整版-给核算中心 3 3" xfId="6012"/>
    <cellStyle name="好_2014年终考核奖完整版-给核算中心 3 3 2" xfId="6013"/>
    <cellStyle name="好_2014年终考核奖完整版-给核算中心 3 4" xfId="6014"/>
    <cellStyle name="好_2014年终考核奖完整版-给核算中心 3 4 2" xfId="6015"/>
    <cellStyle name="好_2014年终考核奖完整版-给核算中心 3 5" xfId="6016"/>
    <cellStyle name="好_2014年终考核奖完整版-给核算中心 4" xfId="6017"/>
    <cellStyle name="好_2014年终考核奖完整版-给核算中心 4 2" xfId="6018"/>
    <cellStyle name="好_2014年终考核奖完整版-给核算中心 4 2 2" xfId="6019"/>
    <cellStyle name="好_2014年终考核奖完整版-给核算中心 4 2 2 2" xfId="6020"/>
    <cellStyle name="好_2014年终考核奖完整版-给核算中心 4 2 3" xfId="6021"/>
    <cellStyle name="好_2014年终考核奖完整版-给核算中心 4 3" xfId="6022"/>
    <cellStyle name="好_2014年终考核奖完整版-给核算中心 4 3 2" xfId="6023"/>
    <cellStyle name="好_2014年终考核奖完整版-给核算中心 4 4" xfId="6024"/>
    <cellStyle name="好_2014年终考核奖完整版-给核算中心 4 4 2" xfId="6025"/>
    <cellStyle name="好_2014年终考核奖完整版-给核算中心 4 5" xfId="6026"/>
    <cellStyle name="好_2014年终考核奖完整版-给核算中心 5" xfId="6027"/>
    <cellStyle name="好_2014年终考核奖完整版-给核算中心 5 2" xfId="6028"/>
    <cellStyle name="好_2014年终考核奖完整版-给核算中心 5 2 2" xfId="6029"/>
    <cellStyle name="好_2014年终考核奖完整版-给核算中心 5 3" xfId="6030"/>
    <cellStyle name="好_2014年终考核奖完整版-给核算中心 6" xfId="6031"/>
    <cellStyle name="好_2014年终考核奖完整版-给核算中心 6 2" xfId="6032"/>
    <cellStyle name="好_2014年终考核奖完整版-给核算中心 7" xfId="6033"/>
    <cellStyle name="好_2014年终考核奖完整版-给核算中心 7 2" xfId="6034"/>
    <cellStyle name="好_2014年终考核奖完整版-给核算中心 8" xfId="6035"/>
    <cellStyle name="好_2014年终考核奖完整版-给核算中心 8 2" xfId="6036"/>
    <cellStyle name="好_2014年终考核奖完整版-给核算中心 9" xfId="6037"/>
    <cellStyle name="好_2014优秀学校奖励测算表" xfId="6038"/>
    <cellStyle name="好_2014优秀学校奖励测算表 2" xfId="6039"/>
    <cellStyle name="好_2014优秀学校奖励测算表 2 2" xfId="6040"/>
    <cellStyle name="好_2014优秀学校奖励测算表 2 2 2" xfId="6041"/>
    <cellStyle name="好_2014优秀学校奖励测算表 2 2 2 2" xfId="6042"/>
    <cellStyle name="好_2014优秀学校奖励测算表 2 2 2 2 2" xfId="6043"/>
    <cellStyle name="好_2014优秀学校奖励测算表 2 2 2 3" xfId="6044"/>
    <cellStyle name="好_2014优秀学校奖励测算表 2 2 3" xfId="6045"/>
    <cellStyle name="好_2014优秀学校奖励测算表 2 2 3 2" xfId="6046"/>
    <cellStyle name="好_2014优秀学校奖励测算表 2 2 4" xfId="6047"/>
    <cellStyle name="好_2014优秀学校奖励测算表 2 2 4 2" xfId="6048"/>
    <cellStyle name="好_2014优秀学校奖励测算表 2 2 5" xfId="6049"/>
    <cellStyle name="好_2014优秀学校奖励测算表 2 3" xfId="6050"/>
    <cellStyle name="好_2014优秀学校奖励测算表 2 3 2" xfId="6051"/>
    <cellStyle name="好_2014优秀学校奖励测算表 2 3 2 2" xfId="6052"/>
    <cellStyle name="好_2014优秀学校奖励测算表 2 3 3" xfId="6053"/>
    <cellStyle name="好_2014优秀学校奖励测算表 2 4" xfId="6054"/>
    <cellStyle name="好_2014优秀学校奖励测算表 2 4 2" xfId="6055"/>
    <cellStyle name="好_2014优秀学校奖励测算表 2 5" xfId="6056"/>
    <cellStyle name="好_2014优秀学校奖励测算表 2 5 2" xfId="6057"/>
    <cellStyle name="好_2014优秀学校奖励测算表 2 6" xfId="6058"/>
    <cellStyle name="好_2014优秀学校奖励测算表 3" xfId="6059"/>
    <cellStyle name="好_2014优秀学校奖励测算表 3 2" xfId="6060"/>
    <cellStyle name="好_2014优秀学校奖励测算表 3 2 2" xfId="6061"/>
    <cellStyle name="好_2014优秀学校奖励测算表 3 2 2 2" xfId="6062"/>
    <cellStyle name="好_2014优秀学校奖励测算表 3 2 3" xfId="6063"/>
    <cellStyle name="好_2014优秀学校奖励测算表 3 3" xfId="6064"/>
    <cellStyle name="好_2014优秀学校奖励测算表 3 3 2" xfId="6065"/>
    <cellStyle name="好_2014优秀学校奖励测算表 3 4" xfId="6066"/>
    <cellStyle name="好_2014优秀学校奖励测算表 3 4 2" xfId="6067"/>
    <cellStyle name="好_2014优秀学校奖励测算表 3 5" xfId="6068"/>
    <cellStyle name="好_2014优秀学校奖励测算表 4" xfId="6069"/>
    <cellStyle name="好_2014优秀学校奖励测算表 4 2" xfId="6070"/>
    <cellStyle name="好_2014优秀学校奖励测算表 4 2 2" xfId="6071"/>
    <cellStyle name="好_2014优秀学校奖励测算表 4 2 2 2" xfId="6072"/>
    <cellStyle name="好_2014优秀学校奖励测算表 4 2 3" xfId="6073"/>
    <cellStyle name="好_2014优秀学校奖励测算表 4 3" xfId="6074"/>
    <cellStyle name="好_2014优秀学校奖励测算表 4 3 2" xfId="6075"/>
    <cellStyle name="好_2014优秀学校奖励测算表 4 4" xfId="6076"/>
    <cellStyle name="好_2014优秀学校奖励测算表 4 4 2" xfId="6077"/>
    <cellStyle name="好_2014优秀学校奖励测算表 4 5" xfId="6078"/>
    <cellStyle name="好_2014优秀学校奖励测算表 5" xfId="6079"/>
    <cellStyle name="好_2014优秀学校奖励测算表 5 2" xfId="6080"/>
    <cellStyle name="好_2014优秀学校奖励测算表 5 2 2" xfId="6081"/>
    <cellStyle name="好_2014优秀学校奖励测算表 5 3" xfId="6082"/>
    <cellStyle name="好_2014优秀学校奖励测算表 6" xfId="6083"/>
    <cellStyle name="好_2014优秀学校奖励测算表 6 2" xfId="6084"/>
    <cellStyle name="好_2014优秀学校奖励测算表 7" xfId="6085"/>
    <cellStyle name="好_2014优秀学校奖励测算表 7 2" xfId="6086"/>
    <cellStyle name="好_2014优秀学校奖励测算表 8" xfId="6087"/>
    <cellStyle name="好_2014优秀学校奖励测算表 8 2" xfId="6088"/>
    <cellStyle name="好_2014优秀学校奖励测算表 9" xfId="6089"/>
    <cellStyle name="好_2015年年终奖预发表-给核算中心" xfId="6090"/>
    <cellStyle name="好_2015年年终奖预发表-给核算中心 2" xfId="6091"/>
    <cellStyle name="好_2015年年终奖预发表-给核算中心 2 2" xfId="6092"/>
    <cellStyle name="好_2015年年终奖预发表-给核算中心 2 2 2" xfId="6093"/>
    <cellStyle name="好_2015年年终奖预发表-给核算中心 2 2 2 2" xfId="6094"/>
    <cellStyle name="好_2015年年终奖预发表-给核算中心 2 2 2 2 2" xfId="6095"/>
    <cellStyle name="好_2015年年终奖预发表-给核算中心 2 2 2 3" xfId="6096"/>
    <cellStyle name="好_2015年年终奖预发表-给核算中心 2 2 3" xfId="6097"/>
    <cellStyle name="好_2015年年终奖预发表-给核算中心 2 2 3 2" xfId="6098"/>
    <cellStyle name="好_2015年年终奖预发表-给核算中心 2 2 4" xfId="6099"/>
    <cellStyle name="好_2015年年终奖预发表-给核算中心 2 2 4 2" xfId="6100"/>
    <cellStyle name="好_2015年年终奖预发表-给核算中心 2 2 5" xfId="6101"/>
    <cellStyle name="好_2015年年终奖预发表-给核算中心 2 3" xfId="6102"/>
    <cellStyle name="好_2015年年终奖预发表-给核算中心 2 3 2" xfId="6103"/>
    <cellStyle name="好_2015年年终奖预发表-给核算中心 2 3 2 2" xfId="6104"/>
    <cellStyle name="好_2015年年终奖预发表-给核算中心 2 3 3" xfId="6105"/>
    <cellStyle name="好_2015年年终奖预发表-给核算中心 2 4" xfId="6106"/>
    <cellStyle name="好_2015年年终奖预发表-给核算中心 2 4 2" xfId="6107"/>
    <cellStyle name="好_2015年年终奖预发表-给核算中心 2 5" xfId="6108"/>
    <cellStyle name="好_2015年年终奖预发表-给核算中心 2 5 2" xfId="6109"/>
    <cellStyle name="好_2015年年终奖预发表-给核算中心 2 6" xfId="6110"/>
    <cellStyle name="好_2015年年终奖预发表-给核算中心 3" xfId="6111"/>
    <cellStyle name="好_2015年年终奖预发表-给核算中心 3 2" xfId="6112"/>
    <cellStyle name="好_2015年年终奖预发表-给核算中心 3 2 2" xfId="6113"/>
    <cellStyle name="好_2015年年终奖预发表-给核算中心 3 2 2 2" xfId="6114"/>
    <cellStyle name="好_2015年年终奖预发表-给核算中心 3 2 3" xfId="6115"/>
    <cellStyle name="好_2015年年终奖预发表-给核算中心 3 3" xfId="6116"/>
    <cellStyle name="好_2015年年终奖预发表-给核算中心 3 3 2" xfId="6117"/>
    <cellStyle name="好_2015年年终奖预发表-给核算中心 3 4" xfId="6118"/>
    <cellStyle name="好_2015年年终奖预发表-给核算中心 3 4 2" xfId="6119"/>
    <cellStyle name="好_2015年年终奖预发表-给核算中心 3 5" xfId="6120"/>
    <cellStyle name="好_2015年年终奖预发表-给核算中心 4" xfId="6121"/>
    <cellStyle name="好_2015年年终奖预发表-给核算中心 4 2" xfId="6122"/>
    <cellStyle name="好_2015年年终奖预发表-给核算中心 4 2 2" xfId="6123"/>
    <cellStyle name="好_2015年年终奖预发表-给核算中心 4 2 2 2" xfId="6124"/>
    <cellStyle name="好_2015年年终奖预发表-给核算中心 4 2 3" xfId="6125"/>
    <cellStyle name="好_2015年年终奖预发表-给核算中心 4 3" xfId="6126"/>
    <cellStyle name="好_2015年年终奖预发表-给核算中心 4 3 2" xfId="6127"/>
    <cellStyle name="好_2015年年终奖预发表-给核算中心 4 4" xfId="6128"/>
    <cellStyle name="好_2015年年终奖预发表-给核算中心 4 4 2" xfId="6129"/>
    <cellStyle name="好_2015年年终奖预发表-给核算中心 4 5" xfId="6130"/>
    <cellStyle name="好_2015年年终奖预发表-给核算中心 5" xfId="6131"/>
    <cellStyle name="好_2015年年终奖预发表-给核算中心 5 2" xfId="6132"/>
    <cellStyle name="好_2015年年终奖预发表-给核算中心 5 2 2" xfId="6133"/>
    <cellStyle name="好_2015年年终奖预发表-给核算中心 5 3" xfId="6134"/>
    <cellStyle name="好_2015年年终奖预发表-给核算中心 6" xfId="6135"/>
    <cellStyle name="好_2015年年终奖预发表-给核算中心 6 2" xfId="6136"/>
    <cellStyle name="好_2015年年终奖预发表-给核算中心 7" xfId="6137"/>
    <cellStyle name="好_2015年年终奖预发表-给核算中心 7 2" xfId="6138"/>
    <cellStyle name="好_2015年年终奖预发表-给核算中心 8" xfId="6139"/>
    <cellStyle name="好_2015年年终奖预发表-给核算中心 8 2" xfId="6140"/>
    <cellStyle name="好_2015年年终奖预发表-给核算中心 9" xfId="6141"/>
    <cellStyle name="好_2016年3月校长职级工资（核算中心）" xfId="6142"/>
    <cellStyle name="好_2016年3月校长职级工资（核算中心） 2" xfId="6143"/>
    <cellStyle name="好_2016年3月校长职级工资（核算中心） 2 2" xfId="6144"/>
    <cellStyle name="好_2016年3月校长职级工资（核算中心） 2 2 2" xfId="6145"/>
    <cellStyle name="好_2016年3月校长职级工资（核算中心） 2 2 2 2" xfId="6146"/>
    <cellStyle name="好_2016年3月校长职级工资（核算中心） 2 2 2 2 2" xfId="6147"/>
    <cellStyle name="好_2016年3月校长职级工资（核算中心） 2 2 2 3" xfId="6148"/>
    <cellStyle name="好_2016年3月校长职级工资（核算中心） 2 2 3" xfId="6149"/>
    <cellStyle name="好_2016年3月校长职级工资（核算中心） 2 2 3 2" xfId="6150"/>
    <cellStyle name="好_2016年3月校长职级工资（核算中心） 2 2 4" xfId="6151"/>
    <cellStyle name="好_2016年3月校长职级工资（核算中心） 2 2 4 2" xfId="6152"/>
    <cellStyle name="好_2016年3月校长职级工资（核算中心） 2 2 5" xfId="6153"/>
    <cellStyle name="好_2016年3月校长职级工资（核算中心） 2 3" xfId="6154"/>
    <cellStyle name="好_2016年3月校长职级工资（核算中心） 2 3 2" xfId="6155"/>
    <cellStyle name="好_2016年3月校长职级工资（核算中心） 2 3 2 2" xfId="6156"/>
    <cellStyle name="好_2016年3月校长职级工资（核算中心） 2 3 3" xfId="6157"/>
    <cellStyle name="好_2016年3月校长职级工资（核算中心） 2 4" xfId="6158"/>
    <cellStyle name="好_2016年3月校长职级工资（核算中心） 2 4 2" xfId="6159"/>
    <cellStyle name="好_2016年3月校长职级工资（核算中心） 2 5" xfId="6160"/>
    <cellStyle name="好_2016年3月校长职级工资（核算中心） 2 5 2" xfId="6161"/>
    <cellStyle name="好_2016年3月校长职级工资（核算中心） 2 6" xfId="6162"/>
    <cellStyle name="好_2016年3月校长职级工资（核算中心） 3" xfId="6163"/>
    <cellStyle name="好_2016年3月校长职级工资（核算中心） 3 2" xfId="6164"/>
    <cellStyle name="好_2016年3月校长职级工资（核算中心） 3 2 2" xfId="6165"/>
    <cellStyle name="好_2016年3月校长职级工资（核算中心） 3 2 2 2" xfId="6166"/>
    <cellStyle name="好_2016年3月校长职级工资（核算中心） 3 2 3" xfId="6167"/>
    <cellStyle name="好_2016年3月校长职级工资（核算中心） 3 3" xfId="6168"/>
    <cellStyle name="好_2016年3月校长职级工资（核算中心） 3 3 2" xfId="6169"/>
    <cellStyle name="好_2016年3月校长职级工资（核算中心） 3 4" xfId="6170"/>
    <cellStyle name="好_2016年3月校长职级工资（核算中心） 3 4 2" xfId="6171"/>
    <cellStyle name="好_2016年3月校长职级工资（核算中心） 3 5" xfId="6172"/>
    <cellStyle name="好_2016年3月校长职级工资（核算中心） 4" xfId="6173"/>
    <cellStyle name="好_2016年3月校长职级工资（核算中心） 4 2" xfId="6174"/>
    <cellStyle name="好_2016年3月校长职级工资（核算中心） 4 2 2" xfId="6175"/>
    <cellStyle name="好_2016年3月校长职级工资（核算中心） 4 2 2 2" xfId="6176"/>
    <cellStyle name="好_2016年3月校长职级工资（核算中心） 4 2 3" xfId="6177"/>
    <cellStyle name="好_2016年3月校长职级工资（核算中心） 4 3" xfId="6178"/>
    <cellStyle name="好_2016年3月校长职级工资（核算中心） 4 3 2" xfId="6179"/>
    <cellStyle name="好_2016年3月校长职级工资（核算中心） 4 4" xfId="6180"/>
    <cellStyle name="好_2016年3月校长职级工资（核算中心） 4 4 2" xfId="6181"/>
    <cellStyle name="好_2016年3月校长职级工资（核算中心） 4 5" xfId="6182"/>
    <cellStyle name="好_2016年3月校长职级工资（核算中心） 5" xfId="6183"/>
    <cellStyle name="好_2016年3月校长职级工资（核算中心） 5 2" xfId="6184"/>
    <cellStyle name="好_2016年3月校长职级工资（核算中心） 5 2 2" xfId="6185"/>
    <cellStyle name="好_2016年3月校长职级工资（核算中心） 5 3" xfId="6186"/>
    <cellStyle name="好_2016年3月校长职级工资（核算中心） 6" xfId="6187"/>
    <cellStyle name="好_2016年3月校长职级工资（核算中心） 6 2" xfId="6188"/>
    <cellStyle name="好_2016年3月校长职级工资（核算中心） 7" xfId="6189"/>
    <cellStyle name="好_2016年3月校长职级工资（核算中心） 7 2" xfId="6190"/>
    <cellStyle name="好_2016年3月校长职级工资（核算中心） 8" xfId="6191"/>
    <cellStyle name="好_2016年3月校长职级工资（核算中心） 8 2" xfId="6192"/>
    <cellStyle name="好_2016年3月校长职级工资（核算中心） 9" xfId="6193"/>
    <cellStyle name="好_2017" xfId="8903"/>
    <cellStyle name="好_2017 2" xfId="8912"/>
    <cellStyle name="好_2017 2 2" xfId="8966"/>
    <cellStyle name="好_2017 3" xfId="8967"/>
    <cellStyle name="好_2017 4" xfId="8965"/>
    <cellStyle name="好_A0汇总表（报计财科：项目津贴发放）" xfId="6194"/>
    <cellStyle name="好_A0汇总表（报计财科：项目津贴发放） 2" xfId="6195"/>
    <cellStyle name="好_A0汇总表（报计财科：项目津贴发放） 2 2" xfId="6196"/>
    <cellStyle name="好_A0汇总表（报计财科：项目津贴发放） 2 2 2" xfId="6197"/>
    <cellStyle name="好_A0汇总表（报计财科：项目津贴发放） 2 2 2 2" xfId="6198"/>
    <cellStyle name="好_A0汇总表（报计财科：项目津贴发放） 2 2 2 2 2" xfId="6199"/>
    <cellStyle name="好_A0汇总表（报计财科：项目津贴发放） 2 2 2 3" xfId="6200"/>
    <cellStyle name="好_A0汇总表（报计财科：项目津贴发放） 2 2 3" xfId="6201"/>
    <cellStyle name="好_A0汇总表（报计财科：项目津贴发放） 2 2 3 2" xfId="6202"/>
    <cellStyle name="好_A0汇总表（报计财科：项目津贴发放） 2 2 4" xfId="6203"/>
    <cellStyle name="好_A0汇总表（报计财科：项目津贴发放） 2 2 4 2" xfId="6204"/>
    <cellStyle name="好_A0汇总表（报计财科：项目津贴发放） 2 2 5" xfId="6205"/>
    <cellStyle name="好_A0汇总表（报计财科：项目津贴发放） 2 3" xfId="6206"/>
    <cellStyle name="好_A0汇总表（报计财科：项目津贴发放） 2 3 2" xfId="6207"/>
    <cellStyle name="好_A0汇总表（报计财科：项目津贴发放） 2 3 2 2" xfId="6208"/>
    <cellStyle name="好_A0汇总表（报计财科：项目津贴发放） 2 3 3" xfId="6209"/>
    <cellStyle name="好_A0汇总表（报计财科：项目津贴发放） 2 4" xfId="6210"/>
    <cellStyle name="好_A0汇总表（报计财科：项目津贴发放） 2 4 2" xfId="6211"/>
    <cellStyle name="好_A0汇总表（报计财科：项目津贴发放） 2 5" xfId="6212"/>
    <cellStyle name="好_A0汇总表（报计财科：项目津贴发放） 2 5 2" xfId="6213"/>
    <cellStyle name="好_A0汇总表（报计财科：项目津贴发放） 2 6" xfId="6214"/>
    <cellStyle name="好_A0汇总表（报计财科：项目津贴发放） 3" xfId="6215"/>
    <cellStyle name="好_A0汇总表（报计财科：项目津贴发放） 3 2" xfId="6216"/>
    <cellStyle name="好_A0汇总表（报计财科：项目津贴发放） 3 2 2" xfId="6217"/>
    <cellStyle name="好_A0汇总表（报计财科：项目津贴发放） 3 2 2 2" xfId="6218"/>
    <cellStyle name="好_A0汇总表（报计财科：项目津贴发放） 3 2 3" xfId="6219"/>
    <cellStyle name="好_A0汇总表（报计财科：项目津贴发放） 3 3" xfId="6220"/>
    <cellStyle name="好_A0汇总表（报计财科：项目津贴发放） 3 3 2" xfId="6221"/>
    <cellStyle name="好_A0汇总表（报计财科：项目津贴发放） 3 4" xfId="6222"/>
    <cellStyle name="好_A0汇总表（报计财科：项目津贴发放） 3 4 2" xfId="6223"/>
    <cellStyle name="好_A0汇总表（报计财科：项目津贴发放） 3 5" xfId="6224"/>
    <cellStyle name="好_A0汇总表（报计财科：项目津贴发放） 4" xfId="6225"/>
    <cellStyle name="好_A0汇总表（报计财科：项目津贴发放） 4 2" xfId="6226"/>
    <cellStyle name="好_A0汇总表（报计财科：项目津贴发放） 4 2 2" xfId="6227"/>
    <cellStyle name="好_A0汇总表（报计财科：项目津贴发放） 4 2 2 2" xfId="6228"/>
    <cellStyle name="好_A0汇总表（报计财科：项目津贴发放） 4 2 3" xfId="6229"/>
    <cellStyle name="好_A0汇总表（报计财科：项目津贴发放） 4 3" xfId="6230"/>
    <cellStyle name="好_A0汇总表（报计财科：项目津贴发放） 4 3 2" xfId="6231"/>
    <cellStyle name="好_A0汇总表（报计财科：项目津贴发放） 4 4" xfId="6232"/>
    <cellStyle name="好_A0汇总表（报计财科：项目津贴发放） 4 4 2" xfId="6233"/>
    <cellStyle name="好_A0汇总表（报计财科：项目津贴发放） 4 5" xfId="6234"/>
    <cellStyle name="好_A0汇总表（报计财科：项目津贴发放） 5" xfId="6235"/>
    <cellStyle name="好_A0汇总表（报计财科：项目津贴发放） 5 2" xfId="6236"/>
    <cellStyle name="好_A0汇总表（报计财科：项目津贴发放） 5 2 2" xfId="6237"/>
    <cellStyle name="好_A0汇总表（报计财科：项目津贴发放） 5 3" xfId="6238"/>
    <cellStyle name="好_A0汇总表（报计财科：项目津贴发放） 6" xfId="6239"/>
    <cellStyle name="好_A0汇总表（报计财科：项目津贴发放） 6 2" xfId="6240"/>
    <cellStyle name="好_A0汇总表（报计财科：项目津贴发放） 7" xfId="6241"/>
    <cellStyle name="好_A0汇总表（报计财科：项目津贴发放） 7 2" xfId="6242"/>
    <cellStyle name="好_A0汇总表（报计财科：项目津贴发放） 8" xfId="6243"/>
    <cellStyle name="好_A0汇总表（报计财科：项目津贴发放） 8 2" xfId="6244"/>
    <cellStyle name="好_A0汇总表（报计财科：项目津贴发放） 9" xfId="6245"/>
    <cellStyle name="好_统筹-校长（暂估）" xfId="6246"/>
    <cellStyle name="好_统筹-校长（暂估） 2" xfId="6247"/>
    <cellStyle name="好_统筹-校长（暂估） 2 2" xfId="6248"/>
    <cellStyle name="好_统筹-校长（暂估） 2 2 2" xfId="6249"/>
    <cellStyle name="好_统筹-校长（暂估） 2 2 2 2" xfId="6250"/>
    <cellStyle name="好_统筹-校长（暂估） 2 2 2 2 2" xfId="6251"/>
    <cellStyle name="好_统筹-校长（暂估） 2 2 2 3" xfId="6252"/>
    <cellStyle name="好_统筹-校长（暂估） 2 2 3" xfId="6253"/>
    <cellStyle name="好_统筹-校长（暂估） 2 2 3 2" xfId="6254"/>
    <cellStyle name="好_统筹-校长（暂估） 2 2 4" xfId="6255"/>
    <cellStyle name="好_统筹-校长（暂估） 2 2 4 2" xfId="6256"/>
    <cellStyle name="好_统筹-校长（暂估） 2 2 5" xfId="6257"/>
    <cellStyle name="好_统筹-校长（暂估） 2 3" xfId="6258"/>
    <cellStyle name="好_统筹-校长（暂估） 2 3 2" xfId="6259"/>
    <cellStyle name="好_统筹-校长（暂估） 2 3 2 2" xfId="6260"/>
    <cellStyle name="好_统筹-校长（暂估） 2 3 3" xfId="6261"/>
    <cellStyle name="好_统筹-校长（暂估） 2 4" xfId="6262"/>
    <cellStyle name="好_统筹-校长（暂估） 2 4 2" xfId="6263"/>
    <cellStyle name="好_统筹-校长（暂估） 2 5" xfId="6264"/>
    <cellStyle name="好_统筹-校长（暂估） 2 5 2" xfId="6265"/>
    <cellStyle name="好_统筹-校长（暂估） 2 6" xfId="6266"/>
    <cellStyle name="好_统筹-校长（暂估） 3" xfId="6267"/>
    <cellStyle name="好_统筹-校长（暂估） 3 2" xfId="6268"/>
    <cellStyle name="好_统筹-校长（暂估） 3 2 2" xfId="6269"/>
    <cellStyle name="好_统筹-校长（暂估） 3 2 2 2" xfId="6270"/>
    <cellStyle name="好_统筹-校长（暂估） 3 2 3" xfId="6271"/>
    <cellStyle name="好_统筹-校长（暂估） 3 3" xfId="6272"/>
    <cellStyle name="好_统筹-校长（暂估） 3 3 2" xfId="6273"/>
    <cellStyle name="好_统筹-校长（暂估） 3 4" xfId="6274"/>
    <cellStyle name="好_统筹-校长（暂估） 3 4 2" xfId="6275"/>
    <cellStyle name="好_统筹-校长（暂估） 3 5" xfId="6276"/>
    <cellStyle name="好_统筹-校长（暂估） 4" xfId="6277"/>
    <cellStyle name="好_统筹-校长（暂估） 4 2" xfId="6278"/>
    <cellStyle name="好_统筹-校长（暂估） 4 2 2" xfId="6279"/>
    <cellStyle name="好_统筹-校长（暂估） 4 2 2 2" xfId="6280"/>
    <cellStyle name="好_统筹-校长（暂估） 4 2 3" xfId="6281"/>
    <cellStyle name="好_统筹-校长（暂估） 4 3" xfId="6282"/>
    <cellStyle name="好_统筹-校长（暂估） 4 3 2" xfId="6283"/>
    <cellStyle name="好_统筹-校长（暂估） 4 4" xfId="6284"/>
    <cellStyle name="好_统筹-校长（暂估） 4 4 2" xfId="6285"/>
    <cellStyle name="好_统筹-校长（暂估） 4 5" xfId="6286"/>
    <cellStyle name="好_统筹-校长（暂估） 5" xfId="6287"/>
    <cellStyle name="好_统筹-校长（暂估） 5 2" xfId="6288"/>
    <cellStyle name="好_统筹-校长（暂估） 5 2 2" xfId="6289"/>
    <cellStyle name="好_统筹-校长（暂估） 5 3" xfId="6290"/>
    <cellStyle name="好_统筹-校长（暂估） 6" xfId="6291"/>
    <cellStyle name="好_统筹-校长（暂估） 6 2" xfId="6292"/>
    <cellStyle name="好_统筹-校长（暂估） 7" xfId="6293"/>
    <cellStyle name="好_统筹-校长（暂估） 7 2" xfId="6294"/>
    <cellStyle name="好_统筹-校长（暂估） 8" xfId="6295"/>
    <cellStyle name="好_统筹-校长（暂估） 8 2" xfId="6296"/>
    <cellStyle name="好_统筹-校长（暂估） 9" xfId="6297"/>
    <cellStyle name="好_校长、书记2015年增量部分发放清单" xfId="6298"/>
    <cellStyle name="好_校长、书记2015年增量部分发放清单 2" xfId="6299"/>
    <cellStyle name="好_校长、书记2015年增量部分发放清单 2 2" xfId="6300"/>
    <cellStyle name="好_校长、书记2015年增量部分发放清单 2 2 2" xfId="6301"/>
    <cellStyle name="好_校长、书记2015年增量部分发放清单 2 2 2 2" xfId="6302"/>
    <cellStyle name="好_校长、书记2015年增量部分发放清单 2 2 2 2 2" xfId="6303"/>
    <cellStyle name="好_校长、书记2015年增量部分发放清单 2 2 2 3" xfId="6304"/>
    <cellStyle name="好_校长、书记2015年增量部分发放清单 2 2 3" xfId="6305"/>
    <cellStyle name="好_校长、书记2015年增量部分发放清单 2 2 3 2" xfId="6306"/>
    <cellStyle name="好_校长、书记2015年增量部分发放清单 2 2 4" xfId="6307"/>
    <cellStyle name="好_校长、书记2015年增量部分发放清单 2 2 4 2" xfId="6308"/>
    <cellStyle name="好_校长、书记2015年增量部分发放清单 2 2 5" xfId="6309"/>
    <cellStyle name="好_校长、书记2015年增量部分发放清单 2 3" xfId="6310"/>
    <cellStyle name="好_校长、书记2015年增量部分发放清单 2 3 2" xfId="6311"/>
    <cellStyle name="好_校长、书记2015年增量部分发放清单 2 3 2 2" xfId="6312"/>
    <cellStyle name="好_校长、书记2015年增量部分发放清单 2 3 3" xfId="6313"/>
    <cellStyle name="好_校长、书记2015年增量部分发放清单 2 4" xfId="6314"/>
    <cellStyle name="好_校长、书记2015年增量部分发放清单 2 4 2" xfId="6315"/>
    <cellStyle name="好_校长、书记2015年增量部分发放清单 2 5" xfId="6316"/>
    <cellStyle name="好_校长、书记2015年增量部分发放清单 2 5 2" xfId="6317"/>
    <cellStyle name="好_校长、书记2015年增量部分发放清单 2 6" xfId="6318"/>
    <cellStyle name="好_校长、书记2015年增量部分发放清单 3" xfId="6319"/>
    <cellStyle name="好_校长、书记2015年增量部分发放清单 3 2" xfId="6320"/>
    <cellStyle name="好_校长、书记2015年增量部分发放清单 3 2 2" xfId="6321"/>
    <cellStyle name="好_校长、书记2015年增量部分发放清单 3 2 2 2" xfId="6322"/>
    <cellStyle name="好_校长、书记2015年增量部分发放清单 3 2 3" xfId="6323"/>
    <cellStyle name="好_校长、书记2015年增量部分发放清单 3 3" xfId="6324"/>
    <cellStyle name="好_校长、书记2015年增量部分发放清单 3 3 2" xfId="6325"/>
    <cellStyle name="好_校长、书记2015年增量部分发放清单 3 4" xfId="6326"/>
    <cellStyle name="好_校长、书记2015年增量部分发放清单 3 4 2" xfId="6327"/>
    <cellStyle name="好_校长、书记2015年增量部分发放清单 3 5" xfId="6328"/>
    <cellStyle name="好_校长、书记2015年增量部分发放清单 4" xfId="6329"/>
    <cellStyle name="好_校长、书记2015年增量部分发放清单 4 2" xfId="6330"/>
    <cellStyle name="好_校长、书记2015年增量部分发放清单 4 2 2" xfId="6331"/>
    <cellStyle name="好_校长、书记2015年增量部分发放清单 4 2 2 2" xfId="6332"/>
    <cellStyle name="好_校长、书记2015年增量部分发放清单 4 2 3" xfId="6333"/>
    <cellStyle name="好_校长、书记2015年增量部分发放清单 4 3" xfId="6334"/>
    <cellStyle name="好_校长、书记2015年增量部分发放清单 4 3 2" xfId="6335"/>
    <cellStyle name="好_校长、书记2015年增量部分发放清单 4 4" xfId="6336"/>
    <cellStyle name="好_校长、书记2015年增量部分发放清单 4 4 2" xfId="6337"/>
    <cellStyle name="好_校长、书记2015年增量部分发放清单 4 5" xfId="6338"/>
    <cellStyle name="好_校长、书记2015年增量部分发放清单 5" xfId="6339"/>
    <cellStyle name="好_校长、书记2015年增量部分发放清单 5 2" xfId="6340"/>
    <cellStyle name="好_校长、书记2015年增量部分发放清单 5 2 2" xfId="6341"/>
    <cellStyle name="好_校长、书记2015年增量部分发放清单 5 3" xfId="6342"/>
    <cellStyle name="好_校长、书记2015年增量部分发放清单 6" xfId="6343"/>
    <cellStyle name="好_校长、书记2015年增量部分发放清单 6 2" xfId="6344"/>
    <cellStyle name="好_校长、书记2015年增量部分发放清单 7" xfId="6345"/>
    <cellStyle name="好_校长、书记2015年增量部分发放清单 7 2" xfId="6346"/>
    <cellStyle name="好_校长、书记2015年增量部分发放清单 8" xfId="6347"/>
    <cellStyle name="好_校长、书记2015年增量部分发放清单 8 2" xfId="6348"/>
    <cellStyle name="好_校长、书记2015年增量部分发放清单 9" xfId="6349"/>
    <cellStyle name="好_校长职级、亚信会奖励、教师节奖励镇管" xfId="6350"/>
    <cellStyle name="好_校长职级、亚信会奖励、教师节奖励镇管 2" xfId="6351"/>
    <cellStyle name="好_校长职级、亚信会奖励、教师节奖励镇管 2 2" xfId="6352"/>
    <cellStyle name="好_校长职级、亚信会奖励、教师节奖励镇管 2 2 2" xfId="6353"/>
    <cellStyle name="好_校长职级、亚信会奖励、教师节奖励镇管 2 2 2 2" xfId="6354"/>
    <cellStyle name="好_校长职级、亚信会奖励、教师节奖励镇管 2 2 2 2 2" xfId="6355"/>
    <cellStyle name="好_校长职级、亚信会奖励、教师节奖励镇管 2 2 2 3" xfId="6356"/>
    <cellStyle name="好_校长职级、亚信会奖励、教师节奖励镇管 2 2 3" xfId="6357"/>
    <cellStyle name="好_校长职级、亚信会奖励、教师节奖励镇管 2 2 3 2" xfId="6358"/>
    <cellStyle name="好_校长职级、亚信会奖励、教师节奖励镇管 2 2 4" xfId="6359"/>
    <cellStyle name="好_校长职级、亚信会奖励、教师节奖励镇管 2 2 4 2" xfId="6360"/>
    <cellStyle name="好_校长职级、亚信会奖励、教师节奖励镇管 2 2 5" xfId="6361"/>
    <cellStyle name="好_校长职级、亚信会奖励、教师节奖励镇管 2 3" xfId="6362"/>
    <cellStyle name="好_校长职级、亚信会奖励、教师节奖励镇管 2 3 2" xfId="6363"/>
    <cellStyle name="好_校长职级、亚信会奖励、教师节奖励镇管 2 3 2 2" xfId="6364"/>
    <cellStyle name="好_校长职级、亚信会奖励、教师节奖励镇管 2 3 3" xfId="6365"/>
    <cellStyle name="好_校长职级、亚信会奖励、教师节奖励镇管 2 4" xfId="6366"/>
    <cellStyle name="好_校长职级、亚信会奖励、教师节奖励镇管 2 4 2" xfId="6367"/>
    <cellStyle name="好_校长职级、亚信会奖励、教师节奖励镇管 2 5" xfId="6368"/>
    <cellStyle name="好_校长职级、亚信会奖励、教师节奖励镇管 2 5 2" xfId="6369"/>
    <cellStyle name="好_校长职级、亚信会奖励、教师节奖励镇管 2 6" xfId="6370"/>
    <cellStyle name="好_校长职级、亚信会奖励、教师节奖励镇管 3" xfId="6371"/>
    <cellStyle name="好_校长职级、亚信会奖励、教师节奖励镇管 3 2" xfId="6372"/>
    <cellStyle name="好_校长职级、亚信会奖励、教师节奖励镇管 3 2 2" xfId="6373"/>
    <cellStyle name="好_校长职级、亚信会奖励、教师节奖励镇管 3 2 2 2" xfId="6374"/>
    <cellStyle name="好_校长职级、亚信会奖励、教师节奖励镇管 3 2 3" xfId="6375"/>
    <cellStyle name="好_校长职级、亚信会奖励、教师节奖励镇管 3 3" xfId="6376"/>
    <cellStyle name="好_校长职级、亚信会奖励、教师节奖励镇管 3 3 2" xfId="6377"/>
    <cellStyle name="好_校长职级、亚信会奖励、教师节奖励镇管 3 4" xfId="6378"/>
    <cellStyle name="好_校长职级、亚信会奖励、教师节奖励镇管 3 4 2" xfId="6379"/>
    <cellStyle name="好_校长职级、亚信会奖励、教师节奖励镇管 3 5" xfId="6380"/>
    <cellStyle name="好_校长职级、亚信会奖励、教师节奖励镇管 4" xfId="6381"/>
    <cellStyle name="好_校长职级、亚信会奖励、教师节奖励镇管 4 2" xfId="6382"/>
    <cellStyle name="好_校长职级、亚信会奖励、教师节奖励镇管 4 2 2" xfId="6383"/>
    <cellStyle name="好_校长职级、亚信会奖励、教师节奖励镇管 4 2 2 2" xfId="6384"/>
    <cellStyle name="好_校长职级、亚信会奖励、教师节奖励镇管 4 2 3" xfId="6385"/>
    <cellStyle name="好_校长职级、亚信会奖励、教师节奖励镇管 4 3" xfId="6386"/>
    <cellStyle name="好_校长职级、亚信会奖励、教师节奖励镇管 4 3 2" xfId="6387"/>
    <cellStyle name="好_校长职级、亚信会奖励、教师节奖励镇管 4 4" xfId="6388"/>
    <cellStyle name="好_校长职级、亚信会奖励、教师节奖励镇管 4 4 2" xfId="6389"/>
    <cellStyle name="好_校长职级、亚信会奖励、教师节奖励镇管 4 5" xfId="6390"/>
    <cellStyle name="好_校长职级、亚信会奖励、教师节奖励镇管 5" xfId="6391"/>
    <cellStyle name="好_校长职级、亚信会奖励、教师节奖励镇管 5 2" xfId="6392"/>
    <cellStyle name="好_校长职级、亚信会奖励、教师节奖励镇管 5 2 2" xfId="6393"/>
    <cellStyle name="好_校长职级、亚信会奖励、教师节奖励镇管 5 3" xfId="6394"/>
    <cellStyle name="好_校长职级、亚信会奖励、教师节奖励镇管 6" xfId="6395"/>
    <cellStyle name="好_校长职级、亚信会奖励、教师节奖励镇管 6 2" xfId="6396"/>
    <cellStyle name="好_校长职级、亚信会奖励、教师节奖励镇管 7" xfId="6397"/>
    <cellStyle name="好_校长职级、亚信会奖励、教师节奖励镇管 7 2" xfId="6398"/>
    <cellStyle name="好_校长职级、亚信会奖励、教师节奖励镇管 8" xfId="6399"/>
    <cellStyle name="好_校长职级、亚信会奖励、教师节奖励镇管 8 2" xfId="6400"/>
    <cellStyle name="好_校长职级、亚信会奖励、教师节奖励镇管 9" xfId="6401"/>
    <cellStyle name="好_镇管汇总" xfId="6402"/>
    <cellStyle name="好_镇管汇总 2" xfId="6403"/>
    <cellStyle name="好_镇管汇总 2 2" xfId="6404"/>
    <cellStyle name="好_镇管汇总 2 2 2" xfId="6405"/>
    <cellStyle name="好_镇管汇总 2 2 2 2" xfId="6406"/>
    <cellStyle name="好_镇管汇总 2 2 2 2 2" xfId="6407"/>
    <cellStyle name="好_镇管汇总 2 2 2 3" xfId="6408"/>
    <cellStyle name="好_镇管汇总 2 2 3" xfId="6409"/>
    <cellStyle name="好_镇管汇总 2 2 3 2" xfId="6410"/>
    <cellStyle name="好_镇管汇总 2 2 4" xfId="6411"/>
    <cellStyle name="好_镇管汇总 2 2 4 2" xfId="6412"/>
    <cellStyle name="好_镇管汇总 2 2 5" xfId="6413"/>
    <cellStyle name="好_镇管汇总 2 3" xfId="6414"/>
    <cellStyle name="好_镇管汇总 2 3 2" xfId="6415"/>
    <cellStyle name="好_镇管汇总 2 3 2 2" xfId="6416"/>
    <cellStyle name="好_镇管汇总 2 3 3" xfId="6417"/>
    <cellStyle name="好_镇管汇总 2 4" xfId="6418"/>
    <cellStyle name="好_镇管汇总 2 4 2" xfId="6419"/>
    <cellStyle name="好_镇管汇总 2 5" xfId="6420"/>
    <cellStyle name="好_镇管汇总 2 5 2" xfId="6421"/>
    <cellStyle name="好_镇管汇总 2 6" xfId="6422"/>
    <cellStyle name="好_镇管汇总 3" xfId="6423"/>
    <cellStyle name="好_镇管汇总 3 2" xfId="6424"/>
    <cellStyle name="好_镇管汇总 3 2 2" xfId="6425"/>
    <cellStyle name="好_镇管汇总 3 2 2 2" xfId="6426"/>
    <cellStyle name="好_镇管汇总 3 2 3" xfId="6427"/>
    <cellStyle name="好_镇管汇总 3 3" xfId="6428"/>
    <cellStyle name="好_镇管汇总 3 3 2" xfId="6429"/>
    <cellStyle name="好_镇管汇总 3 4" xfId="6430"/>
    <cellStyle name="好_镇管汇总 3 4 2" xfId="6431"/>
    <cellStyle name="好_镇管汇总 3 5" xfId="6432"/>
    <cellStyle name="好_镇管汇总 4" xfId="6433"/>
    <cellStyle name="好_镇管汇总 4 2" xfId="6434"/>
    <cellStyle name="好_镇管汇总 4 2 2" xfId="6435"/>
    <cellStyle name="好_镇管汇总 4 2 2 2" xfId="6436"/>
    <cellStyle name="好_镇管汇总 4 2 3" xfId="6437"/>
    <cellStyle name="好_镇管汇总 4 3" xfId="6438"/>
    <cellStyle name="好_镇管汇总 4 3 2" xfId="6439"/>
    <cellStyle name="好_镇管汇总 4 4" xfId="6440"/>
    <cellStyle name="好_镇管汇总 4 4 2" xfId="6441"/>
    <cellStyle name="好_镇管汇总 4 5" xfId="6442"/>
    <cellStyle name="好_镇管汇总 5" xfId="6443"/>
    <cellStyle name="好_镇管汇总 5 2" xfId="6444"/>
    <cellStyle name="好_镇管汇总 5 2 2" xfId="6445"/>
    <cellStyle name="好_镇管汇总 5 3" xfId="6446"/>
    <cellStyle name="好_镇管汇总 6" xfId="6447"/>
    <cellStyle name="好_镇管汇总 6 2" xfId="6448"/>
    <cellStyle name="好_镇管汇总 7" xfId="6449"/>
    <cellStyle name="好_镇管汇总 7 2" xfId="6450"/>
    <cellStyle name="好_镇管汇总 8" xfId="6451"/>
    <cellStyle name="好_镇管汇总 8 2" xfId="6452"/>
    <cellStyle name="好_镇管汇总 9" xfId="6453"/>
    <cellStyle name="汇总 2" xfId="6454"/>
    <cellStyle name="汇总 2 10" xfId="8913"/>
    <cellStyle name="汇总 2 11" xfId="8931"/>
    <cellStyle name="汇总 2 12" xfId="8968"/>
    <cellStyle name="汇总 2 2" xfId="6455"/>
    <cellStyle name="汇总 2 2 2" xfId="6456"/>
    <cellStyle name="汇总 2 2 2 2" xfId="6457"/>
    <cellStyle name="汇总 2 2 2 2 2" xfId="6458"/>
    <cellStyle name="汇总 2 2 2 3" xfId="6459"/>
    <cellStyle name="汇总 2 2 3" xfId="6460"/>
    <cellStyle name="汇总 2 2 3 2" xfId="6461"/>
    <cellStyle name="汇总 2 2 4" xfId="6462"/>
    <cellStyle name="汇总 2 2 4 2" xfId="6463"/>
    <cellStyle name="汇总 2 2 5" xfId="6464"/>
    <cellStyle name="汇总 2 2 6" xfId="8754"/>
    <cellStyle name="汇总 2 2 7" xfId="8925"/>
    <cellStyle name="汇总 2 2 8" xfId="8936"/>
    <cellStyle name="汇总 2 3" xfId="6465"/>
    <cellStyle name="汇总 2 3 2" xfId="6466"/>
    <cellStyle name="汇总 2 3 2 2" xfId="6467"/>
    <cellStyle name="汇总 2 3 3" xfId="6468"/>
    <cellStyle name="汇总 2 4" xfId="6469"/>
    <cellStyle name="汇总 2 4 2" xfId="6470"/>
    <cellStyle name="汇总 2 5" xfId="6471"/>
    <cellStyle name="汇总 2 5 2" xfId="6472"/>
    <cellStyle name="汇总 2 6" xfId="6473"/>
    <cellStyle name="汇总 2 7" xfId="8588"/>
    <cellStyle name="汇总 2 8" xfId="8604"/>
    <cellStyle name="汇总 2 9" xfId="8753"/>
    <cellStyle name="汇总 3" xfId="6474"/>
    <cellStyle name="汇总 3 2" xfId="6475"/>
    <cellStyle name="汇总 3 2 2" xfId="6476"/>
    <cellStyle name="汇总 3 2 2 2" xfId="6477"/>
    <cellStyle name="汇总 3 2 2 2 2" xfId="6478"/>
    <cellStyle name="汇总 3 2 2 3" xfId="6479"/>
    <cellStyle name="汇总 3 2 3" xfId="6480"/>
    <cellStyle name="汇总 3 2 3 2" xfId="6481"/>
    <cellStyle name="汇总 3 2 4" xfId="6482"/>
    <cellStyle name="汇总 3 2 4 2" xfId="6483"/>
    <cellStyle name="汇总 3 2 5" xfId="6484"/>
    <cellStyle name="汇总 3 2 6" xfId="8756"/>
    <cellStyle name="汇总 3 3" xfId="6485"/>
    <cellStyle name="汇总 3 3 2" xfId="6486"/>
    <cellStyle name="汇总 3 3 2 2" xfId="6487"/>
    <cellStyle name="汇总 3 3 3" xfId="6488"/>
    <cellStyle name="汇总 3 4" xfId="6489"/>
    <cellStyle name="汇总 3 4 2" xfId="6490"/>
    <cellStyle name="汇总 3 5" xfId="6491"/>
    <cellStyle name="汇总 3 5 2" xfId="6492"/>
    <cellStyle name="汇总 3 6" xfId="6493"/>
    <cellStyle name="汇总 3 7" xfId="8755"/>
    <cellStyle name="汇总 4" xfId="6494"/>
    <cellStyle name="汇总 4 2" xfId="6495"/>
    <cellStyle name="汇总 4 2 2" xfId="6496"/>
    <cellStyle name="汇总 4 2 2 2" xfId="6497"/>
    <cellStyle name="汇总 4 2 2 2 2" xfId="6498"/>
    <cellStyle name="汇总 4 2 2 3" xfId="6499"/>
    <cellStyle name="汇总 4 2 3" xfId="6500"/>
    <cellStyle name="汇总 4 2 3 2" xfId="6501"/>
    <cellStyle name="汇总 4 2 4" xfId="6502"/>
    <cellStyle name="汇总 4 2 4 2" xfId="6503"/>
    <cellStyle name="汇总 4 2 5" xfId="6504"/>
    <cellStyle name="汇总 4 2 6" xfId="8758"/>
    <cellStyle name="汇总 4 3" xfId="6505"/>
    <cellStyle name="汇总 4 3 2" xfId="6506"/>
    <cellStyle name="汇总 4 3 2 2" xfId="6507"/>
    <cellStyle name="汇总 4 3 3" xfId="6508"/>
    <cellStyle name="汇总 4 4" xfId="6509"/>
    <cellStyle name="汇总 4 4 2" xfId="6510"/>
    <cellStyle name="汇总 4 5" xfId="6511"/>
    <cellStyle name="汇总 4 5 2" xfId="6512"/>
    <cellStyle name="汇总 4 6" xfId="6513"/>
    <cellStyle name="汇总 4 7" xfId="8757"/>
    <cellStyle name="汇总 5" xfId="6514"/>
    <cellStyle name="汇总 5 2" xfId="6515"/>
    <cellStyle name="汇总 5 2 2" xfId="6516"/>
    <cellStyle name="汇总 5 2 2 2" xfId="6517"/>
    <cellStyle name="汇总 5 2 3" xfId="6518"/>
    <cellStyle name="汇总 5 3" xfId="6519"/>
    <cellStyle name="汇总 5 3 2" xfId="6520"/>
    <cellStyle name="汇总 5 4" xfId="6521"/>
    <cellStyle name="汇总 5 4 2" xfId="6522"/>
    <cellStyle name="汇总 5 5" xfId="6523"/>
    <cellStyle name="汇总 6" xfId="6524"/>
    <cellStyle name="汇总 6 2" xfId="6525"/>
    <cellStyle name="汇总 6 2 2" xfId="6526"/>
    <cellStyle name="汇总 6 2 2 2" xfId="6527"/>
    <cellStyle name="汇总 6 2 3" xfId="6528"/>
    <cellStyle name="汇总 6 3" xfId="6529"/>
    <cellStyle name="汇总 6 3 2" xfId="6530"/>
    <cellStyle name="汇总 6 4" xfId="6531"/>
    <cellStyle name="汇总 6 4 2" xfId="6532"/>
    <cellStyle name="汇总 6 5" xfId="6533"/>
    <cellStyle name="货币[0] 2" xfId="9160"/>
    <cellStyle name="货币[0] 2 2" xfId="9175"/>
    <cellStyle name="计算 2" xfId="6534"/>
    <cellStyle name="计算 2 10" xfId="8759"/>
    <cellStyle name="计算 2 11" xfId="8914"/>
    <cellStyle name="计算 2 12" xfId="8932"/>
    <cellStyle name="计算 2 13" xfId="8969"/>
    <cellStyle name="计算 2 2" xfId="6535"/>
    <cellStyle name="计算 2 2 2" xfId="6536"/>
    <cellStyle name="计算 2 2 2 2" xfId="6537"/>
    <cellStyle name="计算 2 2 2 2 2" xfId="6538"/>
    <cellStyle name="计算 2 2 2 3" xfId="6539"/>
    <cellStyle name="计算 2 2 3" xfId="6540"/>
    <cellStyle name="计算 2 2 3 2" xfId="6541"/>
    <cellStyle name="计算 2 2 4" xfId="6542"/>
    <cellStyle name="计算 2 2 4 2" xfId="6543"/>
    <cellStyle name="计算 2 2 5" xfId="6544"/>
    <cellStyle name="计算 2 2 6" xfId="8760"/>
    <cellStyle name="计算 2 2 7" xfId="8926"/>
    <cellStyle name="计算 2 2 8" xfId="8937"/>
    <cellStyle name="计算 2 3" xfId="6545"/>
    <cellStyle name="计算 2 3 2" xfId="6546"/>
    <cellStyle name="计算 2 3 2 2" xfId="6547"/>
    <cellStyle name="计算 2 3 3" xfId="6548"/>
    <cellStyle name="计算 2 4" xfId="6549"/>
    <cellStyle name="计算 2 4 2" xfId="6550"/>
    <cellStyle name="计算 2 5" xfId="6551"/>
    <cellStyle name="计算 2 5 2" xfId="6552"/>
    <cellStyle name="计算 2 6" xfId="6553"/>
    <cellStyle name="计算 2 7" xfId="8583"/>
    <cellStyle name="计算 2 8" xfId="8589"/>
    <cellStyle name="计算 2 9" xfId="8605"/>
    <cellStyle name="计算 3" xfId="6554"/>
    <cellStyle name="计算 3 2" xfId="6555"/>
    <cellStyle name="计算 3 2 2" xfId="6556"/>
    <cellStyle name="计算 3 2 2 2" xfId="6557"/>
    <cellStyle name="计算 3 2 2 2 2" xfId="6558"/>
    <cellStyle name="计算 3 2 2 3" xfId="6559"/>
    <cellStyle name="计算 3 2 3" xfId="6560"/>
    <cellStyle name="计算 3 2 3 2" xfId="6561"/>
    <cellStyle name="计算 3 2 4" xfId="6562"/>
    <cellStyle name="计算 3 2 4 2" xfId="6563"/>
    <cellStyle name="计算 3 2 5" xfId="6564"/>
    <cellStyle name="计算 3 2 6" xfId="8762"/>
    <cellStyle name="计算 3 3" xfId="6565"/>
    <cellStyle name="计算 3 3 2" xfId="6566"/>
    <cellStyle name="计算 3 3 2 2" xfId="6567"/>
    <cellStyle name="计算 3 3 3" xfId="6568"/>
    <cellStyle name="计算 3 4" xfId="6569"/>
    <cellStyle name="计算 3 4 2" xfId="6570"/>
    <cellStyle name="计算 3 5" xfId="6571"/>
    <cellStyle name="计算 3 5 2" xfId="6572"/>
    <cellStyle name="计算 3 6" xfId="6573"/>
    <cellStyle name="计算 3 7" xfId="8761"/>
    <cellStyle name="计算 4" xfId="6574"/>
    <cellStyle name="计算 4 2" xfId="6575"/>
    <cellStyle name="计算 4 2 2" xfId="6576"/>
    <cellStyle name="计算 4 2 2 2" xfId="6577"/>
    <cellStyle name="计算 4 2 2 2 2" xfId="6578"/>
    <cellStyle name="计算 4 2 2 3" xfId="6579"/>
    <cellStyle name="计算 4 2 3" xfId="6580"/>
    <cellStyle name="计算 4 2 3 2" xfId="6581"/>
    <cellStyle name="计算 4 2 4" xfId="6582"/>
    <cellStyle name="计算 4 2 4 2" xfId="6583"/>
    <cellStyle name="计算 4 2 5" xfId="6584"/>
    <cellStyle name="计算 4 2 6" xfId="8764"/>
    <cellStyle name="计算 4 3" xfId="6585"/>
    <cellStyle name="计算 4 3 2" xfId="6586"/>
    <cellStyle name="计算 4 3 2 2" xfId="6587"/>
    <cellStyle name="计算 4 3 3" xfId="6588"/>
    <cellStyle name="计算 4 4" xfId="6589"/>
    <cellStyle name="计算 4 4 2" xfId="6590"/>
    <cellStyle name="计算 4 5" xfId="6591"/>
    <cellStyle name="计算 4 5 2" xfId="6592"/>
    <cellStyle name="计算 4 6" xfId="6593"/>
    <cellStyle name="计算 4 7" xfId="8763"/>
    <cellStyle name="计算 5" xfId="6594"/>
    <cellStyle name="计算 5 2" xfId="6595"/>
    <cellStyle name="计算 5 2 2" xfId="6596"/>
    <cellStyle name="计算 5 2 2 2" xfId="6597"/>
    <cellStyle name="计算 5 2 3" xfId="6598"/>
    <cellStyle name="计算 5 3" xfId="6599"/>
    <cellStyle name="计算 5 3 2" xfId="6600"/>
    <cellStyle name="计算 5 4" xfId="6601"/>
    <cellStyle name="计算 5 4 2" xfId="6602"/>
    <cellStyle name="计算 5 5" xfId="6603"/>
    <cellStyle name="计算 6" xfId="6604"/>
    <cellStyle name="计算 6 2" xfId="6605"/>
    <cellStyle name="计算 6 2 2" xfId="6606"/>
    <cellStyle name="计算 6 2 2 2" xfId="6607"/>
    <cellStyle name="计算 6 2 3" xfId="6608"/>
    <cellStyle name="计算 6 3" xfId="6609"/>
    <cellStyle name="计算 6 3 2" xfId="6610"/>
    <cellStyle name="计算 6 4" xfId="6611"/>
    <cellStyle name="计算 6 4 2" xfId="6612"/>
    <cellStyle name="计算 6 5" xfId="6613"/>
    <cellStyle name="计算 7" xfId="6614"/>
    <cellStyle name="计算 7 2" xfId="6615"/>
    <cellStyle name="计算 7 2 2" xfId="6616"/>
    <cellStyle name="计算 7 2 2 2" xfId="6617"/>
    <cellStyle name="计算 7 2 3" xfId="6618"/>
    <cellStyle name="计算 7 3" xfId="6619"/>
    <cellStyle name="计算 7 3 2" xfId="6620"/>
    <cellStyle name="计算 7 4" xfId="6621"/>
    <cellStyle name="计算 7 4 2" xfId="6622"/>
    <cellStyle name="计算 7 5" xfId="6623"/>
    <cellStyle name="检查单元格 2" xfId="6624"/>
    <cellStyle name="检查单元格 2 10" xfId="8970"/>
    <cellStyle name="检查单元格 2 2" xfId="6625"/>
    <cellStyle name="检查单元格 2 2 2" xfId="6626"/>
    <cellStyle name="检查单元格 2 2 2 2" xfId="6627"/>
    <cellStyle name="检查单元格 2 2 2 2 2" xfId="6628"/>
    <cellStyle name="检查单元格 2 2 2 3" xfId="6629"/>
    <cellStyle name="检查单元格 2 2 3" xfId="6630"/>
    <cellStyle name="检查单元格 2 2 3 2" xfId="6631"/>
    <cellStyle name="检查单元格 2 2 4" xfId="6632"/>
    <cellStyle name="检查单元格 2 2 4 2" xfId="6633"/>
    <cellStyle name="检查单元格 2 2 5" xfId="6634"/>
    <cellStyle name="检查单元格 2 2 6" xfId="8766"/>
    <cellStyle name="检查单元格 2 3" xfId="6635"/>
    <cellStyle name="检查单元格 2 3 2" xfId="6636"/>
    <cellStyle name="检查单元格 2 3 2 2" xfId="6637"/>
    <cellStyle name="检查单元格 2 3 3" xfId="6638"/>
    <cellStyle name="检查单元格 2 4" xfId="6639"/>
    <cellStyle name="检查单元格 2 4 2" xfId="6640"/>
    <cellStyle name="检查单元格 2 5" xfId="6641"/>
    <cellStyle name="检查单元格 2 5 2" xfId="6642"/>
    <cellStyle name="检查单元格 2 6" xfId="6643"/>
    <cellStyle name="检查单元格 2 7" xfId="8590"/>
    <cellStyle name="检查单元格 2 8" xfId="8765"/>
    <cellStyle name="检查单元格 2 9" xfId="8915"/>
    <cellStyle name="检查单元格 3" xfId="6644"/>
    <cellStyle name="检查单元格 3 2" xfId="6645"/>
    <cellStyle name="检查单元格 3 2 2" xfId="6646"/>
    <cellStyle name="检查单元格 3 2 2 2" xfId="6647"/>
    <cellStyle name="检查单元格 3 2 2 2 2" xfId="6648"/>
    <cellStyle name="检查单元格 3 2 2 3" xfId="6649"/>
    <cellStyle name="检查单元格 3 2 3" xfId="6650"/>
    <cellStyle name="检查单元格 3 2 3 2" xfId="6651"/>
    <cellStyle name="检查单元格 3 2 4" xfId="6652"/>
    <cellStyle name="检查单元格 3 2 4 2" xfId="6653"/>
    <cellStyle name="检查单元格 3 2 5" xfId="6654"/>
    <cellStyle name="检查单元格 3 2 6" xfId="8768"/>
    <cellStyle name="检查单元格 3 3" xfId="6655"/>
    <cellStyle name="检查单元格 3 3 2" xfId="6656"/>
    <cellStyle name="检查单元格 3 3 2 2" xfId="6657"/>
    <cellStyle name="检查单元格 3 3 3" xfId="6658"/>
    <cellStyle name="检查单元格 3 4" xfId="6659"/>
    <cellStyle name="检查单元格 3 4 2" xfId="6660"/>
    <cellStyle name="检查单元格 3 5" xfId="6661"/>
    <cellStyle name="检查单元格 3 5 2" xfId="6662"/>
    <cellStyle name="检查单元格 3 6" xfId="6663"/>
    <cellStyle name="检查单元格 3 7" xfId="8767"/>
    <cellStyle name="检查单元格 4" xfId="6664"/>
    <cellStyle name="检查单元格 4 2" xfId="6665"/>
    <cellStyle name="检查单元格 4 2 2" xfId="6666"/>
    <cellStyle name="检查单元格 4 2 2 2" xfId="6667"/>
    <cellStyle name="检查单元格 4 2 2 2 2" xfId="6668"/>
    <cellStyle name="检查单元格 4 2 2 3" xfId="6669"/>
    <cellStyle name="检查单元格 4 2 3" xfId="6670"/>
    <cellStyle name="检查单元格 4 2 3 2" xfId="6671"/>
    <cellStyle name="检查单元格 4 2 4" xfId="6672"/>
    <cellStyle name="检查单元格 4 2 4 2" xfId="6673"/>
    <cellStyle name="检查单元格 4 2 5" xfId="6674"/>
    <cellStyle name="检查单元格 4 2 6" xfId="8770"/>
    <cellStyle name="检查单元格 4 3" xfId="6675"/>
    <cellStyle name="检查单元格 4 3 2" xfId="6676"/>
    <cellStyle name="检查单元格 4 3 2 2" xfId="6677"/>
    <cellStyle name="检查单元格 4 3 3" xfId="6678"/>
    <cellStyle name="检查单元格 4 4" xfId="6679"/>
    <cellStyle name="检查单元格 4 4 2" xfId="6680"/>
    <cellStyle name="检查单元格 4 5" xfId="6681"/>
    <cellStyle name="检查单元格 4 5 2" xfId="6682"/>
    <cellStyle name="检查单元格 4 6" xfId="6683"/>
    <cellStyle name="检查单元格 4 7" xfId="8769"/>
    <cellStyle name="检查单元格 5" xfId="6684"/>
    <cellStyle name="检查单元格 5 2" xfId="6685"/>
    <cellStyle name="检查单元格 5 2 2" xfId="6686"/>
    <cellStyle name="检查单元格 5 2 2 2" xfId="6687"/>
    <cellStyle name="检查单元格 5 2 3" xfId="6688"/>
    <cellStyle name="检查单元格 5 3" xfId="6689"/>
    <cellStyle name="检查单元格 5 3 2" xfId="6690"/>
    <cellStyle name="检查单元格 5 4" xfId="6691"/>
    <cellStyle name="检查单元格 5 4 2" xfId="6692"/>
    <cellStyle name="检查单元格 5 5" xfId="6693"/>
    <cellStyle name="检查单元格 6" xfId="6694"/>
    <cellStyle name="检查单元格 6 2" xfId="6695"/>
    <cellStyle name="检查单元格 6 2 2" xfId="6696"/>
    <cellStyle name="检查单元格 6 2 2 2" xfId="6697"/>
    <cellStyle name="检查单元格 6 2 3" xfId="6698"/>
    <cellStyle name="检查单元格 6 3" xfId="6699"/>
    <cellStyle name="检查单元格 6 3 2" xfId="6700"/>
    <cellStyle name="检查单元格 6 4" xfId="6701"/>
    <cellStyle name="检查单元格 6 4 2" xfId="6702"/>
    <cellStyle name="检查单元格 6 5" xfId="6703"/>
    <cellStyle name="检查单元格 7" xfId="6704"/>
    <cellStyle name="检查单元格 7 2" xfId="6705"/>
    <cellStyle name="检查单元格 7 2 2" xfId="6706"/>
    <cellStyle name="检查单元格 7 2 2 2" xfId="6707"/>
    <cellStyle name="检查单元格 7 2 3" xfId="6708"/>
    <cellStyle name="检查单元格 7 3" xfId="6709"/>
    <cellStyle name="检查单元格 7 3 2" xfId="6710"/>
    <cellStyle name="检查单元格 7 4" xfId="6711"/>
    <cellStyle name="检查单元格 7 4 2" xfId="6712"/>
    <cellStyle name="检查单元格 7 5" xfId="6713"/>
    <cellStyle name="解释性文本 2" xfId="6714"/>
    <cellStyle name="解释性文本 2 10" xfId="8971"/>
    <cellStyle name="解释性文本 2 2" xfId="6715"/>
    <cellStyle name="解释性文本 2 2 2" xfId="6716"/>
    <cellStyle name="解释性文本 2 2 2 2" xfId="6717"/>
    <cellStyle name="解释性文本 2 2 2 2 2" xfId="6718"/>
    <cellStyle name="解释性文本 2 2 2 3" xfId="6719"/>
    <cellStyle name="解释性文本 2 2 3" xfId="6720"/>
    <cellStyle name="解释性文本 2 2 3 2" xfId="6721"/>
    <cellStyle name="解释性文本 2 2 4" xfId="6722"/>
    <cellStyle name="解释性文本 2 2 4 2" xfId="6723"/>
    <cellStyle name="解释性文本 2 2 5" xfId="6724"/>
    <cellStyle name="解释性文本 2 2 6" xfId="8772"/>
    <cellStyle name="解释性文本 2 3" xfId="6725"/>
    <cellStyle name="解释性文本 2 3 2" xfId="6726"/>
    <cellStyle name="解释性文本 2 3 2 2" xfId="6727"/>
    <cellStyle name="解释性文本 2 3 3" xfId="6728"/>
    <cellStyle name="解释性文本 2 4" xfId="6729"/>
    <cellStyle name="解释性文本 2 4 2" xfId="6730"/>
    <cellStyle name="解释性文本 2 5" xfId="6731"/>
    <cellStyle name="解释性文本 2 5 2" xfId="6732"/>
    <cellStyle name="解释性文本 2 6" xfId="6733"/>
    <cellStyle name="解释性文本 2 7" xfId="8591"/>
    <cellStyle name="解释性文本 2 8" xfId="8771"/>
    <cellStyle name="解释性文本 2 9" xfId="8916"/>
    <cellStyle name="解释性文本 3" xfId="6734"/>
    <cellStyle name="解释性文本 3 2" xfId="6735"/>
    <cellStyle name="解释性文本 3 2 2" xfId="6736"/>
    <cellStyle name="解释性文本 3 2 2 2" xfId="6737"/>
    <cellStyle name="解释性文本 3 2 2 2 2" xfId="6738"/>
    <cellStyle name="解释性文本 3 2 2 3" xfId="6739"/>
    <cellStyle name="解释性文本 3 2 3" xfId="6740"/>
    <cellStyle name="解释性文本 3 2 3 2" xfId="6741"/>
    <cellStyle name="解释性文本 3 2 4" xfId="6742"/>
    <cellStyle name="解释性文本 3 2 4 2" xfId="6743"/>
    <cellStyle name="解释性文本 3 2 5" xfId="6744"/>
    <cellStyle name="解释性文本 3 2 6" xfId="8774"/>
    <cellStyle name="解释性文本 3 3" xfId="6745"/>
    <cellStyle name="解释性文本 3 3 2" xfId="6746"/>
    <cellStyle name="解释性文本 3 3 2 2" xfId="6747"/>
    <cellStyle name="解释性文本 3 3 3" xfId="6748"/>
    <cellStyle name="解释性文本 3 4" xfId="6749"/>
    <cellStyle name="解释性文本 3 4 2" xfId="6750"/>
    <cellStyle name="解释性文本 3 5" xfId="6751"/>
    <cellStyle name="解释性文本 3 5 2" xfId="6752"/>
    <cellStyle name="解释性文本 3 6" xfId="6753"/>
    <cellStyle name="解释性文本 3 7" xfId="8773"/>
    <cellStyle name="解释性文本 4" xfId="6754"/>
    <cellStyle name="解释性文本 4 2" xfId="6755"/>
    <cellStyle name="解释性文本 4 2 2" xfId="6756"/>
    <cellStyle name="解释性文本 4 2 2 2" xfId="6757"/>
    <cellStyle name="解释性文本 4 2 2 2 2" xfId="6758"/>
    <cellStyle name="解释性文本 4 2 2 3" xfId="6759"/>
    <cellStyle name="解释性文本 4 2 3" xfId="6760"/>
    <cellStyle name="解释性文本 4 2 3 2" xfId="6761"/>
    <cellStyle name="解释性文本 4 2 4" xfId="6762"/>
    <cellStyle name="解释性文本 4 2 4 2" xfId="6763"/>
    <cellStyle name="解释性文本 4 2 5" xfId="6764"/>
    <cellStyle name="解释性文本 4 2 6" xfId="8776"/>
    <cellStyle name="解释性文本 4 3" xfId="6765"/>
    <cellStyle name="解释性文本 4 3 2" xfId="6766"/>
    <cellStyle name="解释性文本 4 3 2 2" xfId="6767"/>
    <cellStyle name="解释性文本 4 3 3" xfId="6768"/>
    <cellStyle name="解释性文本 4 4" xfId="6769"/>
    <cellStyle name="解释性文本 4 4 2" xfId="6770"/>
    <cellStyle name="解释性文本 4 5" xfId="6771"/>
    <cellStyle name="解释性文本 4 5 2" xfId="6772"/>
    <cellStyle name="解释性文本 4 6" xfId="6773"/>
    <cellStyle name="解释性文本 4 7" xfId="8775"/>
    <cellStyle name="解释性文本 5" xfId="6774"/>
    <cellStyle name="解释性文本 5 2" xfId="6775"/>
    <cellStyle name="解释性文本 5 2 2" xfId="6776"/>
    <cellStyle name="解释性文本 5 2 2 2" xfId="6777"/>
    <cellStyle name="解释性文本 5 2 3" xfId="6778"/>
    <cellStyle name="解释性文本 5 3" xfId="6779"/>
    <cellStyle name="解释性文本 5 3 2" xfId="6780"/>
    <cellStyle name="解释性文本 5 4" xfId="6781"/>
    <cellStyle name="解释性文本 5 4 2" xfId="6782"/>
    <cellStyle name="解释性文本 5 5" xfId="6783"/>
    <cellStyle name="解释性文本 6" xfId="6784"/>
    <cellStyle name="解释性文本 6 2" xfId="6785"/>
    <cellStyle name="解释性文本 6 2 2" xfId="6786"/>
    <cellStyle name="解释性文本 6 2 2 2" xfId="6787"/>
    <cellStyle name="解释性文本 6 2 3" xfId="6788"/>
    <cellStyle name="解释性文本 6 3" xfId="6789"/>
    <cellStyle name="解释性文本 6 3 2" xfId="6790"/>
    <cellStyle name="解释性文本 6 4" xfId="6791"/>
    <cellStyle name="解释性文本 6 4 2" xfId="6792"/>
    <cellStyle name="解释性文本 6 5" xfId="6793"/>
    <cellStyle name="警告文本 2" xfId="6794"/>
    <cellStyle name="警告文本 2 10" xfId="8972"/>
    <cellStyle name="警告文本 2 2" xfId="6795"/>
    <cellStyle name="警告文本 2 2 2" xfId="6796"/>
    <cellStyle name="警告文本 2 2 2 2" xfId="6797"/>
    <cellStyle name="警告文本 2 2 2 2 2" xfId="6798"/>
    <cellStyle name="警告文本 2 2 2 3" xfId="6799"/>
    <cellStyle name="警告文本 2 2 3" xfId="6800"/>
    <cellStyle name="警告文本 2 2 3 2" xfId="6801"/>
    <cellStyle name="警告文本 2 2 4" xfId="6802"/>
    <cellStyle name="警告文本 2 2 4 2" xfId="6803"/>
    <cellStyle name="警告文本 2 2 5" xfId="6804"/>
    <cellStyle name="警告文本 2 2 6" xfId="8778"/>
    <cellStyle name="警告文本 2 3" xfId="6805"/>
    <cellStyle name="警告文本 2 3 2" xfId="6806"/>
    <cellStyle name="警告文本 2 3 2 2" xfId="6807"/>
    <cellStyle name="警告文本 2 3 3" xfId="6808"/>
    <cellStyle name="警告文本 2 4" xfId="6809"/>
    <cellStyle name="警告文本 2 4 2" xfId="6810"/>
    <cellStyle name="警告文本 2 5" xfId="6811"/>
    <cellStyle name="警告文本 2 5 2" xfId="6812"/>
    <cellStyle name="警告文本 2 6" xfId="6813"/>
    <cellStyle name="警告文本 2 7" xfId="8592"/>
    <cellStyle name="警告文本 2 8" xfId="8777"/>
    <cellStyle name="警告文本 2 9" xfId="8917"/>
    <cellStyle name="警告文本 3" xfId="6814"/>
    <cellStyle name="警告文本 3 2" xfId="6815"/>
    <cellStyle name="警告文本 3 2 2" xfId="6816"/>
    <cellStyle name="警告文本 3 2 2 2" xfId="6817"/>
    <cellStyle name="警告文本 3 2 2 2 2" xfId="6818"/>
    <cellStyle name="警告文本 3 2 2 3" xfId="6819"/>
    <cellStyle name="警告文本 3 2 3" xfId="6820"/>
    <cellStyle name="警告文本 3 2 3 2" xfId="6821"/>
    <cellStyle name="警告文本 3 2 4" xfId="6822"/>
    <cellStyle name="警告文本 3 2 4 2" xfId="6823"/>
    <cellStyle name="警告文本 3 2 5" xfId="6824"/>
    <cellStyle name="警告文本 3 2 6" xfId="8780"/>
    <cellStyle name="警告文本 3 3" xfId="6825"/>
    <cellStyle name="警告文本 3 3 2" xfId="6826"/>
    <cellStyle name="警告文本 3 3 2 2" xfId="6827"/>
    <cellStyle name="警告文本 3 3 3" xfId="6828"/>
    <cellStyle name="警告文本 3 4" xfId="6829"/>
    <cellStyle name="警告文本 3 4 2" xfId="6830"/>
    <cellStyle name="警告文本 3 5" xfId="6831"/>
    <cellStyle name="警告文本 3 5 2" xfId="6832"/>
    <cellStyle name="警告文本 3 6" xfId="6833"/>
    <cellStyle name="警告文本 3 7" xfId="8779"/>
    <cellStyle name="警告文本 4" xfId="6834"/>
    <cellStyle name="警告文本 4 2" xfId="6835"/>
    <cellStyle name="警告文本 4 2 2" xfId="6836"/>
    <cellStyle name="警告文本 4 2 2 2" xfId="6837"/>
    <cellStyle name="警告文本 4 2 2 2 2" xfId="6838"/>
    <cellStyle name="警告文本 4 2 2 3" xfId="6839"/>
    <cellStyle name="警告文本 4 2 3" xfId="6840"/>
    <cellStyle name="警告文本 4 2 3 2" xfId="6841"/>
    <cellStyle name="警告文本 4 2 4" xfId="6842"/>
    <cellStyle name="警告文本 4 2 4 2" xfId="6843"/>
    <cellStyle name="警告文本 4 2 5" xfId="6844"/>
    <cellStyle name="警告文本 4 2 6" xfId="8782"/>
    <cellStyle name="警告文本 4 3" xfId="6845"/>
    <cellStyle name="警告文本 4 3 2" xfId="6846"/>
    <cellStyle name="警告文本 4 3 2 2" xfId="6847"/>
    <cellStyle name="警告文本 4 3 3" xfId="6848"/>
    <cellStyle name="警告文本 4 4" xfId="6849"/>
    <cellStyle name="警告文本 4 4 2" xfId="6850"/>
    <cellStyle name="警告文本 4 5" xfId="6851"/>
    <cellStyle name="警告文本 4 5 2" xfId="6852"/>
    <cellStyle name="警告文本 4 6" xfId="6853"/>
    <cellStyle name="警告文本 4 7" xfId="8781"/>
    <cellStyle name="警告文本 5" xfId="6854"/>
    <cellStyle name="警告文本 5 2" xfId="6855"/>
    <cellStyle name="警告文本 5 2 2" xfId="6856"/>
    <cellStyle name="警告文本 5 2 2 2" xfId="6857"/>
    <cellStyle name="警告文本 5 2 3" xfId="6858"/>
    <cellStyle name="警告文本 5 3" xfId="6859"/>
    <cellStyle name="警告文本 5 3 2" xfId="6860"/>
    <cellStyle name="警告文本 5 4" xfId="6861"/>
    <cellStyle name="警告文本 5 4 2" xfId="6862"/>
    <cellStyle name="警告文本 5 5" xfId="6863"/>
    <cellStyle name="警告文本 6" xfId="6864"/>
    <cellStyle name="警告文本 6 2" xfId="6865"/>
    <cellStyle name="警告文本 6 2 2" xfId="6866"/>
    <cellStyle name="警告文本 6 2 2 2" xfId="6867"/>
    <cellStyle name="警告文本 6 2 3" xfId="6868"/>
    <cellStyle name="警告文本 6 3" xfId="6869"/>
    <cellStyle name="警告文本 6 3 2" xfId="6870"/>
    <cellStyle name="警告文本 6 4" xfId="6871"/>
    <cellStyle name="警告文本 6 4 2" xfId="6872"/>
    <cellStyle name="警告文本 6 5" xfId="6873"/>
    <cellStyle name="链接单元格 2" xfId="6874"/>
    <cellStyle name="链接单元格 2 10" xfId="8973"/>
    <cellStyle name="链接单元格 2 2" xfId="6875"/>
    <cellStyle name="链接单元格 2 2 2" xfId="6876"/>
    <cellStyle name="链接单元格 2 2 2 2" xfId="6877"/>
    <cellStyle name="链接单元格 2 2 2 2 2" xfId="6878"/>
    <cellStyle name="链接单元格 2 2 2 3" xfId="6879"/>
    <cellStyle name="链接单元格 2 2 3" xfId="6880"/>
    <cellStyle name="链接单元格 2 2 3 2" xfId="6881"/>
    <cellStyle name="链接单元格 2 2 4" xfId="6882"/>
    <cellStyle name="链接单元格 2 2 4 2" xfId="6883"/>
    <cellStyle name="链接单元格 2 2 5" xfId="6884"/>
    <cellStyle name="链接单元格 2 2 6" xfId="8784"/>
    <cellStyle name="链接单元格 2 3" xfId="6885"/>
    <cellStyle name="链接单元格 2 3 2" xfId="6886"/>
    <cellStyle name="链接单元格 2 3 2 2" xfId="6887"/>
    <cellStyle name="链接单元格 2 3 3" xfId="6888"/>
    <cellStyle name="链接单元格 2 4" xfId="6889"/>
    <cellStyle name="链接单元格 2 4 2" xfId="6890"/>
    <cellStyle name="链接单元格 2 5" xfId="6891"/>
    <cellStyle name="链接单元格 2 5 2" xfId="6892"/>
    <cellStyle name="链接单元格 2 6" xfId="6893"/>
    <cellStyle name="链接单元格 2 7" xfId="8593"/>
    <cellStyle name="链接单元格 2 8" xfId="8783"/>
    <cellStyle name="链接单元格 2 9" xfId="8918"/>
    <cellStyle name="链接单元格 3" xfId="6894"/>
    <cellStyle name="链接单元格 3 2" xfId="6895"/>
    <cellStyle name="链接单元格 3 2 2" xfId="6896"/>
    <cellStyle name="链接单元格 3 2 2 2" xfId="6897"/>
    <cellStyle name="链接单元格 3 2 2 2 2" xfId="6898"/>
    <cellStyle name="链接单元格 3 2 2 3" xfId="6899"/>
    <cellStyle name="链接单元格 3 2 3" xfId="6900"/>
    <cellStyle name="链接单元格 3 2 3 2" xfId="6901"/>
    <cellStyle name="链接单元格 3 2 4" xfId="6902"/>
    <cellStyle name="链接单元格 3 2 4 2" xfId="6903"/>
    <cellStyle name="链接单元格 3 2 5" xfId="6904"/>
    <cellStyle name="链接单元格 3 2 6" xfId="8786"/>
    <cellStyle name="链接单元格 3 3" xfId="6905"/>
    <cellStyle name="链接单元格 3 3 2" xfId="6906"/>
    <cellStyle name="链接单元格 3 3 2 2" xfId="6907"/>
    <cellStyle name="链接单元格 3 3 3" xfId="6908"/>
    <cellStyle name="链接单元格 3 4" xfId="6909"/>
    <cellStyle name="链接单元格 3 4 2" xfId="6910"/>
    <cellStyle name="链接单元格 3 5" xfId="6911"/>
    <cellStyle name="链接单元格 3 5 2" xfId="6912"/>
    <cellStyle name="链接单元格 3 6" xfId="6913"/>
    <cellStyle name="链接单元格 3 7" xfId="8785"/>
    <cellStyle name="链接单元格 4" xfId="6914"/>
    <cellStyle name="链接单元格 4 2" xfId="6915"/>
    <cellStyle name="链接单元格 4 2 2" xfId="6916"/>
    <cellStyle name="链接单元格 4 2 2 2" xfId="6917"/>
    <cellStyle name="链接单元格 4 2 2 2 2" xfId="6918"/>
    <cellStyle name="链接单元格 4 2 2 3" xfId="6919"/>
    <cellStyle name="链接单元格 4 2 3" xfId="6920"/>
    <cellStyle name="链接单元格 4 2 3 2" xfId="6921"/>
    <cellStyle name="链接单元格 4 2 4" xfId="6922"/>
    <cellStyle name="链接单元格 4 2 4 2" xfId="6923"/>
    <cellStyle name="链接单元格 4 2 5" xfId="6924"/>
    <cellStyle name="链接单元格 4 2 6" xfId="8788"/>
    <cellStyle name="链接单元格 4 3" xfId="6925"/>
    <cellStyle name="链接单元格 4 3 2" xfId="6926"/>
    <cellStyle name="链接单元格 4 3 2 2" xfId="6927"/>
    <cellStyle name="链接单元格 4 3 3" xfId="6928"/>
    <cellStyle name="链接单元格 4 4" xfId="6929"/>
    <cellStyle name="链接单元格 4 4 2" xfId="6930"/>
    <cellStyle name="链接单元格 4 5" xfId="6931"/>
    <cellStyle name="链接单元格 4 5 2" xfId="6932"/>
    <cellStyle name="链接单元格 4 6" xfId="6933"/>
    <cellStyle name="链接单元格 4 7" xfId="8787"/>
    <cellStyle name="链接单元格 5" xfId="6934"/>
    <cellStyle name="链接单元格 5 2" xfId="6935"/>
    <cellStyle name="链接单元格 5 2 2" xfId="6936"/>
    <cellStyle name="链接单元格 5 2 2 2" xfId="6937"/>
    <cellStyle name="链接单元格 5 2 3" xfId="6938"/>
    <cellStyle name="链接单元格 5 3" xfId="6939"/>
    <cellStyle name="链接单元格 5 3 2" xfId="6940"/>
    <cellStyle name="链接单元格 5 4" xfId="6941"/>
    <cellStyle name="链接单元格 5 4 2" xfId="6942"/>
    <cellStyle name="链接单元格 5 5" xfId="6943"/>
    <cellStyle name="链接单元格 6" xfId="6944"/>
    <cellStyle name="链接单元格 6 2" xfId="6945"/>
    <cellStyle name="链接单元格 6 2 2" xfId="6946"/>
    <cellStyle name="链接单元格 6 2 2 2" xfId="6947"/>
    <cellStyle name="链接单元格 6 2 3" xfId="6948"/>
    <cellStyle name="链接单元格 6 3" xfId="6949"/>
    <cellStyle name="链接单元格 6 3 2" xfId="6950"/>
    <cellStyle name="链接单元格 6 4" xfId="6951"/>
    <cellStyle name="链接单元格 6 4 2" xfId="6952"/>
    <cellStyle name="链接单元格 6 5" xfId="6953"/>
    <cellStyle name="千位分隔" xfId="1" builtinId="3"/>
    <cellStyle name="千位分隔 10" xfId="6954"/>
    <cellStyle name="千位分隔 10 2" xfId="6955"/>
    <cellStyle name="千位分隔 10 2 2" xfId="6956"/>
    <cellStyle name="千位分隔 10 2 2 2" xfId="6957"/>
    <cellStyle name="千位分隔 10 2 3" xfId="6958"/>
    <cellStyle name="千位分隔 10 3" xfId="6959"/>
    <cellStyle name="千位分隔 10 3 2" xfId="6960"/>
    <cellStyle name="千位分隔 10 4" xfId="6961"/>
    <cellStyle name="千位分隔 10 4 2" xfId="6962"/>
    <cellStyle name="千位分隔 10 5" xfId="6963"/>
    <cellStyle name="千位分隔 11" xfId="6964"/>
    <cellStyle name="千位分隔 12" xfId="6965"/>
    <cellStyle name="千位分隔 12 2" xfId="6966"/>
    <cellStyle name="千位分隔 12 2 2" xfId="6967"/>
    <cellStyle name="千位分隔 12 2 2 2" xfId="6968"/>
    <cellStyle name="千位分隔 12 2 3" xfId="6969"/>
    <cellStyle name="千位分隔 12 3" xfId="6970"/>
    <cellStyle name="千位分隔 12 3 2" xfId="6971"/>
    <cellStyle name="千位分隔 12 3 3" xfId="8577"/>
    <cellStyle name="千位分隔 12 4" xfId="6972"/>
    <cellStyle name="千位分隔 12 4 2" xfId="6973"/>
    <cellStyle name="千位分隔 12 5" xfId="6974"/>
    <cellStyle name="千位分隔 13" xfId="6975"/>
    <cellStyle name="千位分隔 13 2" xfId="6976"/>
    <cellStyle name="千位分隔 13 2 2" xfId="6977"/>
    <cellStyle name="千位分隔 13 3" xfId="6978"/>
    <cellStyle name="千位分隔 14" xfId="6979"/>
    <cellStyle name="千位分隔 14 2" xfId="6980"/>
    <cellStyle name="千位分隔 14 3" xfId="8573"/>
    <cellStyle name="千位分隔 15" xfId="6981"/>
    <cellStyle name="千位分隔 15 2" xfId="6982"/>
    <cellStyle name="千位分隔 16" xfId="6983"/>
    <cellStyle name="千位分隔 16 2" xfId="6984"/>
    <cellStyle name="千位分隔 17" xfId="6985"/>
    <cellStyle name="千位分隔 17 2" xfId="6986"/>
    <cellStyle name="千位分隔 18" xfId="6987"/>
    <cellStyle name="千位分隔 18 2" xfId="6988"/>
    <cellStyle name="千位分隔 19" xfId="8585"/>
    <cellStyle name="千位分隔 2" xfId="6989"/>
    <cellStyle name="千位分隔 2 10" xfId="6990"/>
    <cellStyle name="千位分隔 2 10 2" xfId="6991"/>
    <cellStyle name="千位分隔 2 11" xfId="6992"/>
    <cellStyle name="千位分隔 2 11 2" xfId="6993"/>
    <cellStyle name="千位分隔 2 12" xfId="6994"/>
    <cellStyle name="千位分隔 2 12 2" xfId="6995"/>
    <cellStyle name="千位分隔 2 13" xfId="6996"/>
    <cellStyle name="千位分隔 2 2" xfId="6997"/>
    <cellStyle name="千位分隔 2 2 2" xfId="6998"/>
    <cellStyle name="千位分隔 2 2 2 2" xfId="6999"/>
    <cellStyle name="千位分隔 2 2 2 2 2" xfId="7000"/>
    <cellStyle name="千位分隔 2 2 2 2 2 2" xfId="7001"/>
    <cellStyle name="千位分隔 2 2 2 2 3" xfId="7002"/>
    <cellStyle name="千位分隔 2 2 2 3" xfId="7003"/>
    <cellStyle name="千位分隔 2 2 2 3 2" xfId="7004"/>
    <cellStyle name="千位分隔 2 2 2 4" xfId="7005"/>
    <cellStyle name="千位分隔 2 2 2 4 2" xfId="7006"/>
    <cellStyle name="千位分隔 2 2 2 5" xfId="7007"/>
    <cellStyle name="千位分隔 2 2 2 6" xfId="8887"/>
    <cellStyle name="千位分隔 2 2 3" xfId="7008"/>
    <cellStyle name="千位分隔 2 2 3 2" xfId="7009"/>
    <cellStyle name="千位分隔 2 2 3 2 2" xfId="7010"/>
    <cellStyle name="千位分隔 2 2 3 3" xfId="7011"/>
    <cellStyle name="千位分隔 2 2 4" xfId="7012"/>
    <cellStyle name="千位分隔 2 2 4 2" xfId="7013"/>
    <cellStyle name="千位分隔 2 2 4 2 2" xfId="7014"/>
    <cellStyle name="千位分隔 2 2 4 3" xfId="7015"/>
    <cellStyle name="千位分隔 2 2 5" xfId="7016"/>
    <cellStyle name="千位分隔 2 2 5 2" xfId="7017"/>
    <cellStyle name="千位分隔 2 2 6" xfId="7018"/>
    <cellStyle name="千位分隔 2 2 6 2" xfId="7019"/>
    <cellStyle name="千位分隔 2 2 7" xfId="7020"/>
    <cellStyle name="千位分隔 2 2 8" xfId="8923"/>
    <cellStyle name="千位分隔 2 3" xfId="7021"/>
    <cellStyle name="千位分隔 2 3 2" xfId="7022"/>
    <cellStyle name="千位分隔 2 3 2 2" xfId="7023"/>
    <cellStyle name="千位分隔 2 3 2 2 2" xfId="7024"/>
    <cellStyle name="千位分隔 2 3 2 3" xfId="7025"/>
    <cellStyle name="千位分隔 2 3 2 3 2" xfId="7026"/>
    <cellStyle name="千位分隔 2 3 2 4" xfId="7027"/>
    <cellStyle name="千位分隔 2 3 3" xfId="7028"/>
    <cellStyle name="千位分隔 2 3 3 2" xfId="7029"/>
    <cellStyle name="千位分隔 2 3 3 2 2" xfId="7030"/>
    <cellStyle name="千位分隔 2 3 3 3" xfId="7031"/>
    <cellStyle name="千位分隔 2 3 4" xfId="7032"/>
    <cellStyle name="千位分隔 2 3 4 2" xfId="7033"/>
    <cellStyle name="千位分隔 2 3 5" xfId="7034"/>
    <cellStyle name="千位分隔 2 3 5 2" xfId="7035"/>
    <cellStyle name="千位分隔 2 3 6" xfId="7036"/>
    <cellStyle name="千位分隔 2 4" xfId="7037"/>
    <cellStyle name="千位分隔 2 4 2" xfId="7038"/>
    <cellStyle name="千位分隔 2 4 2 2" xfId="7039"/>
    <cellStyle name="千位分隔 2 4 2 2 2" xfId="7040"/>
    <cellStyle name="千位分隔 2 4 2 2 2 2" xfId="7041"/>
    <cellStyle name="千位分隔 2 4 2 2 3" xfId="7042"/>
    <cellStyle name="千位分隔 2 4 2 3" xfId="7043"/>
    <cellStyle name="千位分隔 2 4 2 3 2" xfId="7044"/>
    <cellStyle name="千位分隔 2 4 2 4" xfId="7045"/>
    <cellStyle name="千位分隔 2 4 2 4 2" xfId="7046"/>
    <cellStyle name="千位分隔 2 4 2 5" xfId="7047"/>
    <cellStyle name="千位分隔 2 4 3" xfId="7048"/>
    <cellStyle name="千位分隔 2 4 3 2" xfId="7049"/>
    <cellStyle name="千位分隔 2 4 3 2 2" xfId="7050"/>
    <cellStyle name="千位分隔 2 4 3 3" xfId="7051"/>
    <cellStyle name="千位分隔 2 4 4" xfId="7052"/>
    <cellStyle name="千位分隔 2 4 4 2" xfId="7053"/>
    <cellStyle name="千位分隔 2 4 5" xfId="7054"/>
    <cellStyle name="千位分隔 2 4 5 2" xfId="7055"/>
    <cellStyle name="千位分隔 2 4 6" xfId="7056"/>
    <cellStyle name="千位分隔 2 5" xfId="7057"/>
    <cellStyle name="千位分隔 2 5 2" xfId="7058"/>
    <cellStyle name="千位分隔 2 5 2 2" xfId="7059"/>
    <cellStyle name="千位分隔 2 5 2 2 2" xfId="7060"/>
    <cellStyle name="千位分隔 2 5 2 3" xfId="7061"/>
    <cellStyle name="千位分隔 2 5 3" xfId="7062"/>
    <cellStyle name="千位分隔 2 5 3 2" xfId="7063"/>
    <cellStyle name="千位分隔 2 5 4" xfId="7064"/>
    <cellStyle name="千位分隔 2 5 4 2" xfId="7065"/>
    <cellStyle name="千位分隔 2 5 5" xfId="7066"/>
    <cellStyle name="千位分隔 2 6" xfId="7067"/>
    <cellStyle name="千位分隔 2 6 2" xfId="7068"/>
    <cellStyle name="千位分隔 2 6 2 2" xfId="7069"/>
    <cellStyle name="千位分隔 2 6 2 2 2" xfId="7070"/>
    <cellStyle name="千位分隔 2 6 2 3" xfId="7071"/>
    <cellStyle name="千位分隔 2 6 3" xfId="7072"/>
    <cellStyle name="千位分隔 2 6 3 2" xfId="7073"/>
    <cellStyle name="千位分隔 2 6 4" xfId="7074"/>
    <cellStyle name="千位分隔 2 6 4 2" xfId="7075"/>
    <cellStyle name="千位分隔 2 6 5" xfId="7076"/>
    <cellStyle name="千位分隔 2 7" xfId="7077"/>
    <cellStyle name="千位分隔 2 7 2" xfId="7078"/>
    <cellStyle name="千位分隔 2 7 2 2" xfId="7079"/>
    <cellStyle name="千位分隔 2 7 2 2 2" xfId="7080"/>
    <cellStyle name="千位分隔 2 7 2 3" xfId="7081"/>
    <cellStyle name="千位分隔 2 7 3" xfId="7082"/>
    <cellStyle name="千位分隔 2 7 3 2" xfId="7083"/>
    <cellStyle name="千位分隔 2 7 3 3" xfId="8576"/>
    <cellStyle name="千位分隔 2 7 4" xfId="7084"/>
    <cellStyle name="千位分隔 2 7 4 2" xfId="7085"/>
    <cellStyle name="千位分隔 2 7 5" xfId="7086"/>
    <cellStyle name="千位分隔 2 8" xfId="7087"/>
    <cellStyle name="千位分隔 2 8 2" xfId="7088"/>
    <cellStyle name="千位分隔 2 8 2 2" xfId="7089"/>
    <cellStyle name="千位分隔 2 8 2 2 2" xfId="7090"/>
    <cellStyle name="千位分隔 2 8 2 3" xfId="7091"/>
    <cellStyle name="千位分隔 2 8 3" xfId="7092"/>
    <cellStyle name="千位分隔 2 8 3 2" xfId="7093"/>
    <cellStyle name="千位分隔 2 8 4" xfId="7094"/>
    <cellStyle name="千位分隔 2 8 4 2" xfId="7095"/>
    <cellStyle name="千位分隔 2 8 5" xfId="7096"/>
    <cellStyle name="千位分隔 2 9" xfId="7097"/>
    <cellStyle name="千位分隔 2 9 2" xfId="7098"/>
    <cellStyle name="千位分隔 2 9 2 2" xfId="7099"/>
    <cellStyle name="千位分隔 2 9 3" xfId="7100"/>
    <cellStyle name="千位分隔 20" xfId="8568"/>
    <cellStyle name="千位分隔 21" xfId="9182"/>
    <cellStyle name="千位分隔 3" xfId="7101"/>
    <cellStyle name="千位分隔 3 2" xfId="7102"/>
    <cellStyle name="千位分隔 3 2 2" xfId="7103"/>
    <cellStyle name="千位分隔 3 2 2 2" xfId="7104"/>
    <cellStyle name="千位分隔 3 2 2 2 2" xfId="7105"/>
    <cellStyle name="千位分隔 3 2 2 2 2 2" xfId="7106"/>
    <cellStyle name="千位分隔 3 2 2 2 3" xfId="7107"/>
    <cellStyle name="千位分隔 3 2 2 3" xfId="7108"/>
    <cellStyle name="千位分隔 3 2 2 3 2" xfId="7109"/>
    <cellStyle name="千位分隔 3 2 2 4" xfId="7110"/>
    <cellStyle name="千位分隔 3 2 2 4 2" xfId="7111"/>
    <cellStyle name="千位分隔 3 2 2 5" xfId="7112"/>
    <cellStyle name="千位分隔 3 2 3" xfId="7113"/>
    <cellStyle name="千位分隔 3 2 3 2" xfId="7114"/>
    <cellStyle name="千位分隔 3 2 3 2 2" xfId="7115"/>
    <cellStyle name="千位分隔 3 2 3 3" xfId="7116"/>
    <cellStyle name="千位分隔 3 2 4" xfId="7117"/>
    <cellStyle name="千位分隔 3 2 4 2" xfId="7118"/>
    <cellStyle name="千位分隔 3 2 5" xfId="7119"/>
    <cellStyle name="千位分隔 3 2 5 2" xfId="7120"/>
    <cellStyle name="千位分隔 3 2 6" xfId="7121"/>
    <cellStyle name="千位分隔 3 3" xfId="7122"/>
    <cellStyle name="千位分隔 3 3 2" xfId="7123"/>
    <cellStyle name="千位分隔 3 3 2 2" xfId="7124"/>
    <cellStyle name="千位分隔 3 3 2 2 2" xfId="7125"/>
    <cellStyle name="千位分隔 3 3 2 3" xfId="7126"/>
    <cellStyle name="千位分隔 3 3 3" xfId="7127"/>
    <cellStyle name="千位分隔 3 3 3 2" xfId="7128"/>
    <cellStyle name="千位分隔 3 3 4" xfId="7129"/>
    <cellStyle name="千位分隔 3 3 4 2" xfId="7130"/>
    <cellStyle name="千位分隔 3 3 5" xfId="7131"/>
    <cellStyle name="千位分隔 3 4" xfId="7132"/>
    <cellStyle name="千位分隔 3 4 2" xfId="7133"/>
    <cellStyle name="千位分隔 3 4 2 2" xfId="7134"/>
    <cellStyle name="千位分隔 3 4 3" xfId="7135"/>
    <cellStyle name="千位分隔 3 5" xfId="7136"/>
    <cellStyle name="千位分隔 3 5 2" xfId="7137"/>
    <cellStyle name="千位分隔 3 6" xfId="7138"/>
    <cellStyle name="千位分隔 3 6 2" xfId="7139"/>
    <cellStyle name="千位分隔 3 7" xfId="7140"/>
    <cellStyle name="千位分隔 4" xfId="7141"/>
    <cellStyle name="千位分隔 4 2" xfId="7142"/>
    <cellStyle name="千位分隔 4 2 2" xfId="7143"/>
    <cellStyle name="千位分隔 4 2 2 2" xfId="7144"/>
    <cellStyle name="千位分隔 4 2 3" xfId="7145"/>
    <cellStyle name="千位分隔 4 2 3 2" xfId="7146"/>
    <cellStyle name="千位分隔 4 2 4" xfId="7147"/>
    <cellStyle name="千位分隔 4 3" xfId="7148"/>
    <cellStyle name="千位分隔 4 3 2" xfId="7149"/>
    <cellStyle name="千位分隔 4 3 2 2" xfId="7150"/>
    <cellStyle name="千位分隔 4 3 3" xfId="7151"/>
    <cellStyle name="千位分隔 4 4" xfId="7152"/>
    <cellStyle name="千位分隔 4 4 2" xfId="7153"/>
    <cellStyle name="千位分隔 4 5" xfId="7154"/>
    <cellStyle name="千位分隔 4 5 2" xfId="7155"/>
    <cellStyle name="千位分隔 4 6" xfId="7156"/>
    <cellStyle name="千位分隔 5" xfId="7157"/>
    <cellStyle name="千位分隔 5 2" xfId="7158"/>
    <cellStyle name="千位分隔 5 2 2" xfId="7159"/>
    <cellStyle name="千位分隔 5 2 2 2" xfId="7160"/>
    <cellStyle name="千位分隔 5 2 2 2 2" xfId="7161"/>
    <cellStyle name="千位分隔 5 2 2 3" xfId="7162"/>
    <cellStyle name="千位分隔 5 2 3" xfId="7163"/>
    <cellStyle name="千位分隔 5 2 3 2" xfId="7164"/>
    <cellStyle name="千位分隔 5 2 4" xfId="7165"/>
    <cellStyle name="千位分隔 5 2 4 2" xfId="7166"/>
    <cellStyle name="千位分隔 5 2 5" xfId="7167"/>
    <cellStyle name="千位分隔 5 3" xfId="7168"/>
    <cellStyle name="千位分隔 5 3 2" xfId="7169"/>
    <cellStyle name="千位分隔 5 3 2 2" xfId="7170"/>
    <cellStyle name="千位分隔 5 3 3" xfId="7171"/>
    <cellStyle name="千位分隔 5 4" xfId="7172"/>
    <cellStyle name="千位分隔 5 4 2" xfId="7173"/>
    <cellStyle name="千位分隔 5 5" xfId="7174"/>
    <cellStyle name="千位分隔 5 5 2" xfId="7175"/>
    <cellStyle name="千位分隔 5 6" xfId="7176"/>
    <cellStyle name="千位分隔 6" xfId="7177"/>
    <cellStyle name="千位分隔 6 2" xfId="7178"/>
    <cellStyle name="千位分隔 6 2 2" xfId="7179"/>
    <cellStyle name="千位分隔 6 2 2 2" xfId="7180"/>
    <cellStyle name="千位分隔 6 2 3" xfId="7181"/>
    <cellStyle name="千位分隔 6 2 4" xfId="7182"/>
    <cellStyle name="千位分隔 6 3" xfId="7183"/>
    <cellStyle name="千位分隔 6 3 2" xfId="7184"/>
    <cellStyle name="千位分隔 6 3 3" xfId="8572"/>
    <cellStyle name="千位分隔 6 4" xfId="7185"/>
    <cellStyle name="千位分隔 6 4 2" xfId="7186"/>
    <cellStyle name="千位分隔 6 5" xfId="7187"/>
    <cellStyle name="千位分隔 6 6" xfId="7188"/>
    <cellStyle name="千位分隔 7" xfId="7189"/>
    <cellStyle name="千位分隔 7 2" xfId="7190"/>
    <cellStyle name="千位分隔 7 2 2" xfId="7191"/>
    <cellStyle name="千位分隔 7 2 2 2" xfId="7192"/>
    <cellStyle name="千位分隔 7 2 3" xfId="7193"/>
    <cellStyle name="千位分隔 7 3" xfId="7194"/>
    <cellStyle name="千位分隔 7 3 2" xfId="7195"/>
    <cellStyle name="千位分隔 7 4" xfId="7196"/>
    <cellStyle name="千位分隔 7 4 2" xfId="7197"/>
    <cellStyle name="千位分隔 7 5" xfId="7198"/>
    <cellStyle name="千位分隔 8" xfId="7199"/>
    <cellStyle name="千位分隔 8 2" xfId="7200"/>
    <cellStyle name="千位分隔 8 2 2" xfId="7201"/>
    <cellStyle name="千位分隔 8 2 2 2" xfId="7202"/>
    <cellStyle name="千位分隔 8 2 3" xfId="7203"/>
    <cellStyle name="千位分隔 8 3" xfId="7204"/>
    <cellStyle name="千位分隔 8 3 2" xfId="7205"/>
    <cellStyle name="千位分隔 8 3 3" xfId="8574"/>
    <cellStyle name="千位分隔 8 4" xfId="7206"/>
    <cellStyle name="千位分隔 8 4 2" xfId="7207"/>
    <cellStyle name="千位分隔 8 5" xfId="7208"/>
    <cellStyle name="千位分隔 9" xfId="7209"/>
    <cellStyle name="千位分隔[0] 2" xfId="7210"/>
    <cellStyle name="千位分隔[0] 2 2" xfId="7211"/>
    <cellStyle name="千位分隔[0] 2 3" xfId="8891"/>
    <cellStyle name="千位分隔[0] 3" xfId="7212"/>
    <cellStyle name="千位分隔[0] 3 2" xfId="7213"/>
    <cellStyle name="千位分隔[0] 3 3" xfId="8895"/>
    <cellStyle name="千位分隔[0] 4" xfId="8901"/>
    <cellStyle name="千位分隔[0] 5" xfId="8922"/>
    <cellStyle name="千位分隔[0] 6" xfId="8894"/>
    <cellStyle name="强调文字颜色 1 2" xfId="7214"/>
    <cellStyle name="强调文字颜色 1 2 2" xfId="7215"/>
    <cellStyle name="强调文字颜色 1 2 2 2" xfId="7216"/>
    <cellStyle name="强调文字颜色 1 2 2 2 2" xfId="7217"/>
    <cellStyle name="强调文字颜色 1 2 2 2 2 2" xfId="7218"/>
    <cellStyle name="强调文字颜色 1 2 2 2 3" xfId="7219"/>
    <cellStyle name="强调文字颜色 1 2 2 3" xfId="7220"/>
    <cellStyle name="强调文字颜色 1 2 2 3 2" xfId="7221"/>
    <cellStyle name="强调文字颜色 1 2 2 4" xfId="7222"/>
    <cellStyle name="强调文字颜色 1 2 2 4 2" xfId="7223"/>
    <cellStyle name="强调文字颜色 1 2 2 5" xfId="7224"/>
    <cellStyle name="强调文字颜色 1 2 2 6" xfId="8790"/>
    <cellStyle name="强调文字颜色 1 2 3" xfId="7225"/>
    <cellStyle name="强调文字颜色 1 2 3 2" xfId="7226"/>
    <cellStyle name="强调文字颜色 1 2 3 2 2" xfId="7227"/>
    <cellStyle name="强调文字颜色 1 2 3 3" xfId="7228"/>
    <cellStyle name="强调文字颜色 1 2 4" xfId="7229"/>
    <cellStyle name="强调文字颜色 1 2 4 2" xfId="7230"/>
    <cellStyle name="强调文字颜色 1 2 5" xfId="7231"/>
    <cellStyle name="强调文字颜色 1 2 5 2" xfId="7232"/>
    <cellStyle name="强调文字颜色 1 2 6" xfId="7233"/>
    <cellStyle name="强调文字颜色 1 2 7" xfId="8594"/>
    <cellStyle name="强调文字颜色 1 2 8" xfId="8789"/>
    <cellStyle name="强调文字颜色 1 3" xfId="7234"/>
    <cellStyle name="强调文字颜色 1 3 2" xfId="7235"/>
    <cellStyle name="强调文字颜色 1 3 2 2" xfId="7236"/>
    <cellStyle name="强调文字颜色 1 3 2 2 2" xfId="7237"/>
    <cellStyle name="强调文字颜色 1 3 2 2 2 2" xfId="7238"/>
    <cellStyle name="强调文字颜色 1 3 2 2 3" xfId="7239"/>
    <cellStyle name="强调文字颜色 1 3 2 3" xfId="7240"/>
    <cellStyle name="强调文字颜色 1 3 2 3 2" xfId="7241"/>
    <cellStyle name="强调文字颜色 1 3 2 4" xfId="7242"/>
    <cellStyle name="强调文字颜色 1 3 2 4 2" xfId="7243"/>
    <cellStyle name="强调文字颜色 1 3 2 5" xfId="7244"/>
    <cellStyle name="强调文字颜色 1 3 2 6" xfId="8792"/>
    <cellStyle name="强调文字颜色 1 3 3" xfId="7245"/>
    <cellStyle name="强调文字颜色 1 3 3 2" xfId="7246"/>
    <cellStyle name="强调文字颜色 1 3 3 2 2" xfId="7247"/>
    <cellStyle name="强调文字颜色 1 3 3 3" xfId="7248"/>
    <cellStyle name="强调文字颜色 1 3 4" xfId="7249"/>
    <cellStyle name="强调文字颜色 1 3 4 2" xfId="7250"/>
    <cellStyle name="强调文字颜色 1 3 5" xfId="7251"/>
    <cellStyle name="强调文字颜色 1 3 5 2" xfId="7252"/>
    <cellStyle name="强调文字颜色 1 3 6" xfId="7253"/>
    <cellStyle name="强调文字颜色 1 3 7" xfId="8791"/>
    <cellStyle name="强调文字颜色 1 4" xfId="7254"/>
    <cellStyle name="强调文字颜色 1 4 2" xfId="7255"/>
    <cellStyle name="强调文字颜色 1 4 2 2" xfId="7256"/>
    <cellStyle name="强调文字颜色 1 4 2 2 2" xfId="7257"/>
    <cellStyle name="强调文字颜色 1 4 2 2 2 2" xfId="7258"/>
    <cellStyle name="强调文字颜色 1 4 2 2 3" xfId="7259"/>
    <cellStyle name="强调文字颜色 1 4 2 3" xfId="7260"/>
    <cellStyle name="强调文字颜色 1 4 2 3 2" xfId="7261"/>
    <cellStyle name="强调文字颜色 1 4 2 4" xfId="7262"/>
    <cellStyle name="强调文字颜色 1 4 2 4 2" xfId="7263"/>
    <cellStyle name="强调文字颜色 1 4 2 5" xfId="7264"/>
    <cellStyle name="强调文字颜色 1 4 2 6" xfId="8794"/>
    <cellStyle name="强调文字颜色 1 4 3" xfId="7265"/>
    <cellStyle name="强调文字颜色 1 4 3 2" xfId="7266"/>
    <cellStyle name="强调文字颜色 1 4 3 2 2" xfId="7267"/>
    <cellStyle name="强调文字颜色 1 4 3 3" xfId="7268"/>
    <cellStyle name="强调文字颜色 1 4 4" xfId="7269"/>
    <cellStyle name="强调文字颜色 1 4 4 2" xfId="7270"/>
    <cellStyle name="强调文字颜色 1 4 5" xfId="7271"/>
    <cellStyle name="强调文字颜色 1 4 5 2" xfId="7272"/>
    <cellStyle name="强调文字颜色 1 4 6" xfId="7273"/>
    <cellStyle name="强调文字颜色 1 4 7" xfId="8793"/>
    <cellStyle name="强调文字颜色 1 5" xfId="7274"/>
    <cellStyle name="强调文字颜色 1 5 2" xfId="7275"/>
    <cellStyle name="强调文字颜色 1 5 2 2" xfId="7276"/>
    <cellStyle name="强调文字颜色 1 5 2 2 2" xfId="7277"/>
    <cellStyle name="强调文字颜色 1 5 2 3" xfId="7278"/>
    <cellStyle name="强调文字颜色 1 5 3" xfId="7279"/>
    <cellStyle name="强调文字颜色 1 5 3 2" xfId="7280"/>
    <cellStyle name="强调文字颜色 1 5 4" xfId="7281"/>
    <cellStyle name="强调文字颜色 1 5 4 2" xfId="7282"/>
    <cellStyle name="强调文字颜色 1 5 5" xfId="7283"/>
    <cellStyle name="强调文字颜色 1 6" xfId="7284"/>
    <cellStyle name="强调文字颜色 1 6 2" xfId="7285"/>
    <cellStyle name="强调文字颜色 1 6 2 2" xfId="7286"/>
    <cellStyle name="强调文字颜色 1 6 2 2 2" xfId="7287"/>
    <cellStyle name="强调文字颜色 1 6 2 3" xfId="7288"/>
    <cellStyle name="强调文字颜色 1 6 3" xfId="7289"/>
    <cellStyle name="强调文字颜色 1 6 3 2" xfId="7290"/>
    <cellStyle name="强调文字颜色 1 6 4" xfId="7291"/>
    <cellStyle name="强调文字颜色 1 6 4 2" xfId="7292"/>
    <cellStyle name="强调文字颜色 1 6 5" xfId="7293"/>
    <cellStyle name="强调文字颜色 1 7" xfId="7294"/>
    <cellStyle name="强调文字颜色 1 7 2" xfId="7295"/>
    <cellStyle name="强调文字颜色 1 7 2 2" xfId="7296"/>
    <cellStyle name="强调文字颜色 1 7 2 2 2" xfId="7297"/>
    <cellStyle name="强调文字颜色 1 7 2 3" xfId="7298"/>
    <cellStyle name="强调文字颜色 1 7 3" xfId="7299"/>
    <cellStyle name="强调文字颜色 1 7 3 2" xfId="7300"/>
    <cellStyle name="强调文字颜色 1 7 4" xfId="7301"/>
    <cellStyle name="强调文字颜色 1 7 4 2" xfId="7302"/>
    <cellStyle name="强调文字颜色 1 7 5" xfId="7303"/>
    <cellStyle name="强调文字颜色 2 2" xfId="7304"/>
    <cellStyle name="强调文字颜色 2 2 2" xfId="7305"/>
    <cellStyle name="强调文字颜色 2 2 2 2" xfId="7306"/>
    <cellStyle name="强调文字颜色 2 2 2 2 2" xfId="7307"/>
    <cellStyle name="强调文字颜色 2 2 2 2 2 2" xfId="7308"/>
    <cellStyle name="强调文字颜色 2 2 2 2 3" xfId="7309"/>
    <cellStyle name="强调文字颜色 2 2 2 3" xfId="7310"/>
    <cellStyle name="强调文字颜色 2 2 2 3 2" xfId="7311"/>
    <cellStyle name="强调文字颜色 2 2 2 4" xfId="7312"/>
    <cellStyle name="强调文字颜色 2 2 2 4 2" xfId="7313"/>
    <cellStyle name="强调文字颜色 2 2 2 5" xfId="7314"/>
    <cellStyle name="强调文字颜色 2 2 2 6" xfId="8796"/>
    <cellStyle name="强调文字颜色 2 2 3" xfId="7315"/>
    <cellStyle name="强调文字颜色 2 2 3 2" xfId="7316"/>
    <cellStyle name="强调文字颜色 2 2 3 2 2" xfId="7317"/>
    <cellStyle name="强调文字颜色 2 2 3 3" xfId="7318"/>
    <cellStyle name="强调文字颜色 2 2 4" xfId="7319"/>
    <cellStyle name="强调文字颜色 2 2 4 2" xfId="7320"/>
    <cellStyle name="强调文字颜色 2 2 5" xfId="7321"/>
    <cellStyle name="强调文字颜色 2 2 5 2" xfId="7322"/>
    <cellStyle name="强调文字颜色 2 2 6" xfId="7323"/>
    <cellStyle name="强调文字颜色 2 2 7" xfId="8595"/>
    <cellStyle name="强调文字颜色 2 2 8" xfId="8795"/>
    <cellStyle name="强调文字颜色 2 3" xfId="7324"/>
    <cellStyle name="强调文字颜色 2 3 2" xfId="7325"/>
    <cellStyle name="强调文字颜色 2 3 2 2" xfId="7326"/>
    <cellStyle name="强调文字颜色 2 3 2 2 2" xfId="7327"/>
    <cellStyle name="强调文字颜色 2 3 2 2 2 2" xfId="7328"/>
    <cellStyle name="强调文字颜色 2 3 2 2 3" xfId="7329"/>
    <cellStyle name="强调文字颜色 2 3 2 3" xfId="7330"/>
    <cellStyle name="强调文字颜色 2 3 2 3 2" xfId="7331"/>
    <cellStyle name="强调文字颜色 2 3 2 4" xfId="7332"/>
    <cellStyle name="强调文字颜色 2 3 2 4 2" xfId="7333"/>
    <cellStyle name="强调文字颜色 2 3 2 5" xfId="7334"/>
    <cellStyle name="强调文字颜色 2 3 2 6" xfId="8798"/>
    <cellStyle name="强调文字颜色 2 3 3" xfId="7335"/>
    <cellStyle name="强调文字颜色 2 3 3 2" xfId="7336"/>
    <cellStyle name="强调文字颜色 2 3 3 2 2" xfId="7337"/>
    <cellStyle name="强调文字颜色 2 3 3 3" xfId="7338"/>
    <cellStyle name="强调文字颜色 2 3 4" xfId="7339"/>
    <cellStyle name="强调文字颜色 2 3 4 2" xfId="7340"/>
    <cellStyle name="强调文字颜色 2 3 5" xfId="7341"/>
    <cellStyle name="强调文字颜色 2 3 5 2" xfId="7342"/>
    <cellStyle name="强调文字颜色 2 3 6" xfId="7343"/>
    <cellStyle name="强调文字颜色 2 3 7" xfId="8797"/>
    <cellStyle name="强调文字颜色 2 4" xfId="7344"/>
    <cellStyle name="强调文字颜色 2 4 2" xfId="7345"/>
    <cellStyle name="强调文字颜色 2 4 2 2" xfId="7346"/>
    <cellStyle name="强调文字颜色 2 4 2 2 2" xfId="7347"/>
    <cellStyle name="强调文字颜色 2 4 2 2 2 2" xfId="7348"/>
    <cellStyle name="强调文字颜色 2 4 2 2 3" xfId="7349"/>
    <cellStyle name="强调文字颜色 2 4 2 3" xfId="7350"/>
    <cellStyle name="强调文字颜色 2 4 2 3 2" xfId="7351"/>
    <cellStyle name="强调文字颜色 2 4 2 4" xfId="7352"/>
    <cellStyle name="强调文字颜色 2 4 2 4 2" xfId="7353"/>
    <cellStyle name="强调文字颜色 2 4 2 5" xfId="7354"/>
    <cellStyle name="强调文字颜色 2 4 2 6" xfId="8800"/>
    <cellStyle name="强调文字颜色 2 4 3" xfId="7355"/>
    <cellStyle name="强调文字颜色 2 4 3 2" xfId="7356"/>
    <cellStyle name="强调文字颜色 2 4 3 2 2" xfId="7357"/>
    <cellStyle name="强调文字颜色 2 4 3 3" xfId="7358"/>
    <cellStyle name="强调文字颜色 2 4 4" xfId="7359"/>
    <cellStyle name="强调文字颜色 2 4 4 2" xfId="7360"/>
    <cellStyle name="强调文字颜色 2 4 5" xfId="7361"/>
    <cellStyle name="强调文字颜色 2 4 5 2" xfId="7362"/>
    <cellStyle name="强调文字颜色 2 4 6" xfId="7363"/>
    <cellStyle name="强调文字颜色 2 4 7" xfId="8799"/>
    <cellStyle name="强调文字颜色 2 5" xfId="7364"/>
    <cellStyle name="强调文字颜色 2 5 2" xfId="7365"/>
    <cellStyle name="强调文字颜色 2 5 2 2" xfId="7366"/>
    <cellStyle name="强调文字颜色 2 5 2 2 2" xfId="7367"/>
    <cellStyle name="强调文字颜色 2 5 2 3" xfId="7368"/>
    <cellStyle name="强调文字颜色 2 5 3" xfId="7369"/>
    <cellStyle name="强调文字颜色 2 5 3 2" xfId="7370"/>
    <cellStyle name="强调文字颜色 2 5 4" xfId="7371"/>
    <cellStyle name="强调文字颜色 2 5 4 2" xfId="7372"/>
    <cellStyle name="强调文字颜色 2 5 5" xfId="7373"/>
    <cellStyle name="强调文字颜色 2 6" xfId="7374"/>
    <cellStyle name="强调文字颜色 2 6 2" xfId="7375"/>
    <cellStyle name="强调文字颜色 2 6 2 2" xfId="7376"/>
    <cellStyle name="强调文字颜色 2 6 2 2 2" xfId="7377"/>
    <cellStyle name="强调文字颜色 2 6 2 3" xfId="7378"/>
    <cellStyle name="强调文字颜色 2 6 3" xfId="7379"/>
    <cellStyle name="强调文字颜色 2 6 3 2" xfId="7380"/>
    <cellStyle name="强调文字颜色 2 6 4" xfId="7381"/>
    <cellStyle name="强调文字颜色 2 6 4 2" xfId="7382"/>
    <cellStyle name="强调文字颜色 2 6 5" xfId="7383"/>
    <cellStyle name="强调文字颜色 2 7" xfId="7384"/>
    <cellStyle name="强调文字颜色 2 7 2" xfId="7385"/>
    <cellStyle name="强调文字颜色 2 7 2 2" xfId="7386"/>
    <cellStyle name="强调文字颜色 2 7 2 2 2" xfId="7387"/>
    <cellStyle name="强调文字颜色 2 7 2 3" xfId="7388"/>
    <cellStyle name="强调文字颜色 2 7 3" xfId="7389"/>
    <cellStyle name="强调文字颜色 2 7 3 2" xfId="7390"/>
    <cellStyle name="强调文字颜色 2 7 4" xfId="7391"/>
    <cellStyle name="强调文字颜色 2 7 4 2" xfId="7392"/>
    <cellStyle name="强调文字颜色 2 7 5" xfId="7393"/>
    <cellStyle name="强调文字颜色 3 2" xfId="7394"/>
    <cellStyle name="强调文字颜色 3 2 2" xfId="7395"/>
    <cellStyle name="强调文字颜色 3 2 2 2" xfId="7396"/>
    <cellStyle name="强调文字颜色 3 2 2 2 2" xfId="7397"/>
    <cellStyle name="强调文字颜色 3 2 2 2 2 2" xfId="7398"/>
    <cellStyle name="强调文字颜色 3 2 2 2 3" xfId="7399"/>
    <cellStyle name="强调文字颜色 3 2 2 3" xfId="7400"/>
    <cellStyle name="强调文字颜色 3 2 2 3 2" xfId="7401"/>
    <cellStyle name="强调文字颜色 3 2 2 4" xfId="7402"/>
    <cellStyle name="强调文字颜色 3 2 2 4 2" xfId="7403"/>
    <cellStyle name="强调文字颜色 3 2 2 5" xfId="7404"/>
    <cellStyle name="强调文字颜色 3 2 2 6" xfId="8802"/>
    <cellStyle name="强调文字颜色 3 2 3" xfId="7405"/>
    <cellStyle name="强调文字颜色 3 2 3 2" xfId="7406"/>
    <cellStyle name="强调文字颜色 3 2 3 2 2" xfId="7407"/>
    <cellStyle name="强调文字颜色 3 2 3 3" xfId="7408"/>
    <cellStyle name="强调文字颜色 3 2 4" xfId="7409"/>
    <cellStyle name="强调文字颜色 3 2 4 2" xfId="7410"/>
    <cellStyle name="强调文字颜色 3 2 5" xfId="7411"/>
    <cellStyle name="强调文字颜色 3 2 5 2" xfId="7412"/>
    <cellStyle name="强调文字颜色 3 2 6" xfId="7413"/>
    <cellStyle name="强调文字颜色 3 2 7" xfId="8596"/>
    <cellStyle name="强调文字颜色 3 2 8" xfId="8801"/>
    <cellStyle name="强调文字颜色 3 3" xfId="7414"/>
    <cellStyle name="强调文字颜色 3 3 2" xfId="7415"/>
    <cellStyle name="强调文字颜色 3 3 2 2" xfId="7416"/>
    <cellStyle name="强调文字颜色 3 3 2 2 2" xfId="7417"/>
    <cellStyle name="强调文字颜色 3 3 2 2 2 2" xfId="7418"/>
    <cellStyle name="强调文字颜色 3 3 2 2 3" xfId="7419"/>
    <cellStyle name="强调文字颜色 3 3 2 3" xfId="7420"/>
    <cellStyle name="强调文字颜色 3 3 2 3 2" xfId="7421"/>
    <cellStyle name="强调文字颜色 3 3 2 4" xfId="7422"/>
    <cellStyle name="强调文字颜色 3 3 2 4 2" xfId="7423"/>
    <cellStyle name="强调文字颜色 3 3 2 5" xfId="7424"/>
    <cellStyle name="强调文字颜色 3 3 2 6" xfId="8804"/>
    <cellStyle name="强调文字颜色 3 3 3" xfId="7425"/>
    <cellStyle name="强调文字颜色 3 3 3 2" xfId="7426"/>
    <cellStyle name="强调文字颜色 3 3 3 2 2" xfId="7427"/>
    <cellStyle name="强调文字颜色 3 3 3 3" xfId="7428"/>
    <cellStyle name="强调文字颜色 3 3 4" xfId="7429"/>
    <cellStyle name="强调文字颜色 3 3 4 2" xfId="7430"/>
    <cellStyle name="强调文字颜色 3 3 5" xfId="7431"/>
    <cellStyle name="强调文字颜色 3 3 5 2" xfId="7432"/>
    <cellStyle name="强调文字颜色 3 3 6" xfId="7433"/>
    <cellStyle name="强调文字颜色 3 3 7" xfId="8803"/>
    <cellStyle name="强调文字颜色 3 4" xfId="7434"/>
    <cellStyle name="强调文字颜色 3 4 2" xfId="7435"/>
    <cellStyle name="强调文字颜色 3 4 2 2" xfId="7436"/>
    <cellStyle name="强调文字颜色 3 4 2 2 2" xfId="7437"/>
    <cellStyle name="强调文字颜色 3 4 2 2 2 2" xfId="7438"/>
    <cellStyle name="强调文字颜色 3 4 2 2 3" xfId="7439"/>
    <cellStyle name="强调文字颜色 3 4 2 3" xfId="7440"/>
    <cellStyle name="强调文字颜色 3 4 2 3 2" xfId="7441"/>
    <cellStyle name="强调文字颜色 3 4 2 4" xfId="7442"/>
    <cellStyle name="强调文字颜色 3 4 2 4 2" xfId="7443"/>
    <cellStyle name="强调文字颜色 3 4 2 5" xfId="7444"/>
    <cellStyle name="强调文字颜色 3 4 2 6" xfId="8806"/>
    <cellStyle name="强调文字颜色 3 4 3" xfId="7445"/>
    <cellStyle name="强调文字颜色 3 4 3 2" xfId="7446"/>
    <cellStyle name="强调文字颜色 3 4 3 2 2" xfId="7447"/>
    <cellStyle name="强调文字颜色 3 4 3 3" xfId="7448"/>
    <cellStyle name="强调文字颜色 3 4 4" xfId="7449"/>
    <cellStyle name="强调文字颜色 3 4 4 2" xfId="7450"/>
    <cellStyle name="强调文字颜色 3 4 5" xfId="7451"/>
    <cellStyle name="强调文字颜色 3 4 5 2" xfId="7452"/>
    <cellStyle name="强调文字颜色 3 4 6" xfId="7453"/>
    <cellStyle name="强调文字颜色 3 4 7" xfId="8805"/>
    <cellStyle name="强调文字颜色 3 5" xfId="7454"/>
    <cellStyle name="强调文字颜色 3 5 2" xfId="7455"/>
    <cellStyle name="强调文字颜色 3 5 2 2" xfId="7456"/>
    <cellStyle name="强调文字颜色 3 5 2 2 2" xfId="7457"/>
    <cellStyle name="强调文字颜色 3 5 2 3" xfId="7458"/>
    <cellStyle name="强调文字颜色 3 5 3" xfId="7459"/>
    <cellStyle name="强调文字颜色 3 5 3 2" xfId="7460"/>
    <cellStyle name="强调文字颜色 3 5 4" xfId="7461"/>
    <cellStyle name="强调文字颜色 3 5 4 2" xfId="7462"/>
    <cellStyle name="强调文字颜色 3 5 5" xfId="7463"/>
    <cellStyle name="强调文字颜色 3 6" xfId="7464"/>
    <cellStyle name="强调文字颜色 3 6 2" xfId="7465"/>
    <cellStyle name="强调文字颜色 3 6 2 2" xfId="7466"/>
    <cellStyle name="强调文字颜色 3 6 2 2 2" xfId="7467"/>
    <cellStyle name="强调文字颜色 3 6 2 3" xfId="7468"/>
    <cellStyle name="强调文字颜色 3 6 3" xfId="7469"/>
    <cellStyle name="强调文字颜色 3 6 3 2" xfId="7470"/>
    <cellStyle name="强调文字颜色 3 6 4" xfId="7471"/>
    <cellStyle name="强调文字颜色 3 6 4 2" xfId="7472"/>
    <cellStyle name="强调文字颜色 3 6 5" xfId="7473"/>
    <cellStyle name="强调文字颜色 3 7" xfId="7474"/>
    <cellStyle name="强调文字颜色 3 7 2" xfId="7475"/>
    <cellStyle name="强调文字颜色 3 7 2 2" xfId="7476"/>
    <cellStyle name="强调文字颜色 3 7 2 2 2" xfId="7477"/>
    <cellStyle name="强调文字颜色 3 7 2 3" xfId="7478"/>
    <cellStyle name="强调文字颜色 3 7 3" xfId="7479"/>
    <cellStyle name="强调文字颜色 3 7 3 2" xfId="7480"/>
    <cellStyle name="强调文字颜色 3 7 4" xfId="7481"/>
    <cellStyle name="强调文字颜色 3 7 4 2" xfId="7482"/>
    <cellStyle name="强调文字颜色 3 7 5" xfId="7483"/>
    <cellStyle name="强调文字颜色 4 2" xfId="7484"/>
    <cellStyle name="强调文字颜色 4 2 2" xfId="7485"/>
    <cellStyle name="强调文字颜色 4 2 2 2" xfId="7486"/>
    <cellStyle name="强调文字颜色 4 2 2 2 2" xfId="7487"/>
    <cellStyle name="强调文字颜色 4 2 2 2 2 2" xfId="7488"/>
    <cellStyle name="强调文字颜色 4 2 2 2 3" xfId="7489"/>
    <cellStyle name="强调文字颜色 4 2 2 3" xfId="7490"/>
    <cellStyle name="强调文字颜色 4 2 2 3 2" xfId="7491"/>
    <cellStyle name="强调文字颜色 4 2 2 4" xfId="7492"/>
    <cellStyle name="强调文字颜色 4 2 2 4 2" xfId="7493"/>
    <cellStyle name="强调文字颜色 4 2 2 5" xfId="7494"/>
    <cellStyle name="强调文字颜色 4 2 2 6" xfId="8808"/>
    <cellStyle name="强调文字颜色 4 2 3" xfId="7495"/>
    <cellStyle name="强调文字颜色 4 2 3 2" xfId="7496"/>
    <cellStyle name="强调文字颜色 4 2 3 2 2" xfId="7497"/>
    <cellStyle name="强调文字颜色 4 2 3 3" xfId="7498"/>
    <cellStyle name="强调文字颜色 4 2 4" xfId="7499"/>
    <cellStyle name="强调文字颜色 4 2 4 2" xfId="7500"/>
    <cellStyle name="强调文字颜色 4 2 5" xfId="7501"/>
    <cellStyle name="强调文字颜色 4 2 5 2" xfId="7502"/>
    <cellStyle name="强调文字颜色 4 2 6" xfId="7503"/>
    <cellStyle name="强调文字颜色 4 2 7" xfId="8597"/>
    <cellStyle name="强调文字颜色 4 2 8" xfId="8807"/>
    <cellStyle name="强调文字颜色 4 3" xfId="7504"/>
    <cellStyle name="强调文字颜色 4 3 2" xfId="7505"/>
    <cellStyle name="强调文字颜色 4 3 2 2" xfId="7506"/>
    <cellStyle name="强调文字颜色 4 3 2 2 2" xfId="7507"/>
    <cellStyle name="强调文字颜色 4 3 2 2 2 2" xfId="7508"/>
    <cellStyle name="强调文字颜色 4 3 2 2 3" xfId="7509"/>
    <cellStyle name="强调文字颜色 4 3 2 3" xfId="7510"/>
    <cellStyle name="强调文字颜色 4 3 2 3 2" xfId="7511"/>
    <cellStyle name="强调文字颜色 4 3 2 4" xfId="7512"/>
    <cellStyle name="强调文字颜色 4 3 2 4 2" xfId="7513"/>
    <cellStyle name="强调文字颜色 4 3 2 5" xfId="7514"/>
    <cellStyle name="强调文字颜色 4 3 2 6" xfId="8810"/>
    <cellStyle name="强调文字颜色 4 3 3" xfId="7515"/>
    <cellStyle name="强调文字颜色 4 3 3 2" xfId="7516"/>
    <cellStyle name="强调文字颜色 4 3 3 2 2" xfId="7517"/>
    <cellStyle name="强调文字颜色 4 3 3 3" xfId="7518"/>
    <cellStyle name="强调文字颜色 4 3 4" xfId="7519"/>
    <cellStyle name="强调文字颜色 4 3 4 2" xfId="7520"/>
    <cellStyle name="强调文字颜色 4 3 5" xfId="7521"/>
    <cellStyle name="强调文字颜色 4 3 5 2" xfId="7522"/>
    <cellStyle name="强调文字颜色 4 3 6" xfId="7523"/>
    <cellStyle name="强调文字颜色 4 3 7" xfId="8809"/>
    <cellStyle name="强调文字颜色 4 4" xfId="7524"/>
    <cellStyle name="强调文字颜色 4 4 2" xfId="7525"/>
    <cellStyle name="强调文字颜色 4 4 2 2" xfId="7526"/>
    <cellStyle name="强调文字颜色 4 4 2 2 2" xfId="7527"/>
    <cellStyle name="强调文字颜色 4 4 2 2 2 2" xfId="7528"/>
    <cellStyle name="强调文字颜色 4 4 2 2 3" xfId="7529"/>
    <cellStyle name="强调文字颜色 4 4 2 3" xfId="7530"/>
    <cellStyle name="强调文字颜色 4 4 2 3 2" xfId="7531"/>
    <cellStyle name="强调文字颜色 4 4 2 4" xfId="7532"/>
    <cellStyle name="强调文字颜色 4 4 2 4 2" xfId="7533"/>
    <cellStyle name="强调文字颜色 4 4 2 5" xfId="7534"/>
    <cellStyle name="强调文字颜色 4 4 2 6" xfId="8812"/>
    <cellStyle name="强调文字颜色 4 4 3" xfId="7535"/>
    <cellStyle name="强调文字颜色 4 4 3 2" xfId="7536"/>
    <cellStyle name="强调文字颜色 4 4 3 2 2" xfId="7537"/>
    <cellStyle name="强调文字颜色 4 4 3 3" xfId="7538"/>
    <cellStyle name="强调文字颜色 4 4 4" xfId="7539"/>
    <cellStyle name="强调文字颜色 4 4 4 2" xfId="7540"/>
    <cellStyle name="强调文字颜色 4 4 5" xfId="7541"/>
    <cellStyle name="强调文字颜色 4 4 5 2" xfId="7542"/>
    <cellStyle name="强调文字颜色 4 4 6" xfId="7543"/>
    <cellStyle name="强调文字颜色 4 4 7" xfId="8811"/>
    <cellStyle name="强调文字颜色 4 5" xfId="7544"/>
    <cellStyle name="强调文字颜色 4 5 2" xfId="7545"/>
    <cellStyle name="强调文字颜色 4 5 2 2" xfId="7546"/>
    <cellStyle name="强调文字颜色 4 5 2 2 2" xfId="7547"/>
    <cellStyle name="强调文字颜色 4 5 2 3" xfId="7548"/>
    <cellStyle name="强调文字颜色 4 5 3" xfId="7549"/>
    <cellStyle name="强调文字颜色 4 5 3 2" xfId="7550"/>
    <cellStyle name="强调文字颜色 4 5 4" xfId="7551"/>
    <cellStyle name="强调文字颜色 4 5 4 2" xfId="7552"/>
    <cellStyle name="强调文字颜色 4 5 5" xfId="7553"/>
    <cellStyle name="强调文字颜色 4 6" xfId="7554"/>
    <cellStyle name="强调文字颜色 4 6 2" xfId="7555"/>
    <cellStyle name="强调文字颜色 4 6 2 2" xfId="7556"/>
    <cellStyle name="强调文字颜色 4 6 2 2 2" xfId="7557"/>
    <cellStyle name="强调文字颜色 4 6 2 3" xfId="7558"/>
    <cellStyle name="强调文字颜色 4 6 3" xfId="7559"/>
    <cellStyle name="强调文字颜色 4 6 3 2" xfId="7560"/>
    <cellStyle name="强调文字颜色 4 6 4" xfId="7561"/>
    <cellStyle name="强调文字颜色 4 6 4 2" xfId="7562"/>
    <cellStyle name="强调文字颜色 4 6 5" xfId="7563"/>
    <cellStyle name="强调文字颜色 4 7" xfId="7564"/>
    <cellStyle name="强调文字颜色 4 7 2" xfId="7565"/>
    <cellStyle name="强调文字颜色 4 7 2 2" xfId="7566"/>
    <cellStyle name="强调文字颜色 4 7 2 2 2" xfId="7567"/>
    <cellStyle name="强调文字颜色 4 7 2 3" xfId="7568"/>
    <cellStyle name="强调文字颜色 4 7 3" xfId="7569"/>
    <cellStyle name="强调文字颜色 4 7 3 2" xfId="7570"/>
    <cellStyle name="强调文字颜色 4 7 4" xfId="7571"/>
    <cellStyle name="强调文字颜色 4 7 4 2" xfId="7572"/>
    <cellStyle name="强调文字颜色 4 7 5" xfId="7573"/>
    <cellStyle name="强调文字颜色 5 2" xfId="7574"/>
    <cellStyle name="强调文字颜色 5 2 2" xfId="7575"/>
    <cellStyle name="强调文字颜色 5 2 2 2" xfId="7576"/>
    <cellStyle name="强调文字颜色 5 2 2 2 2" xfId="7577"/>
    <cellStyle name="强调文字颜色 5 2 2 2 2 2" xfId="7578"/>
    <cellStyle name="强调文字颜色 5 2 2 2 3" xfId="7579"/>
    <cellStyle name="强调文字颜色 5 2 2 3" xfId="7580"/>
    <cellStyle name="强调文字颜色 5 2 2 3 2" xfId="7581"/>
    <cellStyle name="强调文字颜色 5 2 2 4" xfId="7582"/>
    <cellStyle name="强调文字颜色 5 2 2 4 2" xfId="7583"/>
    <cellStyle name="强调文字颜色 5 2 2 5" xfId="7584"/>
    <cellStyle name="强调文字颜色 5 2 2 6" xfId="8814"/>
    <cellStyle name="强调文字颜色 5 2 3" xfId="7585"/>
    <cellStyle name="强调文字颜色 5 2 3 2" xfId="7586"/>
    <cellStyle name="强调文字颜色 5 2 3 2 2" xfId="7587"/>
    <cellStyle name="强调文字颜色 5 2 3 3" xfId="7588"/>
    <cellStyle name="强调文字颜色 5 2 4" xfId="7589"/>
    <cellStyle name="强调文字颜色 5 2 4 2" xfId="7590"/>
    <cellStyle name="强调文字颜色 5 2 5" xfId="7591"/>
    <cellStyle name="强调文字颜色 5 2 5 2" xfId="7592"/>
    <cellStyle name="强调文字颜色 5 2 6" xfId="7593"/>
    <cellStyle name="强调文字颜色 5 2 7" xfId="8598"/>
    <cellStyle name="强调文字颜色 5 2 8" xfId="8813"/>
    <cellStyle name="强调文字颜色 5 3" xfId="7594"/>
    <cellStyle name="强调文字颜色 5 3 2" xfId="7595"/>
    <cellStyle name="强调文字颜色 5 3 2 2" xfId="7596"/>
    <cellStyle name="强调文字颜色 5 3 2 2 2" xfId="7597"/>
    <cellStyle name="强调文字颜色 5 3 2 2 2 2" xfId="7598"/>
    <cellStyle name="强调文字颜色 5 3 2 2 3" xfId="7599"/>
    <cellStyle name="强调文字颜色 5 3 2 3" xfId="7600"/>
    <cellStyle name="强调文字颜色 5 3 2 3 2" xfId="7601"/>
    <cellStyle name="强调文字颜色 5 3 2 4" xfId="7602"/>
    <cellStyle name="强调文字颜色 5 3 2 4 2" xfId="7603"/>
    <cellStyle name="强调文字颜色 5 3 2 5" xfId="7604"/>
    <cellStyle name="强调文字颜色 5 3 2 6" xfId="8816"/>
    <cellStyle name="强调文字颜色 5 3 3" xfId="7605"/>
    <cellStyle name="强调文字颜色 5 3 3 2" xfId="7606"/>
    <cellStyle name="强调文字颜色 5 3 3 2 2" xfId="7607"/>
    <cellStyle name="强调文字颜色 5 3 3 3" xfId="7608"/>
    <cellStyle name="强调文字颜色 5 3 4" xfId="7609"/>
    <cellStyle name="强调文字颜色 5 3 4 2" xfId="7610"/>
    <cellStyle name="强调文字颜色 5 3 5" xfId="7611"/>
    <cellStyle name="强调文字颜色 5 3 5 2" xfId="7612"/>
    <cellStyle name="强调文字颜色 5 3 6" xfId="7613"/>
    <cellStyle name="强调文字颜色 5 3 7" xfId="8815"/>
    <cellStyle name="强调文字颜色 5 4" xfId="7614"/>
    <cellStyle name="强调文字颜色 5 4 2" xfId="7615"/>
    <cellStyle name="强调文字颜色 5 4 2 2" xfId="7616"/>
    <cellStyle name="强调文字颜色 5 4 2 2 2" xfId="7617"/>
    <cellStyle name="强调文字颜色 5 4 2 2 2 2" xfId="7618"/>
    <cellStyle name="强调文字颜色 5 4 2 2 3" xfId="7619"/>
    <cellStyle name="强调文字颜色 5 4 2 3" xfId="7620"/>
    <cellStyle name="强调文字颜色 5 4 2 3 2" xfId="7621"/>
    <cellStyle name="强调文字颜色 5 4 2 4" xfId="7622"/>
    <cellStyle name="强调文字颜色 5 4 2 4 2" xfId="7623"/>
    <cellStyle name="强调文字颜色 5 4 2 5" xfId="7624"/>
    <cellStyle name="强调文字颜色 5 4 2 6" xfId="8818"/>
    <cellStyle name="强调文字颜色 5 4 3" xfId="7625"/>
    <cellStyle name="强调文字颜色 5 4 3 2" xfId="7626"/>
    <cellStyle name="强调文字颜色 5 4 3 2 2" xfId="7627"/>
    <cellStyle name="强调文字颜色 5 4 3 3" xfId="7628"/>
    <cellStyle name="强调文字颜色 5 4 4" xfId="7629"/>
    <cellStyle name="强调文字颜色 5 4 4 2" xfId="7630"/>
    <cellStyle name="强调文字颜色 5 4 5" xfId="7631"/>
    <cellStyle name="强调文字颜色 5 4 5 2" xfId="7632"/>
    <cellStyle name="强调文字颜色 5 4 6" xfId="7633"/>
    <cellStyle name="强调文字颜色 5 4 7" xfId="8817"/>
    <cellStyle name="强调文字颜色 5 5" xfId="7634"/>
    <cellStyle name="强调文字颜色 5 5 2" xfId="7635"/>
    <cellStyle name="强调文字颜色 5 5 2 2" xfId="7636"/>
    <cellStyle name="强调文字颜色 5 5 2 2 2" xfId="7637"/>
    <cellStyle name="强调文字颜色 5 5 2 3" xfId="7638"/>
    <cellStyle name="强调文字颜色 5 5 3" xfId="7639"/>
    <cellStyle name="强调文字颜色 5 5 3 2" xfId="7640"/>
    <cellStyle name="强调文字颜色 5 5 4" xfId="7641"/>
    <cellStyle name="强调文字颜色 5 5 4 2" xfId="7642"/>
    <cellStyle name="强调文字颜色 5 5 5" xfId="7643"/>
    <cellStyle name="强调文字颜色 5 6" xfId="7644"/>
    <cellStyle name="强调文字颜色 5 6 2" xfId="7645"/>
    <cellStyle name="强调文字颜色 5 6 2 2" xfId="7646"/>
    <cellStyle name="强调文字颜色 5 6 2 2 2" xfId="7647"/>
    <cellStyle name="强调文字颜色 5 6 2 3" xfId="7648"/>
    <cellStyle name="强调文字颜色 5 6 3" xfId="7649"/>
    <cellStyle name="强调文字颜色 5 6 3 2" xfId="7650"/>
    <cellStyle name="强调文字颜色 5 6 4" xfId="7651"/>
    <cellStyle name="强调文字颜色 5 6 4 2" xfId="7652"/>
    <cellStyle name="强调文字颜色 5 6 5" xfId="7653"/>
    <cellStyle name="强调文字颜色 5 7" xfId="7654"/>
    <cellStyle name="强调文字颜色 5 7 2" xfId="7655"/>
    <cellStyle name="强调文字颜色 5 7 2 2" xfId="7656"/>
    <cellStyle name="强调文字颜色 5 7 2 2 2" xfId="7657"/>
    <cellStyle name="强调文字颜色 5 7 2 3" xfId="7658"/>
    <cellStyle name="强调文字颜色 5 7 3" xfId="7659"/>
    <cellStyle name="强调文字颜色 5 7 3 2" xfId="7660"/>
    <cellStyle name="强调文字颜色 5 7 4" xfId="7661"/>
    <cellStyle name="强调文字颜色 5 7 4 2" xfId="7662"/>
    <cellStyle name="强调文字颜色 5 7 5" xfId="7663"/>
    <cellStyle name="强调文字颜色 6 2" xfId="7664"/>
    <cellStyle name="强调文字颜色 6 2 2" xfId="7665"/>
    <cellStyle name="强调文字颜色 6 2 2 2" xfId="7666"/>
    <cellStyle name="强调文字颜色 6 2 2 2 2" xfId="7667"/>
    <cellStyle name="强调文字颜色 6 2 2 2 2 2" xfId="7668"/>
    <cellStyle name="强调文字颜色 6 2 2 2 3" xfId="7669"/>
    <cellStyle name="强调文字颜色 6 2 2 3" xfId="7670"/>
    <cellStyle name="强调文字颜色 6 2 2 3 2" xfId="7671"/>
    <cellStyle name="强调文字颜色 6 2 2 4" xfId="7672"/>
    <cellStyle name="强调文字颜色 6 2 2 4 2" xfId="7673"/>
    <cellStyle name="强调文字颜色 6 2 2 5" xfId="7674"/>
    <cellStyle name="强调文字颜色 6 2 2 6" xfId="8820"/>
    <cellStyle name="强调文字颜色 6 2 3" xfId="7675"/>
    <cellStyle name="强调文字颜色 6 2 3 2" xfId="7676"/>
    <cellStyle name="强调文字颜色 6 2 3 2 2" xfId="7677"/>
    <cellStyle name="强调文字颜色 6 2 3 3" xfId="7678"/>
    <cellStyle name="强调文字颜色 6 2 4" xfId="7679"/>
    <cellStyle name="强调文字颜色 6 2 4 2" xfId="7680"/>
    <cellStyle name="强调文字颜色 6 2 5" xfId="7681"/>
    <cellStyle name="强调文字颜色 6 2 5 2" xfId="7682"/>
    <cellStyle name="强调文字颜色 6 2 6" xfId="7683"/>
    <cellStyle name="强调文字颜色 6 2 7" xfId="8599"/>
    <cellStyle name="强调文字颜色 6 2 8" xfId="8819"/>
    <cellStyle name="强调文字颜色 6 3" xfId="7684"/>
    <cellStyle name="强调文字颜色 6 3 2" xfId="7685"/>
    <cellStyle name="强调文字颜色 6 3 2 2" xfId="7686"/>
    <cellStyle name="强调文字颜色 6 3 2 2 2" xfId="7687"/>
    <cellStyle name="强调文字颜色 6 3 2 2 2 2" xfId="7688"/>
    <cellStyle name="强调文字颜色 6 3 2 2 3" xfId="7689"/>
    <cellStyle name="强调文字颜色 6 3 2 3" xfId="7690"/>
    <cellStyle name="强调文字颜色 6 3 2 3 2" xfId="7691"/>
    <cellStyle name="强调文字颜色 6 3 2 4" xfId="7692"/>
    <cellStyle name="强调文字颜色 6 3 2 4 2" xfId="7693"/>
    <cellStyle name="强调文字颜色 6 3 2 5" xfId="7694"/>
    <cellStyle name="强调文字颜色 6 3 2 6" xfId="8822"/>
    <cellStyle name="强调文字颜色 6 3 3" xfId="7695"/>
    <cellStyle name="强调文字颜色 6 3 3 2" xfId="7696"/>
    <cellStyle name="强调文字颜色 6 3 3 2 2" xfId="7697"/>
    <cellStyle name="强调文字颜色 6 3 3 3" xfId="7698"/>
    <cellStyle name="强调文字颜色 6 3 4" xfId="7699"/>
    <cellStyle name="强调文字颜色 6 3 4 2" xfId="7700"/>
    <cellStyle name="强调文字颜色 6 3 5" xfId="7701"/>
    <cellStyle name="强调文字颜色 6 3 5 2" xfId="7702"/>
    <cellStyle name="强调文字颜色 6 3 6" xfId="7703"/>
    <cellStyle name="强调文字颜色 6 3 7" xfId="8821"/>
    <cellStyle name="强调文字颜色 6 4" xfId="7704"/>
    <cellStyle name="强调文字颜色 6 4 2" xfId="7705"/>
    <cellStyle name="强调文字颜色 6 4 2 2" xfId="7706"/>
    <cellStyle name="强调文字颜色 6 4 2 2 2" xfId="7707"/>
    <cellStyle name="强调文字颜色 6 4 2 2 2 2" xfId="7708"/>
    <cellStyle name="强调文字颜色 6 4 2 2 3" xfId="7709"/>
    <cellStyle name="强调文字颜色 6 4 2 3" xfId="7710"/>
    <cellStyle name="强调文字颜色 6 4 2 3 2" xfId="7711"/>
    <cellStyle name="强调文字颜色 6 4 2 4" xfId="7712"/>
    <cellStyle name="强调文字颜色 6 4 2 4 2" xfId="7713"/>
    <cellStyle name="强调文字颜色 6 4 2 5" xfId="7714"/>
    <cellStyle name="强调文字颜色 6 4 2 6" xfId="8824"/>
    <cellStyle name="强调文字颜色 6 4 3" xfId="7715"/>
    <cellStyle name="强调文字颜色 6 4 3 2" xfId="7716"/>
    <cellStyle name="强调文字颜色 6 4 3 2 2" xfId="7717"/>
    <cellStyle name="强调文字颜色 6 4 3 3" xfId="7718"/>
    <cellStyle name="强调文字颜色 6 4 4" xfId="7719"/>
    <cellStyle name="强调文字颜色 6 4 4 2" xfId="7720"/>
    <cellStyle name="强调文字颜色 6 4 5" xfId="7721"/>
    <cellStyle name="强调文字颜色 6 4 5 2" xfId="7722"/>
    <cellStyle name="强调文字颜色 6 4 6" xfId="7723"/>
    <cellStyle name="强调文字颜色 6 4 7" xfId="8823"/>
    <cellStyle name="强调文字颜色 6 5" xfId="7724"/>
    <cellStyle name="强调文字颜色 6 5 2" xfId="7725"/>
    <cellStyle name="强调文字颜色 6 5 2 2" xfId="7726"/>
    <cellStyle name="强调文字颜色 6 5 2 2 2" xfId="7727"/>
    <cellStyle name="强调文字颜色 6 5 2 3" xfId="7728"/>
    <cellStyle name="强调文字颜色 6 5 3" xfId="7729"/>
    <cellStyle name="强调文字颜色 6 5 3 2" xfId="7730"/>
    <cellStyle name="强调文字颜色 6 5 4" xfId="7731"/>
    <cellStyle name="强调文字颜色 6 5 4 2" xfId="7732"/>
    <cellStyle name="强调文字颜色 6 5 5" xfId="7733"/>
    <cellStyle name="强调文字颜色 6 6" xfId="7734"/>
    <cellStyle name="强调文字颜色 6 6 2" xfId="7735"/>
    <cellStyle name="强调文字颜色 6 6 2 2" xfId="7736"/>
    <cellStyle name="强调文字颜色 6 6 2 2 2" xfId="7737"/>
    <cellStyle name="强调文字颜色 6 6 2 3" xfId="7738"/>
    <cellStyle name="强调文字颜色 6 6 3" xfId="7739"/>
    <cellStyle name="强调文字颜色 6 6 3 2" xfId="7740"/>
    <cellStyle name="强调文字颜色 6 6 4" xfId="7741"/>
    <cellStyle name="强调文字颜色 6 6 4 2" xfId="7742"/>
    <cellStyle name="强调文字颜色 6 6 5" xfId="7743"/>
    <cellStyle name="强调文字颜色 6 7" xfId="7744"/>
    <cellStyle name="强调文字颜色 6 7 2" xfId="7745"/>
    <cellStyle name="强调文字颜色 6 7 2 2" xfId="7746"/>
    <cellStyle name="强调文字颜色 6 7 2 2 2" xfId="7747"/>
    <cellStyle name="强调文字颜色 6 7 2 3" xfId="7748"/>
    <cellStyle name="强调文字颜色 6 7 3" xfId="7749"/>
    <cellStyle name="强调文字颜色 6 7 3 2" xfId="7750"/>
    <cellStyle name="强调文字颜色 6 7 4" xfId="7751"/>
    <cellStyle name="强调文字颜色 6 7 4 2" xfId="7752"/>
    <cellStyle name="强调文字颜色 6 7 5" xfId="7753"/>
    <cellStyle name="适中 2" xfId="7754"/>
    <cellStyle name="适中 2 10" xfId="8974"/>
    <cellStyle name="适中 2 2" xfId="7755"/>
    <cellStyle name="适中 2 2 2" xfId="7756"/>
    <cellStyle name="适中 2 2 2 2" xfId="7757"/>
    <cellStyle name="适中 2 2 2 2 2" xfId="7758"/>
    <cellStyle name="适中 2 2 2 3" xfId="7759"/>
    <cellStyle name="适中 2 2 3" xfId="7760"/>
    <cellStyle name="适中 2 2 3 2" xfId="7761"/>
    <cellStyle name="适中 2 2 4" xfId="7762"/>
    <cellStyle name="适中 2 2 4 2" xfId="7763"/>
    <cellStyle name="适中 2 2 5" xfId="7764"/>
    <cellStyle name="适中 2 2 6" xfId="8826"/>
    <cellStyle name="适中 2 3" xfId="7765"/>
    <cellStyle name="适中 2 3 2" xfId="7766"/>
    <cellStyle name="适中 2 3 2 2" xfId="7767"/>
    <cellStyle name="适中 2 3 3" xfId="7768"/>
    <cellStyle name="适中 2 4" xfId="7769"/>
    <cellStyle name="适中 2 4 2" xfId="7770"/>
    <cellStyle name="适中 2 5" xfId="7771"/>
    <cellStyle name="适中 2 5 2" xfId="7772"/>
    <cellStyle name="适中 2 6" xfId="7773"/>
    <cellStyle name="适中 2 7" xfId="8600"/>
    <cellStyle name="适中 2 8" xfId="8825"/>
    <cellStyle name="适中 2 9" xfId="8899"/>
    <cellStyle name="适中 3" xfId="7774"/>
    <cellStyle name="适中 3 2" xfId="7775"/>
    <cellStyle name="适中 3 2 2" xfId="7776"/>
    <cellStyle name="适中 3 2 2 2" xfId="7777"/>
    <cellStyle name="适中 3 2 2 2 2" xfId="7778"/>
    <cellStyle name="适中 3 2 2 3" xfId="7779"/>
    <cellStyle name="适中 3 2 3" xfId="7780"/>
    <cellStyle name="适中 3 2 3 2" xfId="7781"/>
    <cellStyle name="适中 3 2 4" xfId="7782"/>
    <cellStyle name="适中 3 2 4 2" xfId="7783"/>
    <cellStyle name="适中 3 2 5" xfId="7784"/>
    <cellStyle name="适中 3 2 6" xfId="8828"/>
    <cellStyle name="适中 3 3" xfId="7785"/>
    <cellStyle name="适中 3 3 2" xfId="7786"/>
    <cellStyle name="适中 3 3 2 2" xfId="7787"/>
    <cellStyle name="适中 3 3 3" xfId="7788"/>
    <cellStyle name="适中 3 4" xfId="7789"/>
    <cellStyle name="适中 3 4 2" xfId="7790"/>
    <cellStyle name="适中 3 5" xfId="7791"/>
    <cellStyle name="适中 3 5 2" xfId="7792"/>
    <cellStyle name="适中 3 6" xfId="7793"/>
    <cellStyle name="适中 3 7" xfId="8827"/>
    <cellStyle name="适中 4" xfId="7794"/>
    <cellStyle name="适中 4 2" xfId="7795"/>
    <cellStyle name="适中 4 2 2" xfId="7796"/>
    <cellStyle name="适中 4 2 2 2" xfId="7797"/>
    <cellStyle name="适中 4 2 2 2 2" xfId="7798"/>
    <cellStyle name="适中 4 2 2 3" xfId="7799"/>
    <cellStyle name="适中 4 2 3" xfId="7800"/>
    <cellStyle name="适中 4 2 3 2" xfId="7801"/>
    <cellStyle name="适中 4 2 4" xfId="7802"/>
    <cellStyle name="适中 4 2 4 2" xfId="7803"/>
    <cellStyle name="适中 4 2 5" xfId="7804"/>
    <cellStyle name="适中 4 2 6" xfId="8830"/>
    <cellStyle name="适中 4 3" xfId="7805"/>
    <cellStyle name="适中 4 3 2" xfId="7806"/>
    <cellStyle name="适中 4 3 2 2" xfId="7807"/>
    <cellStyle name="适中 4 3 3" xfId="7808"/>
    <cellStyle name="适中 4 4" xfId="7809"/>
    <cellStyle name="适中 4 4 2" xfId="7810"/>
    <cellStyle name="适中 4 5" xfId="7811"/>
    <cellStyle name="适中 4 5 2" xfId="7812"/>
    <cellStyle name="适中 4 6" xfId="7813"/>
    <cellStyle name="适中 4 7" xfId="8829"/>
    <cellStyle name="适中 5" xfId="7814"/>
    <cellStyle name="适中 5 2" xfId="7815"/>
    <cellStyle name="适中 5 2 2" xfId="7816"/>
    <cellStyle name="适中 5 2 2 2" xfId="7817"/>
    <cellStyle name="适中 5 2 3" xfId="7818"/>
    <cellStyle name="适中 5 3" xfId="7819"/>
    <cellStyle name="适中 5 3 2" xfId="7820"/>
    <cellStyle name="适中 5 4" xfId="7821"/>
    <cellStyle name="适中 5 4 2" xfId="7822"/>
    <cellStyle name="适中 5 5" xfId="7823"/>
    <cellStyle name="适中 6" xfId="7824"/>
    <cellStyle name="适中 6 2" xfId="7825"/>
    <cellStyle name="适中 6 2 2" xfId="7826"/>
    <cellStyle name="适中 6 2 2 2" xfId="7827"/>
    <cellStyle name="适中 6 2 3" xfId="7828"/>
    <cellStyle name="适中 6 3" xfId="7829"/>
    <cellStyle name="适中 6 3 2" xfId="7830"/>
    <cellStyle name="适中 6 4" xfId="7831"/>
    <cellStyle name="适中 6 4 2" xfId="7832"/>
    <cellStyle name="适中 6 5" xfId="7833"/>
    <cellStyle name="适中 7" xfId="7834"/>
    <cellStyle name="适中 7 2" xfId="7835"/>
    <cellStyle name="适中 7 2 2" xfId="7836"/>
    <cellStyle name="适中 7 2 2 2" xfId="7837"/>
    <cellStyle name="适中 7 2 3" xfId="7838"/>
    <cellStyle name="适中 7 3" xfId="7839"/>
    <cellStyle name="适中 7 3 2" xfId="7840"/>
    <cellStyle name="适中 7 4" xfId="7841"/>
    <cellStyle name="适中 7 4 2" xfId="7842"/>
    <cellStyle name="适中 7 5" xfId="7843"/>
    <cellStyle name="输出 2" xfId="7844"/>
    <cellStyle name="输出 2 10" xfId="8919"/>
    <cellStyle name="输出 2 11" xfId="8933"/>
    <cellStyle name="输出 2 12" xfId="8975"/>
    <cellStyle name="输出 2 2" xfId="7845"/>
    <cellStyle name="输出 2 2 2" xfId="7846"/>
    <cellStyle name="输出 2 2 2 2" xfId="7847"/>
    <cellStyle name="输出 2 2 2 2 2" xfId="7848"/>
    <cellStyle name="输出 2 2 2 3" xfId="7849"/>
    <cellStyle name="输出 2 2 3" xfId="7850"/>
    <cellStyle name="输出 2 2 3 2" xfId="7851"/>
    <cellStyle name="输出 2 2 4" xfId="7852"/>
    <cellStyle name="输出 2 2 4 2" xfId="7853"/>
    <cellStyle name="输出 2 2 5" xfId="7854"/>
    <cellStyle name="输出 2 2 6" xfId="8832"/>
    <cellStyle name="输出 2 2 7" xfId="8927"/>
    <cellStyle name="输出 2 2 8" xfId="8938"/>
    <cellStyle name="输出 2 3" xfId="7855"/>
    <cellStyle name="输出 2 3 2" xfId="7856"/>
    <cellStyle name="输出 2 3 2 2" xfId="7857"/>
    <cellStyle name="输出 2 3 3" xfId="7858"/>
    <cellStyle name="输出 2 4" xfId="7859"/>
    <cellStyle name="输出 2 4 2" xfId="7860"/>
    <cellStyle name="输出 2 5" xfId="7861"/>
    <cellStyle name="输出 2 5 2" xfId="7862"/>
    <cellStyle name="输出 2 6" xfId="7863"/>
    <cellStyle name="输出 2 7" xfId="8601"/>
    <cellStyle name="输出 2 8" xfId="8606"/>
    <cellStyle name="输出 2 9" xfId="8831"/>
    <cellStyle name="输出 3" xfId="7864"/>
    <cellStyle name="输出 3 2" xfId="7865"/>
    <cellStyle name="输出 3 2 2" xfId="7866"/>
    <cellStyle name="输出 3 2 2 2" xfId="7867"/>
    <cellStyle name="输出 3 2 2 2 2" xfId="7868"/>
    <cellStyle name="输出 3 2 2 3" xfId="7869"/>
    <cellStyle name="输出 3 2 3" xfId="7870"/>
    <cellStyle name="输出 3 2 3 2" xfId="7871"/>
    <cellStyle name="输出 3 2 4" xfId="7872"/>
    <cellStyle name="输出 3 2 4 2" xfId="7873"/>
    <cellStyle name="输出 3 2 5" xfId="7874"/>
    <cellStyle name="输出 3 2 6" xfId="8834"/>
    <cellStyle name="输出 3 3" xfId="7875"/>
    <cellStyle name="输出 3 3 2" xfId="7876"/>
    <cellStyle name="输出 3 3 2 2" xfId="7877"/>
    <cellStyle name="输出 3 3 3" xfId="7878"/>
    <cellStyle name="输出 3 4" xfId="7879"/>
    <cellStyle name="输出 3 4 2" xfId="7880"/>
    <cellStyle name="输出 3 5" xfId="7881"/>
    <cellStyle name="输出 3 5 2" xfId="7882"/>
    <cellStyle name="输出 3 6" xfId="7883"/>
    <cellStyle name="输出 3 7" xfId="8833"/>
    <cellStyle name="输出 4" xfId="7884"/>
    <cellStyle name="输出 4 2" xfId="7885"/>
    <cellStyle name="输出 4 2 2" xfId="7886"/>
    <cellStyle name="输出 4 2 2 2" xfId="7887"/>
    <cellStyle name="输出 4 2 2 2 2" xfId="7888"/>
    <cellStyle name="输出 4 2 2 3" xfId="7889"/>
    <cellStyle name="输出 4 2 3" xfId="7890"/>
    <cellStyle name="输出 4 2 3 2" xfId="7891"/>
    <cellStyle name="输出 4 2 4" xfId="7892"/>
    <cellStyle name="输出 4 2 4 2" xfId="7893"/>
    <cellStyle name="输出 4 2 5" xfId="7894"/>
    <cellStyle name="输出 4 2 6" xfId="8836"/>
    <cellStyle name="输出 4 3" xfId="7895"/>
    <cellStyle name="输出 4 3 2" xfId="7896"/>
    <cellStyle name="输出 4 3 2 2" xfId="7897"/>
    <cellStyle name="输出 4 3 3" xfId="7898"/>
    <cellStyle name="输出 4 4" xfId="7899"/>
    <cellStyle name="输出 4 4 2" xfId="7900"/>
    <cellStyle name="输出 4 5" xfId="7901"/>
    <cellStyle name="输出 4 5 2" xfId="7902"/>
    <cellStyle name="输出 4 6" xfId="7903"/>
    <cellStyle name="输出 4 7" xfId="8835"/>
    <cellStyle name="输出 5" xfId="7904"/>
    <cellStyle name="输出 5 2" xfId="7905"/>
    <cellStyle name="输出 5 2 2" xfId="7906"/>
    <cellStyle name="输出 5 2 2 2" xfId="7907"/>
    <cellStyle name="输出 5 2 3" xfId="7908"/>
    <cellStyle name="输出 5 3" xfId="7909"/>
    <cellStyle name="输出 5 3 2" xfId="7910"/>
    <cellStyle name="输出 5 4" xfId="7911"/>
    <cellStyle name="输出 5 4 2" xfId="7912"/>
    <cellStyle name="输出 5 5" xfId="7913"/>
    <cellStyle name="输出 6" xfId="7914"/>
    <cellStyle name="输出 6 2" xfId="7915"/>
    <cellStyle name="输出 6 2 2" xfId="7916"/>
    <cellStyle name="输出 6 2 2 2" xfId="7917"/>
    <cellStyle name="输出 6 2 3" xfId="7918"/>
    <cellStyle name="输出 6 3" xfId="7919"/>
    <cellStyle name="输出 6 3 2" xfId="7920"/>
    <cellStyle name="输出 6 4" xfId="7921"/>
    <cellStyle name="输出 6 4 2" xfId="7922"/>
    <cellStyle name="输出 6 5" xfId="7923"/>
    <cellStyle name="输出 7" xfId="7924"/>
    <cellStyle name="输出 7 2" xfId="7925"/>
    <cellStyle name="输出 7 2 2" xfId="7926"/>
    <cellStyle name="输出 7 2 2 2" xfId="7927"/>
    <cellStyle name="输出 7 2 3" xfId="7928"/>
    <cellStyle name="输出 7 3" xfId="7929"/>
    <cellStyle name="输出 7 3 2" xfId="7930"/>
    <cellStyle name="输出 7 4" xfId="7931"/>
    <cellStyle name="输出 7 4 2" xfId="7932"/>
    <cellStyle name="输出 7 5" xfId="7933"/>
    <cellStyle name="输入 2" xfId="7934"/>
    <cellStyle name="输入 2 10" xfId="8920"/>
    <cellStyle name="输入 2 11" xfId="8934"/>
    <cellStyle name="输入 2 12" xfId="8976"/>
    <cellStyle name="输入 2 2" xfId="7935"/>
    <cellStyle name="输入 2 2 2" xfId="7936"/>
    <cellStyle name="输入 2 2 2 2" xfId="7937"/>
    <cellStyle name="输入 2 2 2 2 2" xfId="7938"/>
    <cellStyle name="输入 2 2 2 3" xfId="7939"/>
    <cellStyle name="输入 2 2 3" xfId="7940"/>
    <cellStyle name="输入 2 2 3 2" xfId="7941"/>
    <cellStyle name="输入 2 2 4" xfId="7942"/>
    <cellStyle name="输入 2 2 4 2" xfId="7943"/>
    <cellStyle name="输入 2 2 5" xfId="7944"/>
    <cellStyle name="输入 2 2 6" xfId="8838"/>
    <cellStyle name="输入 2 2 7" xfId="8928"/>
    <cellStyle name="输入 2 2 8" xfId="8939"/>
    <cellStyle name="输入 2 3" xfId="7945"/>
    <cellStyle name="输入 2 3 2" xfId="7946"/>
    <cellStyle name="输入 2 3 2 2" xfId="7947"/>
    <cellStyle name="输入 2 3 3" xfId="7948"/>
    <cellStyle name="输入 2 4" xfId="7949"/>
    <cellStyle name="输入 2 4 2" xfId="7950"/>
    <cellStyle name="输入 2 5" xfId="7951"/>
    <cellStyle name="输入 2 5 2" xfId="7952"/>
    <cellStyle name="输入 2 6" xfId="7953"/>
    <cellStyle name="输入 2 7" xfId="8602"/>
    <cellStyle name="输入 2 8" xfId="8607"/>
    <cellStyle name="输入 2 9" xfId="8837"/>
    <cellStyle name="输入 3" xfId="7954"/>
    <cellStyle name="输入 3 2" xfId="7955"/>
    <cellStyle name="输入 3 2 2" xfId="7956"/>
    <cellStyle name="输入 3 2 2 2" xfId="7957"/>
    <cellStyle name="输入 3 2 2 2 2" xfId="7958"/>
    <cellStyle name="输入 3 2 2 3" xfId="7959"/>
    <cellStyle name="输入 3 2 3" xfId="7960"/>
    <cellStyle name="输入 3 2 3 2" xfId="7961"/>
    <cellStyle name="输入 3 2 4" xfId="7962"/>
    <cellStyle name="输入 3 2 4 2" xfId="7963"/>
    <cellStyle name="输入 3 2 5" xfId="7964"/>
    <cellStyle name="输入 3 2 6" xfId="8840"/>
    <cellStyle name="输入 3 3" xfId="7965"/>
    <cellStyle name="输入 3 3 2" xfId="7966"/>
    <cellStyle name="输入 3 3 2 2" xfId="7967"/>
    <cellStyle name="输入 3 3 3" xfId="7968"/>
    <cellStyle name="输入 3 4" xfId="7969"/>
    <cellStyle name="输入 3 4 2" xfId="7970"/>
    <cellStyle name="输入 3 5" xfId="7971"/>
    <cellStyle name="输入 3 5 2" xfId="7972"/>
    <cellStyle name="输入 3 6" xfId="7973"/>
    <cellStyle name="输入 3 7" xfId="8839"/>
    <cellStyle name="输入 4" xfId="7974"/>
    <cellStyle name="输入 4 2" xfId="7975"/>
    <cellStyle name="输入 4 2 2" xfId="7976"/>
    <cellStyle name="输入 4 2 2 2" xfId="7977"/>
    <cellStyle name="输入 4 2 2 2 2" xfId="7978"/>
    <cellStyle name="输入 4 2 2 3" xfId="7979"/>
    <cellStyle name="输入 4 2 3" xfId="7980"/>
    <cellStyle name="输入 4 2 3 2" xfId="7981"/>
    <cellStyle name="输入 4 2 4" xfId="7982"/>
    <cellStyle name="输入 4 2 4 2" xfId="7983"/>
    <cellStyle name="输入 4 2 5" xfId="7984"/>
    <cellStyle name="输入 4 2 6" xfId="8842"/>
    <cellStyle name="输入 4 3" xfId="7985"/>
    <cellStyle name="输入 4 3 2" xfId="7986"/>
    <cellStyle name="输入 4 3 2 2" xfId="7987"/>
    <cellStyle name="输入 4 3 3" xfId="7988"/>
    <cellStyle name="输入 4 4" xfId="7989"/>
    <cellStyle name="输入 4 4 2" xfId="7990"/>
    <cellStyle name="输入 4 5" xfId="7991"/>
    <cellStyle name="输入 4 5 2" xfId="7992"/>
    <cellStyle name="输入 4 6" xfId="7993"/>
    <cellStyle name="输入 4 7" xfId="8841"/>
    <cellStyle name="输入 5" xfId="7994"/>
    <cellStyle name="输入 5 2" xfId="7995"/>
    <cellStyle name="输入 5 2 2" xfId="7996"/>
    <cellStyle name="输入 5 2 2 2" xfId="7997"/>
    <cellStyle name="输入 5 2 3" xfId="7998"/>
    <cellStyle name="输入 5 3" xfId="7999"/>
    <cellStyle name="输入 5 3 2" xfId="8000"/>
    <cellStyle name="输入 5 4" xfId="8001"/>
    <cellStyle name="输入 5 4 2" xfId="8002"/>
    <cellStyle name="输入 5 5" xfId="8003"/>
    <cellStyle name="输入 6" xfId="8004"/>
    <cellStyle name="输入 6 2" xfId="8005"/>
    <cellStyle name="输入 6 2 2" xfId="8006"/>
    <cellStyle name="输入 6 2 2 2" xfId="8007"/>
    <cellStyle name="输入 6 2 3" xfId="8008"/>
    <cellStyle name="输入 6 3" xfId="8009"/>
    <cellStyle name="输入 6 3 2" xfId="8010"/>
    <cellStyle name="输入 6 4" xfId="8011"/>
    <cellStyle name="输入 6 4 2" xfId="8012"/>
    <cellStyle name="输入 6 5" xfId="8013"/>
    <cellStyle name="输入 7" xfId="8014"/>
    <cellStyle name="输入 7 2" xfId="8015"/>
    <cellStyle name="输入 7 2 2" xfId="8016"/>
    <cellStyle name="输入 7 2 2 2" xfId="8017"/>
    <cellStyle name="输入 7 2 3" xfId="8018"/>
    <cellStyle name="输入 7 3" xfId="8019"/>
    <cellStyle name="输入 7 3 2" xfId="8020"/>
    <cellStyle name="输入 7 4" xfId="8021"/>
    <cellStyle name="输入 7 4 2" xfId="8022"/>
    <cellStyle name="输入 7 5" xfId="8023"/>
    <cellStyle name="说明文本" xfId="8024"/>
    <cellStyle name="说明文本 2" xfId="8025"/>
    <cellStyle name="说明文本 2 2" xfId="8026"/>
    <cellStyle name="说明文本 2 2 2" xfId="8027"/>
    <cellStyle name="说明文本 2 2 2 2" xfId="8028"/>
    <cellStyle name="说明文本 2 2 2 2 2" xfId="8029"/>
    <cellStyle name="说明文本 2 2 2 3" xfId="8030"/>
    <cellStyle name="说明文本 2 2 3" xfId="8031"/>
    <cellStyle name="说明文本 2 2 3 2" xfId="8032"/>
    <cellStyle name="说明文本 2 2 4" xfId="8033"/>
    <cellStyle name="说明文本 2 2 4 2" xfId="8034"/>
    <cellStyle name="说明文本 2 2 5" xfId="8035"/>
    <cellStyle name="说明文本 2 3" xfId="8036"/>
    <cellStyle name="说明文本 2 3 2" xfId="8037"/>
    <cellStyle name="说明文本 2 3 2 2" xfId="8038"/>
    <cellStyle name="说明文本 2 3 3" xfId="8039"/>
    <cellStyle name="说明文本 2 4" xfId="8040"/>
    <cellStyle name="说明文本 2 4 2" xfId="8041"/>
    <cellStyle name="说明文本 2 5" xfId="8042"/>
    <cellStyle name="说明文本 2 5 2" xfId="8043"/>
    <cellStyle name="说明文本 2 6" xfId="8044"/>
    <cellStyle name="说明文本 3" xfId="8045"/>
    <cellStyle name="说明文本 3 2" xfId="8046"/>
    <cellStyle name="说明文本 3 2 2" xfId="8047"/>
    <cellStyle name="说明文本 3 2 2 2" xfId="8048"/>
    <cellStyle name="说明文本 3 2 3" xfId="8049"/>
    <cellStyle name="说明文本 3 3" xfId="8050"/>
    <cellStyle name="说明文本 3 3 2" xfId="8051"/>
    <cellStyle name="说明文本 3 4" xfId="8052"/>
    <cellStyle name="说明文本 3 4 2" xfId="8053"/>
    <cellStyle name="说明文本 3 5" xfId="8054"/>
    <cellStyle name="说明文本 4" xfId="8055"/>
    <cellStyle name="说明文本 4 2" xfId="8056"/>
    <cellStyle name="说明文本 4 2 2" xfId="8057"/>
    <cellStyle name="说明文本 4 2 2 2" xfId="8058"/>
    <cellStyle name="说明文本 4 2 3" xfId="8059"/>
    <cellStyle name="说明文本 4 3" xfId="8060"/>
    <cellStyle name="说明文本 4 3 2" xfId="8061"/>
    <cellStyle name="说明文本 4 4" xfId="8062"/>
    <cellStyle name="说明文本 4 4 2" xfId="8063"/>
    <cellStyle name="说明文本 4 5" xfId="8064"/>
    <cellStyle name="说明文本 5" xfId="8065"/>
    <cellStyle name="说明文本 5 2" xfId="8066"/>
    <cellStyle name="说明文本 5 2 2" xfId="8067"/>
    <cellStyle name="说明文本 5 3" xfId="8068"/>
    <cellStyle name="说明文本 6" xfId="8069"/>
    <cellStyle name="说明文本 6 2" xfId="8070"/>
    <cellStyle name="说明文本 7" xfId="8071"/>
    <cellStyle name="说明文本 7 2" xfId="8072"/>
    <cellStyle name="说明文本 8" xfId="8073"/>
    <cellStyle name="说明文本 8 2" xfId="8074"/>
    <cellStyle name="说明文本 9" xfId="8075"/>
    <cellStyle name="无色" xfId="8076"/>
    <cellStyle name="无色 2" xfId="8077"/>
    <cellStyle name="无色 2 2" xfId="8078"/>
    <cellStyle name="无色 2 2 2" xfId="8079"/>
    <cellStyle name="无色 2 2 2 2" xfId="8080"/>
    <cellStyle name="无色 2 2 2 2 2" xfId="8081"/>
    <cellStyle name="无色 2 2 2 3" xfId="8082"/>
    <cellStyle name="无色 2 2 3" xfId="8083"/>
    <cellStyle name="无色 2 2 3 2" xfId="8084"/>
    <cellStyle name="无色 2 2 4" xfId="8085"/>
    <cellStyle name="无色 2 2 4 2" xfId="8086"/>
    <cellStyle name="无色 2 2 5" xfId="8087"/>
    <cellStyle name="无色 2 3" xfId="8088"/>
    <cellStyle name="无色 2 3 2" xfId="8089"/>
    <cellStyle name="无色 2 3 2 2" xfId="8090"/>
    <cellStyle name="无色 2 3 3" xfId="8091"/>
    <cellStyle name="无色 2 4" xfId="8092"/>
    <cellStyle name="无色 2 4 2" xfId="8093"/>
    <cellStyle name="无色 2 5" xfId="8094"/>
    <cellStyle name="无色 2 5 2" xfId="8095"/>
    <cellStyle name="无色 2 6" xfId="8096"/>
    <cellStyle name="无色 3" xfId="8097"/>
    <cellStyle name="无色 3 2" xfId="8098"/>
    <cellStyle name="无色 3 2 2" xfId="8099"/>
    <cellStyle name="无色 3 2 2 2" xfId="8100"/>
    <cellStyle name="无色 3 2 3" xfId="8101"/>
    <cellStyle name="无色 3 3" xfId="8102"/>
    <cellStyle name="无色 3 3 2" xfId="8103"/>
    <cellStyle name="无色 3 4" xfId="8104"/>
    <cellStyle name="无色 3 4 2" xfId="8105"/>
    <cellStyle name="无色 3 5" xfId="8106"/>
    <cellStyle name="无色 4" xfId="8107"/>
    <cellStyle name="无色 4 2" xfId="8108"/>
    <cellStyle name="无色 4 2 2" xfId="8109"/>
    <cellStyle name="无色 4 2 2 2" xfId="8110"/>
    <cellStyle name="无色 4 2 3" xfId="8111"/>
    <cellStyle name="无色 4 3" xfId="8112"/>
    <cellStyle name="无色 4 3 2" xfId="8113"/>
    <cellStyle name="无色 4 4" xfId="8114"/>
    <cellStyle name="无色 4 4 2" xfId="8115"/>
    <cellStyle name="无色 4 5" xfId="8116"/>
    <cellStyle name="无色 5" xfId="8117"/>
    <cellStyle name="无色 5 2" xfId="8118"/>
    <cellStyle name="无色 5 2 2" xfId="8119"/>
    <cellStyle name="无色 5 3" xfId="8120"/>
    <cellStyle name="无色 6" xfId="8121"/>
    <cellStyle name="无色 6 2" xfId="8122"/>
    <cellStyle name="无色 7" xfId="8123"/>
    <cellStyle name="无色 7 2" xfId="8124"/>
    <cellStyle name="无色 8" xfId="8125"/>
    <cellStyle name="无色 8 2" xfId="8126"/>
    <cellStyle name="无色 9" xfId="8127"/>
    <cellStyle name="样式 1" xfId="8128"/>
    <cellStyle name="样式 1 2" xfId="8570"/>
    <cellStyle name="着色 1" xfId="8129"/>
    <cellStyle name="着色 1 2" xfId="8130"/>
    <cellStyle name="着色 1 2 2" xfId="8131"/>
    <cellStyle name="着色 1 2 2 2" xfId="8132"/>
    <cellStyle name="着色 1 2 2 2 2" xfId="8133"/>
    <cellStyle name="着色 1 2 2 2 2 2" xfId="8134"/>
    <cellStyle name="着色 1 2 2 2 3" xfId="8135"/>
    <cellStyle name="着色 1 2 2 3" xfId="8136"/>
    <cellStyle name="着色 1 2 2 3 2" xfId="8137"/>
    <cellStyle name="着色 1 2 2 4" xfId="8138"/>
    <cellStyle name="着色 1 2 2 4 2" xfId="8139"/>
    <cellStyle name="着色 1 2 2 5" xfId="8140"/>
    <cellStyle name="着色 1 2 3" xfId="8141"/>
    <cellStyle name="着色 1 2 3 2" xfId="8142"/>
    <cellStyle name="着色 1 2 3 2 2" xfId="8143"/>
    <cellStyle name="着色 1 2 3 3" xfId="8144"/>
    <cellStyle name="着色 1 2 4" xfId="8145"/>
    <cellStyle name="着色 1 2 4 2" xfId="8146"/>
    <cellStyle name="着色 1 2 5" xfId="8147"/>
    <cellStyle name="着色 1 2 5 2" xfId="8148"/>
    <cellStyle name="着色 1 2 6" xfId="8149"/>
    <cellStyle name="着色 1 3" xfId="8150"/>
    <cellStyle name="着色 1 3 2" xfId="8151"/>
    <cellStyle name="着色 1 3 2 2" xfId="8152"/>
    <cellStyle name="着色 1 3 2 2 2" xfId="8153"/>
    <cellStyle name="着色 1 3 2 3" xfId="8154"/>
    <cellStyle name="着色 1 3 3" xfId="8155"/>
    <cellStyle name="着色 1 3 3 2" xfId="8156"/>
    <cellStyle name="着色 1 3 4" xfId="8157"/>
    <cellStyle name="着色 1 3 4 2" xfId="8158"/>
    <cellStyle name="着色 1 3 5" xfId="8159"/>
    <cellStyle name="着色 1 4" xfId="8160"/>
    <cellStyle name="着色 1 4 2" xfId="8161"/>
    <cellStyle name="着色 1 4 2 2" xfId="8162"/>
    <cellStyle name="着色 1 4 2 2 2" xfId="8163"/>
    <cellStyle name="着色 1 4 2 3" xfId="8164"/>
    <cellStyle name="着色 1 4 3" xfId="8165"/>
    <cellStyle name="着色 1 4 3 2" xfId="8166"/>
    <cellStyle name="着色 1 4 4" xfId="8167"/>
    <cellStyle name="着色 1 4 4 2" xfId="8168"/>
    <cellStyle name="着色 1 4 5" xfId="8169"/>
    <cellStyle name="着色 1 5" xfId="8170"/>
    <cellStyle name="着色 1 5 2" xfId="8171"/>
    <cellStyle name="着色 1 5 2 2" xfId="8172"/>
    <cellStyle name="着色 1 5 3" xfId="8173"/>
    <cellStyle name="着色 1 6" xfId="8174"/>
    <cellStyle name="着色 1 6 2" xfId="8175"/>
    <cellStyle name="着色 1 7" xfId="8176"/>
    <cellStyle name="着色 1 7 2" xfId="8177"/>
    <cellStyle name="着色 1 8" xfId="8178"/>
    <cellStyle name="着色 1 8 2" xfId="8179"/>
    <cellStyle name="着色 1 9" xfId="8180"/>
    <cellStyle name="着色 2" xfId="8181"/>
    <cellStyle name="着色 2 2" xfId="8182"/>
    <cellStyle name="着色 2 2 2" xfId="8183"/>
    <cellStyle name="着色 2 2 2 2" xfId="8184"/>
    <cellStyle name="着色 2 2 2 2 2" xfId="8185"/>
    <cellStyle name="着色 2 2 2 2 2 2" xfId="8186"/>
    <cellStyle name="着色 2 2 2 2 3" xfId="8187"/>
    <cellStyle name="着色 2 2 2 3" xfId="8188"/>
    <cellStyle name="着色 2 2 2 3 2" xfId="8189"/>
    <cellStyle name="着色 2 2 2 4" xfId="8190"/>
    <cellStyle name="着色 2 2 2 4 2" xfId="8191"/>
    <cellStyle name="着色 2 2 2 5" xfId="8192"/>
    <cellStyle name="着色 2 2 3" xfId="8193"/>
    <cellStyle name="着色 2 2 3 2" xfId="8194"/>
    <cellStyle name="着色 2 2 3 2 2" xfId="8195"/>
    <cellStyle name="着色 2 2 3 3" xfId="8196"/>
    <cellStyle name="着色 2 2 4" xfId="8197"/>
    <cellStyle name="着色 2 2 4 2" xfId="8198"/>
    <cellStyle name="着色 2 2 5" xfId="8199"/>
    <cellStyle name="着色 2 2 5 2" xfId="8200"/>
    <cellStyle name="着色 2 2 6" xfId="8201"/>
    <cellStyle name="着色 2 3" xfId="8202"/>
    <cellStyle name="着色 2 3 2" xfId="8203"/>
    <cellStyle name="着色 2 3 2 2" xfId="8204"/>
    <cellStyle name="着色 2 3 2 2 2" xfId="8205"/>
    <cellStyle name="着色 2 3 2 3" xfId="8206"/>
    <cellStyle name="着色 2 3 3" xfId="8207"/>
    <cellStyle name="着色 2 3 3 2" xfId="8208"/>
    <cellStyle name="着色 2 3 4" xfId="8209"/>
    <cellStyle name="着色 2 3 4 2" xfId="8210"/>
    <cellStyle name="着色 2 3 5" xfId="8211"/>
    <cellStyle name="着色 2 4" xfId="8212"/>
    <cellStyle name="着色 2 4 2" xfId="8213"/>
    <cellStyle name="着色 2 4 2 2" xfId="8214"/>
    <cellStyle name="着色 2 4 2 2 2" xfId="8215"/>
    <cellStyle name="着色 2 4 2 3" xfId="8216"/>
    <cellStyle name="着色 2 4 3" xfId="8217"/>
    <cellStyle name="着色 2 4 3 2" xfId="8218"/>
    <cellStyle name="着色 2 4 4" xfId="8219"/>
    <cellStyle name="着色 2 4 4 2" xfId="8220"/>
    <cellStyle name="着色 2 4 5" xfId="8221"/>
    <cellStyle name="着色 2 5" xfId="8222"/>
    <cellStyle name="着色 2 5 2" xfId="8223"/>
    <cellStyle name="着色 2 5 2 2" xfId="8224"/>
    <cellStyle name="着色 2 5 3" xfId="8225"/>
    <cellStyle name="着色 2 6" xfId="8226"/>
    <cellStyle name="着色 2 6 2" xfId="8227"/>
    <cellStyle name="着色 2 7" xfId="8228"/>
    <cellStyle name="着色 2 7 2" xfId="8229"/>
    <cellStyle name="着色 2 8" xfId="8230"/>
    <cellStyle name="着色 2 8 2" xfId="8231"/>
    <cellStyle name="着色 2 9" xfId="8232"/>
    <cellStyle name="着色 3" xfId="8233"/>
    <cellStyle name="着色 3 2" xfId="8234"/>
    <cellStyle name="着色 3 2 2" xfId="8235"/>
    <cellStyle name="着色 3 2 2 2" xfId="8236"/>
    <cellStyle name="着色 3 2 2 2 2" xfId="8237"/>
    <cellStyle name="着色 3 2 2 2 2 2" xfId="8238"/>
    <cellStyle name="着色 3 2 2 2 3" xfId="8239"/>
    <cellStyle name="着色 3 2 2 3" xfId="8240"/>
    <cellStyle name="着色 3 2 2 3 2" xfId="8241"/>
    <cellStyle name="着色 3 2 2 4" xfId="8242"/>
    <cellStyle name="着色 3 2 2 4 2" xfId="8243"/>
    <cellStyle name="着色 3 2 2 5" xfId="8244"/>
    <cellStyle name="着色 3 2 3" xfId="8245"/>
    <cellStyle name="着色 3 2 3 2" xfId="8246"/>
    <cellStyle name="着色 3 2 3 2 2" xfId="8247"/>
    <cellStyle name="着色 3 2 3 3" xfId="8248"/>
    <cellStyle name="着色 3 2 4" xfId="8249"/>
    <cellStyle name="着色 3 2 4 2" xfId="8250"/>
    <cellStyle name="着色 3 2 5" xfId="8251"/>
    <cellStyle name="着色 3 2 5 2" xfId="8252"/>
    <cellStyle name="着色 3 2 6" xfId="8253"/>
    <cellStyle name="着色 3 3" xfId="8254"/>
    <cellStyle name="着色 3 3 2" xfId="8255"/>
    <cellStyle name="着色 3 3 2 2" xfId="8256"/>
    <cellStyle name="着色 3 3 2 2 2" xfId="8257"/>
    <cellStyle name="着色 3 3 2 3" xfId="8258"/>
    <cellStyle name="着色 3 3 3" xfId="8259"/>
    <cellStyle name="着色 3 3 3 2" xfId="8260"/>
    <cellStyle name="着色 3 3 4" xfId="8261"/>
    <cellStyle name="着色 3 3 4 2" xfId="8262"/>
    <cellStyle name="着色 3 3 5" xfId="8263"/>
    <cellStyle name="着色 3 4" xfId="8264"/>
    <cellStyle name="着色 3 4 2" xfId="8265"/>
    <cellStyle name="着色 3 4 2 2" xfId="8266"/>
    <cellStyle name="着色 3 4 2 2 2" xfId="8267"/>
    <cellStyle name="着色 3 4 2 3" xfId="8268"/>
    <cellStyle name="着色 3 4 3" xfId="8269"/>
    <cellStyle name="着色 3 4 3 2" xfId="8270"/>
    <cellStyle name="着色 3 4 4" xfId="8271"/>
    <cellStyle name="着色 3 4 4 2" xfId="8272"/>
    <cellStyle name="着色 3 4 5" xfId="8273"/>
    <cellStyle name="着色 3 5" xfId="8274"/>
    <cellStyle name="着色 3 5 2" xfId="8275"/>
    <cellStyle name="着色 3 5 2 2" xfId="8276"/>
    <cellStyle name="着色 3 5 3" xfId="8277"/>
    <cellStyle name="着色 3 6" xfId="8278"/>
    <cellStyle name="着色 3 6 2" xfId="8279"/>
    <cellStyle name="着色 3 7" xfId="8280"/>
    <cellStyle name="着色 3 7 2" xfId="8281"/>
    <cellStyle name="着色 3 8" xfId="8282"/>
    <cellStyle name="着色 3 8 2" xfId="8283"/>
    <cellStyle name="着色 3 9" xfId="8284"/>
    <cellStyle name="着色 4" xfId="8285"/>
    <cellStyle name="着色 4 2" xfId="8286"/>
    <cellStyle name="着色 4 2 2" xfId="8287"/>
    <cellStyle name="着色 4 2 2 2" xfId="8288"/>
    <cellStyle name="着色 4 2 2 2 2" xfId="8289"/>
    <cellStyle name="着色 4 2 2 2 2 2" xfId="8290"/>
    <cellStyle name="着色 4 2 2 2 3" xfId="8291"/>
    <cellStyle name="着色 4 2 2 3" xfId="8292"/>
    <cellStyle name="着色 4 2 2 3 2" xfId="8293"/>
    <cellStyle name="着色 4 2 2 4" xfId="8294"/>
    <cellStyle name="着色 4 2 2 4 2" xfId="8295"/>
    <cellStyle name="着色 4 2 2 5" xfId="8296"/>
    <cellStyle name="着色 4 2 3" xfId="8297"/>
    <cellStyle name="着色 4 2 3 2" xfId="8298"/>
    <cellStyle name="着色 4 2 3 2 2" xfId="8299"/>
    <cellStyle name="着色 4 2 3 3" xfId="8300"/>
    <cellStyle name="着色 4 2 4" xfId="8301"/>
    <cellStyle name="着色 4 2 4 2" xfId="8302"/>
    <cellStyle name="着色 4 2 5" xfId="8303"/>
    <cellStyle name="着色 4 2 5 2" xfId="8304"/>
    <cellStyle name="着色 4 2 6" xfId="8305"/>
    <cellStyle name="着色 4 3" xfId="8306"/>
    <cellStyle name="着色 4 3 2" xfId="8307"/>
    <cellStyle name="着色 4 3 2 2" xfId="8308"/>
    <cellStyle name="着色 4 3 2 2 2" xfId="8309"/>
    <cellStyle name="着色 4 3 2 3" xfId="8310"/>
    <cellStyle name="着色 4 3 3" xfId="8311"/>
    <cellStyle name="着色 4 3 3 2" xfId="8312"/>
    <cellStyle name="着色 4 3 4" xfId="8313"/>
    <cellStyle name="着色 4 3 4 2" xfId="8314"/>
    <cellStyle name="着色 4 3 5" xfId="8315"/>
    <cellStyle name="着色 4 4" xfId="8316"/>
    <cellStyle name="着色 4 4 2" xfId="8317"/>
    <cellStyle name="着色 4 4 2 2" xfId="8318"/>
    <cellStyle name="着色 4 4 2 2 2" xfId="8319"/>
    <cellStyle name="着色 4 4 2 3" xfId="8320"/>
    <cellStyle name="着色 4 4 3" xfId="8321"/>
    <cellStyle name="着色 4 4 3 2" xfId="8322"/>
    <cellStyle name="着色 4 4 4" xfId="8323"/>
    <cellStyle name="着色 4 4 4 2" xfId="8324"/>
    <cellStyle name="着色 4 4 5" xfId="8325"/>
    <cellStyle name="着色 4 5" xfId="8326"/>
    <cellStyle name="着色 4 5 2" xfId="8327"/>
    <cellStyle name="着色 4 5 2 2" xfId="8328"/>
    <cellStyle name="着色 4 5 3" xfId="8329"/>
    <cellStyle name="着色 4 6" xfId="8330"/>
    <cellStyle name="着色 4 6 2" xfId="8331"/>
    <cellStyle name="着色 4 7" xfId="8332"/>
    <cellStyle name="着色 4 7 2" xfId="8333"/>
    <cellStyle name="着色 4 8" xfId="8334"/>
    <cellStyle name="着色 4 8 2" xfId="8335"/>
    <cellStyle name="着色 4 9" xfId="8336"/>
    <cellStyle name="着色 5" xfId="8337"/>
    <cellStyle name="着色 5 2" xfId="8338"/>
    <cellStyle name="着色 5 2 2" xfId="8339"/>
    <cellStyle name="着色 5 2 2 2" xfId="8340"/>
    <cellStyle name="着色 5 2 2 2 2" xfId="8341"/>
    <cellStyle name="着色 5 2 2 2 2 2" xfId="8342"/>
    <cellStyle name="着色 5 2 2 2 3" xfId="8343"/>
    <cellStyle name="着色 5 2 2 2 4" xfId="8344"/>
    <cellStyle name="着色 5 2 2 3" xfId="8345"/>
    <cellStyle name="着色 5 2 2 3 2" xfId="8346"/>
    <cellStyle name="着色 5 2 2 4" xfId="8347"/>
    <cellStyle name="着色 5 2 2 4 2" xfId="8348"/>
    <cellStyle name="着色 5 2 2 5" xfId="8349"/>
    <cellStyle name="着色 5 2 2 6" xfId="8350"/>
    <cellStyle name="着色 5 2 3" xfId="8351"/>
    <cellStyle name="着色 5 2 3 2" xfId="8352"/>
    <cellStyle name="着色 5 2 3 2 2" xfId="8353"/>
    <cellStyle name="着色 5 2 3 3" xfId="8354"/>
    <cellStyle name="着色 5 2 3 4" xfId="8355"/>
    <cellStyle name="着色 5 2 4" xfId="8356"/>
    <cellStyle name="着色 5 2 4 2" xfId="8357"/>
    <cellStyle name="着色 5 2 5" xfId="8358"/>
    <cellStyle name="着色 5 2 5 2" xfId="8359"/>
    <cellStyle name="着色 5 2 6" xfId="8360"/>
    <cellStyle name="着色 5 2 7" xfId="8361"/>
    <cellStyle name="着色 5 3" xfId="8362"/>
    <cellStyle name="着色 5 3 2" xfId="8363"/>
    <cellStyle name="着色 5 3 2 2" xfId="8364"/>
    <cellStyle name="着色 5 3 2 2 2" xfId="8365"/>
    <cellStyle name="着色 5 3 2 3" xfId="8366"/>
    <cellStyle name="着色 5 3 2 4" xfId="8367"/>
    <cellStyle name="着色 5 3 3" xfId="8368"/>
    <cellStyle name="着色 5 3 3 2" xfId="8369"/>
    <cellStyle name="着色 5 3 4" xfId="8370"/>
    <cellStyle name="着色 5 3 4 2" xfId="8371"/>
    <cellStyle name="着色 5 3 5" xfId="8372"/>
    <cellStyle name="着色 5 3 6" xfId="8373"/>
    <cellStyle name="着色 5 4" xfId="8374"/>
    <cellStyle name="着色 5 4 2" xfId="8375"/>
    <cellStyle name="着色 5 4 2 2" xfId="8376"/>
    <cellStyle name="着色 5 4 2 2 2" xfId="8377"/>
    <cellStyle name="着色 5 4 2 3" xfId="8378"/>
    <cellStyle name="着色 5 4 2 4" xfId="8379"/>
    <cellStyle name="着色 5 4 3" xfId="8380"/>
    <cellStyle name="着色 5 4 3 2" xfId="8381"/>
    <cellStyle name="着色 5 4 4" xfId="8382"/>
    <cellStyle name="着色 5 4 4 2" xfId="8383"/>
    <cellStyle name="着色 5 4 5" xfId="8384"/>
    <cellStyle name="着色 5 4 6" xfId="8385"/>
    <cellStyle name="着色 5 5" xfId="8386"/>
    <cellStyle name="着色 5 5 2" xfId="8387"/>
    <cellStyle name="着色 5 5 2 2" xfId="8388"/>
    <cellStyle name="着色 5 5 3" xfId="8389"/>
    <cellStyle name="着色 5 5 4" xfId="8390"/>
    <cellStyle name="着色 5 6" xfId="8391"/>
    <cellStyle name="着色 5 6 2" xfId="8392"/>
    <cellStyle name="着色 5 7" xfId="8393"/>
    <cellStyle name="着色 5 7 2" xfId="8394"/>
    <cellStyle name="着色 5 8" xfId="8395"/>
    <cellStyle name="着色 5 8 2" xfId="8396"/>
    <cellStyle name="着色 5 9" xfId="8397"/>
    <cellStyle name="着色 6" xfId="8398"/>
    <cellStyle name="着色 6 10" xfId="8399"/>
    <cellStyle name="着色 6 2" xfId="8400"/>
    <cellStyle name="着色 6 2 2" xfId="8401"/>
    <cellStyle name="着色 6 2 2 2" xfId="8402"/>
    <cellStyle name="着色 6 2 2 2 2" xfId="8403"/>
    <cellStyle name="着色 6 2 2 2 2 2" xfId="8404"/>
    <cellStyle name="着色 6 2 2 2 3" xfId="8405"/>
    <cellStyle name="着色 6 2 2 2 4" xfId="8406"/>
    <cellStyle name="着色 6 2 2 3" xfId="8407"/>
    <cellStyle name="着色 6 2 2 3 2" xfId="8408"/>
    <cellStyle name="着色 6 2 2 4" xfId="8409"/>
    <cellStyle name="着色 6 2 2 4 2" xfId="8410"/>
    <cellStyle name="着色 6 2 2 5" xfId="8411"/>
    <cellStyle name="着色 6 2 2 6" xfId="8412"/>
    <cellStyle name="着色 6 2 3" xfId="8413"/>
    <cellStyle name="着色 6 2 3 2" xfId="8414"/>
    <cellStyle name="着色 6 2 3 2 2" xfId="8415"/>
    <cellStyle name="着色 6 2 3 3" xfId="8416"/>
    <cellStyle name="着色 6 2 3 4" xfId="8417"/>
    <cellStyle name="着色 6 2 4" xfId="8418"/>
    <cellStyle name="着色 6 2 4 2" xfId="8419"/>
    <cellStyle name="着色 6 2 5" xfId="8420"/>
    <cellStyle name="着色 6 2 5 2" xfId="8421"/>
    <cellStyle name="着色 6 2 6" xfId="8422"/>
    <cellStyle name="着色 6 2 7" xfId="8423"/>
    <cellStyle name="着色 6 3" xfId="8424"/>
    <cellStyle name="着色 6 3 2" xfId="8425"/>
    <cellStyle name="着色 6 3 2 2" xfId="8426"/>
    <cellStyle name="着色 6 3 2 2 2" xfId="8427"/>
    <cellStyle name="着色 6 3 2 3" xfId="8428"/>
    <cellStyle name="着色 6 3 2 4" xfId="8429"/>
    <cellStyle name="着色 6 3 3" xfId="8430"/>
    <cellStyle name="着色 6 3 3 2" xfId="8431"/>
    <cellStyle name="着色 6 3 4" xfId="8432"/>
    <cellStyle name="着色 6 3 4 2" xfId="8433"/>
    <cellStyle name="着色 6 3 5" xfId="8434"/>
    <cellStyle name="着色 6 3 6" xfId="8435"/>
    <cellStyle name="着色 6 4" xfId="8436"/>
    <cellStyle name="着色 6 4 2" xfId="8437"/>
    <cellStyle name="着色 6 4 2 2" xfId="8438"/>
    <cellStyle name="着色 6 4 2 2 2" xfId="8439"/>
    <cellStyle name="着色 6 4 2 3" xfId="8440"/>
    <cellStyle name="着色 6 4 2 4" xfId="8441"/>
    <cellStyle name="着色 6 4 3" xfId="8442"/>
    <cellStyle name="着色 6 4 3 2" xfId="8443"/>
    <cellStyle name="着色 6 4 4" xfId="8444"/>
    <cellStyle name="着色 6 4 4 2" xfId="8445"/>
    <cellStyle name="着色 6 4 5" xfId="8446"/>
    <cellStyle name="着色 6 4 6" xfId="8447"/>
    <cellStyle name="着色 6 5" xfId="8448"/>
    <cellStyle name="着色 6 5 2" xfId="8449"/>
    <cellStyle name="着色 6 5 2 2" xfId="8450"/>
    <cellStyle name="着色 6 5 3" xfId="8451"/>
    <cellStyle name="着色 6 5 4" xfId="8452"/>
    <cellStyle name="着色 6 6" xfId="8453"/>
    <cellStyle name="着色 6 6 2" xfId="8454"/>
    <cellStyle name="着色 6 7" xfId="8455"/>
    <cellStyle name="着色 6 7 2" xfId="8456"/>
    <cellStyle name="着色 6 8" xfId="8457"/>
    <cellStyle name="着色 6 8 2" xfId="8458"/>
    <cellStyle name="着色 6 9" xfId="8459"/>
    <cellStyle name="注释 2" xfId="8460"/>
    <cellStyle name="注释 2 10" xfId="8843"/>
    <cellStyle name="注释 2 11" xfId="8921"/>
    <cellStyle name="注释 2 12" xfId="8935"/>
    <cellStyle name="注释 2 13" xfId="8977"/>
    <cellStyle name="注释 2 2" xfId="8461"/>
    <cellStyle name="注释 2 2 2" xfId="8462"/>
    <cellStyle name="注释 2 2 2 2" xfId="8463"/>
    <cellStyle name="注释 2 2 2 2 2" xfId="8464"/>
    <cellStyle name="注释 2 2 2 3" xfId="8465"/>
    <cellStyle name="注释 2 2 2 4" xfId="8466"/>
    <cellStyle name="注释 2 2 3" xfId="8467"/>
    <cellStyle name="注释 2 2 3 2" xfId="8468"/>
    <cellStyle name="注释 2 2 4" xfId="8469"/>
    <cellStyle name="注释 2 2 4 2" xfId="8470"/>
    <cellStyle name="注释 2 2 5" xfId="8471"/>
    <cellStyle name="注释 2 2 6" xfId="8472"/>
    <cellStyle name="注释 2 2 7" xfId="8844"/>
    <cellStyle name="注释 2 2 8" xfId="8929"/>
    <cellStyle name="注释 2 2 9" xfId="8940"/>
    <cellStyle name="注释 2 3" xfId="8473"/>
    <cellStyle name="注释 2 3 2" xfId="8474"/>
    <cellStyle name="注释 2 3 2 2" xfId="8475"/>
    <cellStyle name="注释 2 3 3" xfId="8476"/>
    <cellStyle name="注释 2 3 4" xfId="8477"/>
    <cellStyle name="注释 2 4" xfId="8478"/>
    <cellStyle name="注释 2 4 2" xfId="8479"/>
    <cellStyle name="注释 2 5" xfId="8480"/>
    <cellStyle name="注释 2 5 2" xfId="8481"/>
    <cellStyle name="注释 2 6" xfId="8482"/>
    <cellStyle name="注释 2 7" xfId="8483"/>
    <cellStyle name="注释 2 8" xfId="8603"/>
    <cellStyle name="注释 2 9" xfId="8608"/>
    <cellStyle name="注释 3" xfId="8484"/>
    <cellStyle name="注释 3 2" xfId="8485"/>
    <cellStyle name="注释 3 2 2" xfId="8486"/>
    <cellStyle name="注释 3 2 2 2" xfId="8487"/>
    <cellStyle name="注释 3 2 2 2 2" xfId="8488"/>
    <cellStyle name="注释 3 2 2 3" xfId="8489"/>
    <cellStyle name="注释 3 2 2 4" xfId="8490"/>
    <cellStyle name="注释 3 2 3" xfId="8491"/>
    <cellStyle name="注释 3 2 3 2" xfId="8492"/>
    <cellStyle name="注释 3 2 4" xfId="8493"/>
    <cellStyle name="注释 3 2 4 2" xfId="8494"/>
    <cellStyle name="注释 3 2 5" xfId="8495"/>
    <cellStyle name="注释 3 2 6" xfId="8496"/>
    <cellStyle name="注释 3 2 7" xfId="8846"/>
    <cellStyle name="注释 3 3" xfId="8497"/>
    <cellStyle name="注释 3 3 2" xfId="8498"/>
    <cellStyle name="注释 3 3 2 2" xfId="8499"/>
    <cellStyle name="注释 3 3 3" xfId="8500"/>
    <cellStyle name="注释 3 3 4" xfId="8501"/>
    <cellStyle name="注释 3 4" xfId="8502"/>
    <cellStyle name="注释 3 4 2" xfId="8503"/>
    <cellStyle name="注释 3 5" xfId="8504"/>
    <cellStyle name="注释 3 5 2" xfId="8505"/>
    <cellStyle name="注释 3 6" xfId="8506"/>
    <cellStyle name="注释 3 7" xfId="8507"/>
    <cellStyle name="注释 3 8" xfId="8845"/>
    <cellStyle name="注释 4" xfId="8508"/>
    <cellStyle name="注释 4 2" xfId="8509"/>
    <cellStyle name="注释 4 2 2" xfId="8510"/>
    <cellStyle name="注释 4 2 2 2" xfId="8511"/>
    <cellStyle name="注释 4 2 2 2 2" xfId="8512"/>
    <cellStyle name="注释 4 2 2 3" xfId="8513"/>
    <cellStyle name="注释 4 2 2 4" xfId="8514"/>
    <cellStyle name="注释 4 2 3" xfId="8515"/>
    <cellStyle name="注释 4 2 3 2" xfId="8516"/>
    <cellStyle name="注释 4 2 4" xfId="8517"/>
    <cellStyle name="注释 4 2 4 2" xfId="8518"/>
    <cellStyle name="注释 4 2 5" xfId="8519"/>
    <cellStyle name="注释 4 2 6" xfId="8520"/>
    <cellStyle name="注释 4 2 7" xfId="8848"/>
    <cellStyle name="注释 4 3" xfId="8521"/>
    <cellStyle name="注释 4 3 2" xfId="8522"/>
    <cellStyle name="注释 4 3 2 2" xfId="8523"/>
    <cellStyle name="注释 4 3 3" xfId="8524"/>
    <cellStyle name="注释 4 3 4" xfId="8525"/>
    <cellStyle name="注释 4 4" xfId="8526"/>
    <cellStyle name="注释 4 4 2" xfId="8527"/>
    <cellStyle name="注释 4 5" xfId="8528"/>
    <cellStyle name="注释 4 5 2" xfId="8529"/>
    <cellStyle name="注释 4 6" xfId="8530"/>
    <cellStyle name="注释 4 7" xfId="8531"/>
    <cellStyle name="注释 4 8" xfId="8847"/>
    <cellStyle name="注释 5" xfId="8532"/>
    <cellStyle name="注释 5 2" xfId="8533"/>
    <cellStyle name="注释 5 2 2" xfId="8534"/>
    <cellStyle name="注释 5 2 2 2" xfId="8535"/>
    <cellStyle name="注释 5 2 3" xfId="8536"/>
    <cellStyle name="注释 5 2 4" xfId="8537"/>
    <cellStyle name="注释 5 3" xfId="8538"/>
    <cellStyle name="注释 5 3 2" xfId="8539"/>
    <cellStyle name="注释 5 4" xfId="8540"/>
    <cellStyle name="注释 5 4 2" xfId="8541"/>
    <cellStyle name="注释 5 5" xfId="8542"/>
    <cellStyle name="注释 5 6" xfId="8543"/>
    <cellStyle name="注释 6" xfId="8544"/>
    <cellStyle name="注释 6 2" xfId="8545"/>
    <cellStyle name="注释 6 2 2" xfId="8546"/>
    <cellStyle name="注释 6 2 2 2" xfId="8547"/>
    <cellStyle name="注释 6 2 3" xfId="8548"/>
    <cellStyle name="注释 6 2 4" xfId="8549"/>
    <cellStyle name="注释 6 3" xfId="8550"/>
    <cellStyle name="注释 6 3 2" xfId="8551"/>
    <cellStyle name="注释 6 4" xfId="8552"/>
    <cellStyle name="注释 6 4 2" xfId="8553"/>
    <cellStyle name="注释 6 5" xfId="8554"/>
    <cellStyle name="注释 6 6" xfId="8555"/>
    <cellStyle name="注释 7" xfId="8556"/>
    <cellStyle name="注释 7 2" xfId="8557"/>
    <cellStyle name="注释 7 2 2" xfId="8558"/>
    <cellStyle name="注释 7 2 2 2" xfId="8559"/>
    <cellStyle name="注释 7 2 3" xfId="8560"/>
    <cellStyle name="注释 7 2 4" xfId="8561"/>
    <cellStyle name="注释 7 3" xfId="8562"/>
    <cellStyle name="注释 7 3 2" xfId="8563"/>
    <cellStyle name="注释 7 4" xfId="8564"/>
    <cellStyle name="注释 7 4 2" xfId="8565"/>
    <cellStyle name="注释 7 5" xfId="8566"/>
    <cellStyle name="注释 7 6" xfId="856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workbookViewId="0">
      <selection activeCell="F4" sqref="F4"/>
    </sheetView>
  </sheetViews>
  <sheetFormatPr defaultColWidth="9" defaultRowHeight="13.5"/>
  <cols>
    <col min="1" max="1" width="5.625" style="33" customWidth="1"/>
    <col min="2" max="2" width="20.625" style="163" customWidth="1"/>
    <col min="3" max="4" width="20.625" style="33" customWidth="1"/>
    <col min="5" max="5" width="25.625" style="33" customWidth="1"/>
    <col min="6" max="6" width="20.5" style="33" bestFit="1" customWidth="1"/>
    <col min="7" max="7" width="18.625" style="33" hidden="1" customWidth="1"/>
    <col min="8" max="8" width="18.375" style="33" bestFit="1" customWidth="1"/>
    <col min="9" max="9" width="14.375" style="33" hidden="1" customWidth="1"/>
    <col min="10" max="10" width="14.25" style="33" hidden="1" customWidth="1"/>
    <col min="11" max="254" width="9" style="33"/>
    <col min="255" max="255" width="6.625" style="33" customWidth="1"/>
    <col min="256" max="257" width="21.625" style="33" customWidth="1"/>
    <col min="258" max="258" width="16.125" style="33" bestFit="1" customWidth="1"/>
    <col min="259" max="259" width="13.875" style="33" bestFit="1" customWidth="1"/>
    <col min="260" max="260" width="17.25" style="33" bestFit="1" customWidth="1"/>
    <col min="261" max="262" width="20.5" style="33" bestFit="1" customWidth="1"/>
    <col min="263" max="263" width="0" style="33" hidden="1" customWidth="1"/>
    <col min="264" max="264" width="18.375" style="33" bestFit="1" customWidth="1"/>
    <col min="265" max="266" width="0" style="33" hidden="1" customWidth="1"/>
    <col min="267" max="510" width="9" style="33"/>
    <col min="511" max="511" width="6.625" style="33" customWidth="1"/>
    <col min="512" max="513" width="21.625" style="33" customWidth="1"/>
    <col min="514" max="514" width="16.125" style="33" bestFit="1" customWidth="1"/>
    <col min="515" max="515" width="13.875" style="33" bestFit="1" customWidth="1"/>
    <col min="516" max="516" width="17.25" style="33" bestFit="1" customWidth="1"/>
    <col min="517" max="518" width="20.5" style="33" bestFit="1" customWidth="1"/>
    <col min="519" max="519" width="0" style="33" hidden="1" customWidth="1"/>
    <col min="520" max="520" width="18.375" style="33" bestFit="1" customWidth="1"/>
    <col min="521" max="522" width="0" style="33" hidden="1" customWidth="1"/>
    <col min="523" max="766" width="9" style="33"/>
    <col min="767" max="767" width="6.625" style="33" customWidth="1"/>
    <col min="768" max="769" width="21.625" style="33" customWidth="1"/>
    <col min="770" max="770" width="16.125" style="33" bestFit="1" customWidth="1"/>
    <col min="771" max="771" width="13.875" style="33" bestFit="1" customWidth="1"/>
    <col min="772" max="772" width="17.25" style="33" bestFit="1" customWidth="1"/>
    <col min="773" max="774" width="20.5" style="33" bestFit="1" customWidth="1"/>
    <col min="775" max="775" width="0" style="33" hidden="1" customWidth="1"/>
    <col min="776" max="776" width="18.375" style="33" bestFit="1" customWidth="1"/>
    <col min="777" max="778" width="0" style="33" hidden="1" customWidth="1"/>
    <col min="779" max="1022" width="9" style="33"/>
    <col min="1023" max="1023" width="6.625" style="33" customWidth="1"/>
    <col min="1024" max="1025" width="21.625" style="33" customWidth="1"/>
    <col min="1026" max="1026" width="16.125" style="33" bestFit="1" customWidth="1"/>
    <col min="1027" max="1027" width="13.875" style="33" bestFit="1" customWidth="1"/>
    <col min="1028" max="1028" width="17.25" style="33" bestFit="1" customWidth="1"/>
    <col min="1029" max="1030" width="20.5" style="33" bestFit="1" customWidth="1"/>
    <col min="1031" max="1031" width="0" style="33" hidden="1" customWidth="1"/>
    <col min="1032" max="1032" width="18.375" style="33" bestFit="1" customWidth="1"/>
    <col min="1033" max="1034" width="0" style="33" hidden="1" customWidth="1"/>
    <col min="1035" max="1278" width="9" style="33"/>
    <col min="1279" max="1279" width="6.625" style="33" customWidth="1"/>
    <col min="1280" max="1281" width="21.625" style="33" customWidth="1"/>
    <col min="1282" max="1282" width="16.125" style="33" bestFit="1" customWidth="1"/>
    <col min="1283" max="1283" width="13.875" style="33" bestFit="1" customWidth="1"/>
    <col min="1284" max="1284" width="17.25" style="33" bestFit="1" customWidth="1"/>
    <col min="1285" max="1286" width="20.5" style="33" bestFit="1" customWidth="1"/>
    <col min="1287" max="1287" width="0" style="33" hidden="1" customWidth="1"/>
    <col min="1288" max="1288" width="18.375" style="33" bestFit="1" customWidth="1"/>
    <col min="1289" max="1290" width="0" style="33" hidden="1" customWidth="1"/>
    <col min="1291" max="1534" width="9" style="33"/>
    <col min="1535" max="1535" width="6.625" style="33" customWidth="1"/>
    <col min="1536" max="1537" width="21.625" style="33" customWidth="1"/>
    <col min="1538" max="1538" width="16.125" style="33" bestFit="1" customWidth="1"/>
    <col min="1539" max="1539" width="13.875" style="33" bestFit="1" customWidth="1"/>
    <col min="1540" max="1540" width="17.25" style="33" bestFit="1" customWidth="1"/>
    <col min="1541" max="1542" width="20.5" style="33" bestFit="1" customWidth="1"/>
    <col min="1543" max="1543" width="0" style="33" hidden="1" customWidth="1"/>
    <col min="1544" max="1544" width="18.375" style="33" bestFit="1" customWidth="1"/>
    <col min="1545" max="1546" width="0" style="33" hidden="1" customWidth="1"/>
    <col min="1547" max="1790" width="9" style="33"/>
    <col min="1791" max="1791" width="6.625" style="33" customWidth="1"/>
    <col min="1792" max="1793" width="21.625" style="33" customWidth="1"/>
    <col min="1794" max="1794" width="16.125" style="33" bestFit="1" customWidth="1"/>
    <col min="1795" max="1795" width="13.875" style="33" bestFit="1" customWidth="1"/>
    <col min="1796" max="1796" width="17.25" style="33" bestFit="1" customWidth="1"/>
    <col min="1797" max="1798" width="20.5" style="33" bestFit="1" customWidth="1"/>
    <col min="1799" max="1799" width="0" style="33" hidden="1" customWidth="1"/>
    <col min="1800" max="1800" width="18.375" style="33" bestFit="1" customWidth="1"/>
    <col min="1801" max="1802" width="0" style="33" hidden="1" customWidth="1"/>
    <col min="1803" max="2046" width="9" style="33"/>
    <col min="2047" max="2047" width="6.625" style="33" customWidth="1"/>
    <col min="2048" max="2049" width="21.625" style="33" customWidth="1"/>
    <col min="2050" max="2050" width="16.125" style="33" bestFit="1" customWidth="1"/>
    <col min="2051" max="2051" width="13.875" style="33" bestFit="1" customWidth="1"/>
    <col min="2052" max="2052" width="17.25" style="33" bestFit="1" customWidth="1"/>
    <col min="2053" max="2054" width="20.5" style="33" bestFit="1" customWidth="1"/>
    <col min="2055" max="2055" width="0" style="33" hidden="1" customWidth="1"/>
    <col min="2056" max="2056" width="18.375" style="33" bestFit="1" customWidth="1"/>
    <col min="2057" max="2058" width="0" style="33" hidden="1" customWidth="1"/>
    <col min="2059" max="2302" width="9" style="33"/>
    <col min="2303" max="2303" width="6.625" style="33" customWidth="1"/>
    <col min="2304" max="2305" width="21.625" style="33" customWidth="1"/>
    <col min="2306" max="2306" width="16.125" style="33" bestFit="1" customWidth="1"/>
    <col min="2307" max="2307" width="13.875" style="33" bestFit="1" customWidth="1"/>
    <col min="2308" max="2308" width="17.25" style="33" bestFit="1" customWidth="1"/>
    <col min="2309" max="2310" width="20.5" style="33" bestFit="1" customWidth="1"/>
    <col min="2311" max="2311" width="0" style="33" hidden="1" customWidth="1"/>
    <col min="2312" max="2312" width="18.375" style="33" bestFit="1" customWidth="1"/>
    <col min="2313" max="2314" width="0" style="33" hidden="1" customWidth="1"/>
    <col min="2315" max="2558" width="9" style="33"/>
    <col min="2559" max="2559" width="6.625" style="33" customWidth="1"/>
    <col min="2560" max="2561" width="21.625" style="33" customWidth="1"/>
    <col min="2562" max="2562" width="16.125" style="33" bestFit="1" customWidth="1"/>
    <col min="2563" max="2563" width="13.875" style="33" bestFit="1" customWidth="1"/>
    <col min="2564" max="2564" width="17.25" style="33" bestFit="1" customWidth="1"/>
    <col min="2565" max="2566" width="20.5" style="33" bestFit="1" customWidth="1"/>
    <col min="2567" max="2567" width="0" style="33" hidden="1" customWidth="1"/>
    <col min="2568" max="2568" width="18.375" style="33" bestFit="1" customWidth="1"/>
    <col min="2569" max="2570" width="0" style="33" hidden="1" customWidth="1"/>
    <col min="2571" max="2814" width="9" style="33"/>
    <col min="2815" max="2815" width="6.625" style="33" customWidth="1"/>
    <col min="2816" max="2817" width="21.625" style="33" customWidth="1"/>
    <col min="2818" max="2818" width="16.125" style="33" bestFit="1" customWidth="1"/>
    <col min="2819" max="2819" width="13.875" style="33" bestFit="1" customWidth="1"/>
    <col min="2820" max="2820" width="17.25" style="33" bestFit="1" customWidth="1"/>
    <col min="2821" max="2822" width="20.5" style="33" bestFit="1" customWidth="1"/>
    <col min="2823" max="2823" width="0" style="33" hidden="1" customWidth="1"/>
    <col min="2824" max="2824" width="18.375" style="33" bestFit="1" customWidth="1"/>
    <col min="2825" max="2826" width="0" style="33" hidden="1" customWidth="1"/>
    <col min="2827" max="3070" width="9" style="33"/>
    <col min="3071" max="3071" width="6.625" style="33" customWidth="1"/>
    <col min="3072" max="3073" width="21.625" style="33" customWidth="1"/>
    <col min="3074" max="3074" width="16.125" style="33" bestFit="1" customWidth="1"/>
    <col min="3075" max="3075" width="13.875" style="33" bestFit="1" customWidth="1"/>
    <col min="3076" max="3076" width="17.25" style="33" bestFit="1" customWidth="1"/>
    <col min="3077" max="3078" width="20.5" style="33" bestFit="1" customWidth="1"/>
    <col min="3079" max="3079" width="0" style="33" hidden="1" customWidth="1"/>
    <col min="3080" max="3080" width="18.375" style="33" bestFit="1" customWidth="1"/>
    <col min="3081" max="3082" width="0" style="33" hidden="1" customWidth="1"/>
    <col min="3083" max="3326" width="9" style="33"/>
    <col min="3327" max="3327" width="6.625" style="33" customWidth="1"/>
    <col min="3328" max="3329" width="21.625" style="33" customWidth="1"/>
    <col min="3330" max="3330" width="16.125" style="33" bestFit="1" customWidth="1"/>
    <col min="3331" max="3331" width="13.875" style="33" bestFit="1" customWidth="1"/>
    <col min="3332" max="3332" width="17.25" style="33" bestFit="1" customWidth="1"/>
    <col min="3333" max="3334" width="20.5" style="33" bestFit="1" customWidth="1"/>
    <col min="3335" max="3335" width="0" style="33" hidden="1" customWidth="1"/>
    <col min="3336" max="3336" width="18.375" style="33" bestFit="1" customWidth="1"/>
    <col min="3337" max="3338" width="0" style="33" hidden="1" customWidth="1"/>
    <col min="3339" max="3582" width="9" style="33"/>
    <col min="3583" max="3583" width="6.625" style="33" customWidth="1"/>
    <col min="3584" max="3585" width="21.625" style="33" customWidth="1"/>
    <col min="3586" max="3586" width="16.125" style="33" bestFit="1" customWidth="1"/>
    <col min="3587" max="3587" width="13.875" style="33" bestFit="1" customWidth="1"/>
    <col min="3588" max="3588" width="17.25" style="33" bestFit="1" customWidth="1"/>
    <col min="3589" max="3590" width="20.5" style="33" bestFit="1" customWidth="1"/>
    <col min="3591" max="3591" width="0" style="33" hidden="1" customWidth="1"/>
    <col min="3592" max="3592" width="18.375" style="33" bestFit="1" customWidth="1"/>
    <col min="3593" max="3594" width="0" style="33" hidden="1" customWidth="1"/>
    <col min="3595" max="3838" width="9" style="33"/>
    <col min="3839" max="3839" width="6.625" style="33" customWidth="1"/>
    <col min="3840" max="3841" width="21.625" style="33" customWidth="1"/>
    <col min="3842" max="3842" width="16.125" style="33" bestFit="1" customWidth="1"/>
    <col min="3843" max="3843" width="13.875" style="33" bestFit="1" customWidth="1"/>
    <col min="3844" max="3844" width="17.25" style="33" bestFit="1" customWidth="1"/>
    <col min="3845" max="3846" width="20.5" style="33" bestFit="1" customWidth="1"/>
    <col min="3847" max="3847" width="0" style="33" hidden="1" customWidth="1"/>
    <col min="3848" max="3848" width="18.375" style="33" bestFit="1" customWidth="1"/>
    <col min="3849" max="3850" width="0" style="33" hidden="1" customWidth="1"/>
    <col min="3851" max="4094" width="9" style="33"/>
    <col min="4095" max="4095" width="6.625" style="33" customWidth="1"/>
    <col min="4096" max="4097" width="21.625" style="33" customWidth="1"/>
    <col min="4098" max="4098" width="16.125" style="33" bestFit="1" customWidth="1"/>
    <col min="4099" max="4099" width="13.875" style="33" bestFit="1" customWidth="1"/>
    <col min="4100" max="4100" width="17.25" style="33" bestFit="1" customWidth="1"/>
    <col min="4101" max="4102" width="20.5" style="33" bestFit="1" customWidth="1"/>
    <col min="4103" max="4103" width="0" style="33" hidden="1" customWidth="1"/>
    <col min="4104" max="4104" width="18.375" style="33" bestFit="1" customWidth="1"/>
    <col min="4105" max="4106" width="0" style="33" hidden="1" customWidth="1"/>
    <col min="4107" max="4350" width="9" style="33"/>
    <col min="4351" max="4351" width="6.625" style="33" customWidth="1"/>
    <col min="4352" max="4353" width="21.625" style="33" customWidth="1"/>
    <col min="4354" max="4354" width="16.125" style="33" bestFit="1" customWidth="1"/>
    <col min="4355" max="4355" width="13.875" style="33" bestFit="1" customWidth="1"/>
    <col min="4356" max="4356" width="17.25" style="33" bestFit="1" customWidth="1"/>
    <col min="4357" max="4358" width="20.5" style="33" bestFit="1" customWidth="1"/>
    <col min="4359" max="4359" width="0" style="33" hidden="1" customWidth="1"/>
    <col min="4360" max="4360" width="18.375" style="33" bestFit="1" customWidth="1"/>
    <col min="4361" max="4362" width="0" style="33" hidden="1" customWidth="1"/>
    <col min="4363" max="4606" width="9" style="33"/>
    <col min="4607" max="4607" width="6.625" style="33" customWidth="1"/>
    <col min="4608" max="4609" width="21.625" style="33" customWidth="1"/>
    <col min="4610" max="4610" width="16.125" style="33" bestFit="1" customWidth="1"/>
    <col min="4611" max="4611" width="13.875" style="33" bestFit="1" customWidth="1"/>
    <col min="4612" max="4612" width="17.25" style="33" bestFit="1" customWidth="1"/>
    <col min="4613" max="4614" width="20.5" style="33" bestFit="1" customWidth="1"/>
    <col min="4615" max="4615" width="0" style="33" hidden="1" customWidth="1"/>
    <col min="4616" max="4616" width="18.375" style="33" bestFit="1" customWidth="1"/>
    <col min="4617" max="4618" width="0" style="33" hidden="1" customWidth="1"/>
    <col min="4619" max="4862" width="9" style="33"/>
    <col min="4863" max="4863" width="6.625" style="33" customWidth="1"/>
    <col min="4864" max="4865" width="21.625" style="33" customWidth="1"/>
    <col min="4866" max="4866" width="16.125" style="33" bestFit="1" customWidth="1"/>
    <col min="4867" max="4867" width="13.875" style="33" bestFit="1" customWidth="1"/>
    <col min="4868" max="4868" width="17.25" style="33" bestFit="1" customWidth="1"/>
    <col min="4869" max="4870" width="20.5" style="33" bestFit="1" customWidth="1"/>
    <col min="4871" max="4871" width="0" style="33" hidden="1" customWidth="1"/>
    <col min="4872" max="4872" width="18.375" style="33" bestFit="1" customWidth="1"/>
    <col min="4873" max="4874" width="0" style="33" hidden="1" customWidth="1"/>
    <col min="4875" max="5118" width="9" style="33"/>
    <col min="5119" max="5119" width="6.625" style="33" customWidth="1"/>
    <col min="5120" max="5121" width="21.625" style="33" customWidth="1"/>
    <col min="5122" max="5122" width="16.125" style="33" bestFit="1" customWidth="1"/>
    <col min="5123" max="5123" width="13.875" style="33" bestFit="1" customWidth="1"/>
    <col min="5124" max="5124" width="17.25" style="33" bestFit="1" customWidth="1"/>
    <col min="5125" max="5126" width="20.5" style="33" bestFit="1" customWidth="1"/>
    <col min="5127" max="5127" width="0" style="33" hidden="1" customWidth="1"/>
    <col min="5128" max="5128" width="18.375" style="33" bestFit="1" customWidth="1"/>
    <col min="5129" max="5130" width="0" style="33" hidden="1" customWidth="1"/>
    <col min="5131" max="5374" width="9" style="33"/>
    <col min="5375" max="5375" width="6.625" style="33" customWidth="1"/>
    <col min="5376" max="5377" width="21.625" style="33" customWidth="1"/>
    <col min="5378" max="5378" width="16.125" style="33" bestFit="1" customWidth="1"/>
    <col min="5379" max="5379" width="13.875" style="33" bestFit="1" customWidth="1"/>
    <col min="5380" max="5380" width="17.25" style="33" bestFit="1" customWidth="1"/>
    <col min="5381" max="5382" width="20.5" style="33" bestFit="1" customWidth="1"/>
    <col min="5383" max="5383" width="0" style="33" hidden="1" customWidth="1"/>
    <col min="5384" max="5384" width="18.375" style="33" bestFit="1" customWidth="1"/>
    <col min="5385" max="5386" width="0" style="33" hidden="1" customWidth="1"/>
    <col min="5387" max="5630" width="9" style="33"/>
    <col min="5631" max="5631" width="6.625" style="33" customWidth="1"/>
    <col min="5632" max="5633" width="21.625" style="33" customWidth="1"/>
    <col min="5634" max="5634" width="16.125" style="33" bestFit="1" customWidth="1"/>
    <col min="5635" max="5635" width="13.875" style="33" bestFit="1" customWidth="1"/>
    <col min="5636" max="5636" width="17.25" style="33" bestFit="1" customWidth="1"/>
    <col min="5637" max="5638" width="20.5" style="33" bestFit="1" customWidth="1"/>
    <col min="5639" max="5639" width="0" style="33" hidden="1" customWidth="1"/>
    <col min="5640" max="5640" width="18.375" style="33" bestFit="1" customWidth="1"/>
    <col min="5641" max="5642" width="0" style="33" hidden="1" customWidth="1"/>
    <col min="5643" max="5886" width="9" style="33"/>
    <col min="5887" max="5887" width="6.625" style="33" customWidth="1"/>
    <col min="5888" max="5889" width="21.625" style="33" customWidth="1"/>
    <col min="5890" max="5890" width="16.125" style="33" bestFit="1" customWidth="1"/>
    <col min="5891" max="5891" width="13.875" style="33" bestFit="1" customWidth="1"/>
    <col min="5892" max="5892" width="17.25" style="33" bestFit="1" customWidth="1"/>
    <col min="5893" max="5894" width="20.5" style="33" bestFit="1" customWidth="1"/>
    <col min="5895" max="5895" width="0" style="33" hidden="1" customWidth="1"/>
    <col min="5896" max="5896" width="18.375" style="33" bestFit="1" customWidth="1"/>
    <col min="5897" max="5898" width="0" style="33" hidden="1" customWidth="1"/>
    <col min="5899" max="6142" width="9" style="33"/>
    <col min="6143" max="6143" width="6.625" style="33" customWidth="1"/>
    <col min="6144" max="6145" width="21.625" style="33" customWidth="1"/>
    <col min="6146" max="6146" width="16.125" style="33" bestFit="1" customWidth="1"/>
    <col min="6147" max="6147" width="13.875" style="33" bestFit="1" customWidth="1"/>
    <col min="6148" max="6148" width="17.25" style="33" bestFit="1" customWidth="1"/>
    <col min="6149" max="6150" width="20.5" style="33" bestFit="1" customWidth="1"/>
    <col min="6151" max="6151" width="0" style="33" hidden="1" customWidth="1"/>
    <col min="6152" max="6152" width="18.375" style="33" bestFit="1" customWidth="1"/>
    <col min="6153" max="6154" width="0" style="33" hidden="1" customWidth="1"/>
    <col min="6155" max="6398" width="9" style="33"/>
    <col min="6399" max="6399" width="6.625" style="33" customWidth="1"/>
    <col min="6400" max="6401" width="21.625" style="33" customWidth="1"/>
    <col min="6402" max="6402" width="16.125" style="33" bestFit="1" customWidth="1"/>
    <col min="6403" max="6403" width="13.875" style="33" bestFit="1" customWidth="1"/>
    <col min="6404" max="6404" width="17.25" style="33" bestFit="1" customWidth="1"/>
    <col min="6405" max="6406" width="20.5" style="33" bestFit="1" customWidth="1"/>
    <col min="6407" max="6407" width="0" style="33" hidden="1" customWidth="1"/>
    <col min="6408" max="6408" width="18.375" style="33" bestFit="1" customWidth="1"/>
    <col min="6409" max="6410" width="0" style="33" hidden="1" customWidth="1"/>
    <col min="6411" max="6654" width="9" style="33"/>
    <col min="6655" max="6655" width="6.625" style="33" customWidth="1"/>
    <col min="6656" max="6657" width="21.625" style="33" customWidth="1"/>
    <col min="6658" max="6658" width="16.125" style="33" bestFit="1" customWidth="1"/>
    <col min="6659" max="6659" width="13.875" style="33" bestFit="1" customWidth="1"/>
    <col min="6660" max="6660" width="17.25" style="33" bestFit="1" customWidth="1"/>
    <col min="6661" max="6662" width="20.5" style="33" bestFit="1" customWidth="1"/>
    <col min="6663" max="6663" width="0" style="33" hidden="1" customWidth="1"/>
    <col min="6664" max="6664" width="18.375" style="33" bestFit="1" customWidth="1"/>
    <col min="6665" max="6666" width="0" style="33" hidden="1" customWidth="1"/>
    <col min="6667" max="6910" width="9" style="33"/>
    <col min="6911" max="6911" width="6.625" style="33" customWidth="1"/>
    <col min="6912" max="6913" width="21.625" style="33" customWidth="1"/>
    <col min="6914" max="6914" width="16.125" style="33" bestFit="1" customWidth="1"/>
    <col min="6915" max="6915" width="13.875" style="33" bestFit="1" customWidth="1"/>
    <col min="6916" max="6916" width="17.25" style="33" bestFit="1" customWidth="1"/>
    <col min="6917" max="6918" width="20.5" style="33" bestFit="1" customWidth="1"/>
    <col min="6919" max="6919" width="0" style="33" hidden="1" customWidth="1"/>
    <col min="6920" max="6920" width="18.375" style="33" bestFit="1" customWidth="1"/>
    <col min="6921" max="6922" width="0" style="33" hidden="1" customWidth="1"/>
    <col min="6923" max="7166" width="9" style="33"/>
    <col min="7167" max="7167" width="6.625" style="33" customWidth="1"/>
    <col min="7168" max="7169" width="21.625" style="33" customWidth="1"/>
    <col min="7170" max="7170" width="16.125" style="33" bestFit="1" customWidth="1"/>
    <col min="7171" max="7171" width="13.875" style="33" bestFit="1" customWidth="1"/>
    <col min="7172" max="7172" width="17.25" style="33" bestFit="1" customWidth="1"/>
    <col min="7173" max="7174" width="20.5" style="33" bestFit="1" customWidth="1"/>
    <col min="7175" max="7175" width="0" style="33" hidden="1" customWidth="1"/>
    <col min="7176" max="7176" width="18.375" style="33" bestFit="1" customWidth="1"/>
    <col min="7177" max="7178" width="0" style="33" hidden="1" customWidth="1"/>
    <col min="7179" max="7422" width="9" style="33"/>
    <col min="7423" max="7423" width="6.625" style="33" customWidth="1"/>
    <col min="7424" max="7425" width="21.625" style="33" customWidth="1"/>
    <col min="7426" max="7426" width="16.125" style="33" bestFit="1" customWidth="1"/>
    <col min="7427" max="7427" width="13.875" style="33" bestFit="1" customWidth="1"/>
    <col min="7428" max="7428" width="17.25" style="33" bestFit="1" customWidth="1"/>
    <col min="7429" max="7430" width="20.5" style="33" bestFit="1" customWidth="1"/>
    <col min="7431" max="7431" width="0" style="33" hidden="1" customWidth="1"/>
    <col min="7432" max="7432" width="18.375" style="33" bestFit="1" customWidth="1"/>
    <col min="7433" max="7434" width="0" style="33" hidden="1" customWidth="1"/>
    <col min="7435" max="7678" width="9" style="33"/>
    <col min="7679" max="7679" width="6.625" style="33" customWidth="1"/>
    <col min="7680" max="7681" width="21.625" style="33" customWidth="1"/>
    <col min="7682" max="7682" width="16.125" style="33" bestFit="1" customWidth="1"/>
    <col min="7683" max="7683" width="13.875" style="33" bestFit="1" customWidth="1"/>
    <col min="7684" max="7684" width="17.25" style="33" bestFit="1" customWidth="1"/>
    <col min="7685" max="7686" width="20.5" style="33" bestFit="1" customWidth="1"/>
    <col min="7687" max="7687" width="0" style="33" hidden="1" customWidth="1"/>
    <col min="7688" max="7688" width="18.375" style="33" bestFit="1" customWidth="1"/>
    <col min="7689" max="7690" width="0" style="33" hidden="1" customWidth="1"/>
    <col min="7691" max="7934" width="9" style="33"/>
    <col min="7935" max="7935" width="6.625" style="33" customWidth="1"/>
    <col min="7936" max="7937" width="21.625" style="33" customWidth="1"/>
    <col min="7938" max="7938" width="16.125" style="33" bestFit="1" customWidth="1"/>
    <col min="7939" max="7939" width="13.875" style="33" bestFit="1" customWidth="1"/>
    <col min="7940" max="7940" width="17.25" style="33" bestFit="1" customWidth="1"/>
    <col min="7941" max="7942" width="20.5" style="33" bestFit="1" customWidth="1"/>
    <col min="7943" max="7943" width="0" style="33" hidden="1" customWidth="1"/>
    <col min="7944" max="7944" width="18.375" style="33" bestFit="1" customWidth="1"/>
    <col min="7945" max="7946" width="0" style="33" hidden="1" customWidth="1"/>
    <col min="7947" max="8190" width="9" style="33"/>
    <col min="8191" max="8191" width="6.625" style="33" customWidth="1"/>
    <col min="8192" max="8193" width="21.625" style="33" customWidth="1"/>
    <col min="8194" max="8194" width="16.125" style="33" bestFit="1" customWidth="1"/>
    <col min="8195" max="8195" width="13.875" style="33" bestFit="1" customWidth="1"/>
    <col min="8196" max="8196" width="17.25" style="33" bestFit="1" customWidth="1"/>
    <col min="8197" max="8198" width="20.5" style="33" bestFit="1" customWidth="1"/>
    <col min="8199" max="8199" width="0" style="33" hidden="1" customWidth="1"/>
    <col min="8200" max="8200" width="18.375" style="33" bestFit="1" customWidth="1"/>
    <col min="8201" max="8202" width="0" style="33" hidden="1" customWidth="1"/>
    <col min="8203" max="8446" width="9" style="33"/>
    <col min="8447" max="8447" width="6.625" style="33" customWidth="1"/>
    <col min="8448" max="8449" width="21.625" style="33" customWidth="1"/>
    <col min="8450" max="8450" width="16.125" style="33" bestFit="1" customWidth="1"/>
    <col min="8451" max="8451" width="13.875" style="33" bestFit="1" customWidth="1"/>
    <col min="8452" max="8452" width="17.25" style="33" bestFit="1" customWidth="1"/>
    <col min="8453" max="8454" width="20.5" style="33" bestFit="1" customWidth="1"/>
    <col min="8455" max="8455" width="0" style="33" hidden="1" customWidth="1"/>
    <col min="8456" max="8456" width="18.375" style="33" bestFit="1" customWidth="1"/>
    <col min="8457" max="8458" width="0" style="33" hidden="1" customWidth="1"/>
    <col min="8459" max="8702" width="9" style="33"/>
    <col min="8703" max="8703" width="6.625" style="33" customWidth="1"/>
    <col min="8704" max="8705" width="21.625" style="33" customWidth="1"/>
    <col min="8706" max="8706" width="16.125" style="33" bestFit="1" customWidth="1"/>
    <col min="8707" max="8707" width="13.875" style="33" bestFit="1" customWidth="1"/>
    <col min="8708" max="8708" width="17.25" style="33" bestFit="1" customWidth="1"/>
    <col min="8709" max="8710" width="20.5" style="33" bestFit="1" customWidth="1"/>
    <col min="8711" max="8711" width="0" style="33" hidden="1" customWidth="1"/>
    <col min="8712" max="8712" width="18.375" style="33" bestFit="1" customWidth="1"/>
    <col min="8713" max="8714" width="0" style="33" hidden="1" customWidth="1"/>
    <col min="8715" max="8958" width="9" style="33"/>
    <col min="8959" max="8959" width="6.625" style="33" customWidth="1"/>
    <col min="8960" max="8961" width="21.625" style="33" customWidth="1"/>
    <col min="8962" max="8962" width="16.125" style="33" bestFit="1" customWidth="1"/>
    <col min="8963" max="8963" width="13.875" style="33" bestFit="1" customWidth="1"/>
    <col min="8964" max="8964" width="17.25" style="33" bestFit="1" customWidth="1"/>
    <col min="8965" max="8966" width="20.5" style="33" bestFit="1" customWidth="1"/>
    <col min="8967" max="8967" width="0" style="33" hidden="1" customWidth="1"/>
    <col min="8968" max="8968" width="18.375" style="33" bestFit="1" customWidth="1"/>
    <col min="8969" max="8970" width="0" style="33" hidden="1" customWidth="1"/>
    <col min="8971" max="9214" width="9" style="33"/>
    <col min="9215" max="9215" width="6.625" style="33" customWidth="1"/>
    <col min="9216" max="9217" width="21.625" style="33" customWidth="1"/>
    <col min="9218" max="9218" width="16.125" style="33" bestFit="1" customWidth="1"/>
    <col min="9219" max="9219" width="13.875" style="33" bestFit="1" customWidth="1"/>
    <col min="9220" max="9220" width="17.25" style="33" bestFit="1" customWidth="1"/>
    <col min="9221" max="9222" width="20.5" style="33" bestFit="1" customWidth="1"/>
    <col min="9223" max="9223" width="0" style="33" hidden="1" customWidth="1"/>
    <col min="9224" max="9224" width="18.375" style="33" bestFit="1" customWidth="1"/>
    <col min="9225" max="9226" width="0" style="33" hidden="1" customWidth="1"/>
    <col min="9227" max="9470" width="9" style="33"/>
    <col min="9471" max="9471" width="6.625" style="33" customWidth="1"/>
    <col min="9472" max="9473" width="21.625" style="33" customWidth="1"/>
    <col min="9474" max="9474" width="16.125" style="33" bestFit="1" customWidth="1"/>
    <col min="9475" max="9475" width="13.875" style="33" bestFit="1" customWidth="1"/>
    <col min="9476" max="9476" width="17.25" style="33" bestFit="1" customWidth="1"/>
    <col min="9477" max="9478" width="20.5" style="33" bestFit="1" customWidth="1"/>
    <col min="9479" max="9479" width="0" style="33" hidden="1" customWidth="1"/>
    <col min="9480" max="9480" width="18.375" style="33" bestFit="1" customWidth="1"/>
    <col min="9481" max="9482" width="0" style="33" hidden="1" customWidth="1"/>
    <col min="9483" max="9726" width="9" style="33"/>
    <col min="9727" max="9727" width="6.625" style="33" customWidth="1"/>
    <col min="9728" max="9729" width="21.625" style="33" customWidth="1"/>
    <col min="9730" max="9730" width="16.125" style="33" bestFit="1" customWidth="1"/>
    <col min="9731" max="9731" width="13.875" style="33" bestFit="1" customWidth="1"/>
    <col min="9732" max="9732" width="17.25" style="33" bestFit="1" customWidth="1"/>
    <col min="9733" max="9734" width="20.5" style="33" bestFit="1" customWidth="1"/>
    <col min="9735" max="9735" width="0" style="33" hidden="1" customWidth="1"/>
    <col min="9736" max="9736" width="18.375" style="33" bestFit="1" customWidth="1"/>
    <col min="9737" max="9738" width="0" style="33" hidden="1" customWidth="1"/>
    <col min="9739" max="9982" width="9" style="33"/>
    <col min="9983" max="9983" width="6.625" style="33" customWidth="1"/>
    <col min="9984" max="9985" width="21.625" style="33" customWidth="1"/>
    <col min="9986" max="9986" width="16.125" style="33" bestFit="1" customWidth="1"/>
    <col min="9987" max="9987" width="13.875" style="33" bestFit="1" customWidth="1"/>
    <col min="9988" max="9988" width="17.25" style="33" bestFit="1" customWidth="1"/>
    <col min="9989" max="9990" width="20.5" style="33" bestFit="1" customWidth="1"/>
    <col min="9991" max="9991" width="0" style="33" hidden="1" customWidth="1"/>
    <col min="9992" max="9992" width="18.375" style="33" bestFit="1" customWidth="1"/>
    <col min="9993" max="9994" width="0" style="33" hidden="1" customWidth="1"/>
    <col min="9995" max="10238" width="9" style="33"/>
    <col min="10239" max="10239" width="6.625" style="33" customWidth="1"/>
    <col min="10240" max="10241" width="21.625" style="33" customWidth="1"/>
    <col min="10242" max="10242" width="16.125" style="33" bestFit="1" customWidth="1"/>
    <col min="10243" max="10243" width="13.875" style="33" bestFit="1" customWidth="1"/>
    <col min="10244" max="10244" width="17.25" style="33" bestFit="1" customWidth="1"/>
    <col min="10245" max="10246" width="20.5" style="33" bestFit="1" customWidth="1"/>
    <col min="10247" max="10247" width="0" style="33" hidden="1" customWidth="1"/>
    <col min="10248" max="10248" width="18.375" style="33" bestFit="1" customWidth="1"/>
    <col min="10249" max="10250" width="0" style="33" hidden="1" customWidth="1"/>
    <col min="10251" max="10494" width="9" style="33"/>
    <col min="10495" max="10495" width="6.625" style="33" customWidth="1"/>
    <col min="10496" max="10497" width="21.625" style="33" customWidth="1"/>
    <col min="10498" max="10498" width="16.125" style="33" bestFit="1" customWidth="1"/>
    <col min="10499" max="10499" width="13.875" style="33" bestFit="1" customWidth="1"/>
    <col min="10500" max="10500" width="17.25" style="33" bestFit="1" customWidth="1"/>
    <col min="10501" max="10502" width="20.5" style="33" bestFit="1" customWidth="1"/>
    <col min="10503" max="10503" width="0" style="33" hidden="1" customWidth="1"/>
    <col min="10504" max="10504" width="18.375" style="33" bestFit="1" customWidth="1"/>
    <col min="10505" max="10506" width="0" style="33" hidden="1" customWidth="1"/>
    <col min="10507" max="10750" width="9" style="33"/>
    <col min="10751" max="10751" width="6.625" style="33" customWidth="1"/>
    <col min="10752" max="10753" width="21.625" style="33" customWidth="1"/>
    <col min="10754" max="10754" width="16.125" style="33" bestFit="1" customWidth="1"/>
    <col min="10755" max="10755" width="13.875" style="33" bestFit="1" customWidth="1"/>
    <col min="10756" max="10756" width="17.25" style="33" bestFit="1" customWidth="1"/>
    <col min="10757" max="10758" width="20.5" style="33" bestFit="1" customWidth="1"/>
    <col min="10759" max="10759" width="0" style="33" hidden="1" customWidth="1"/>
    <col min="10760" max="10760" width="18.375" style="33" bestFit="1" customWidth="1"/>
    <col min="10761" max="10762" width="0" style="33" hidden="1" customWidth="1"/>
    <col min="10763" max="11006" width="9" style="33"/>
    <col min="11007" max="11007" width="6.625" style="33" customWidth="1"/>
    <col min="11008" max="11009" width="21.625" style="33" customWidth="1"/>
    <col min="11010" max="11010" width="16.125" style="33" bestFit="1" customWidth="1"/>
    <col min="11011" max="11011" width="13.875" style="33" bestFit="1" customWidth="1"/>
    <col min="11012" max="11012" width="17.25" style="33" bestFit="1" customWidth="1"/>
    <col min="11013" max="11014" width="20.5" style="33" bestFit="1" customWidth="1"/>
    <col min="11015" max="11015" width="0" style="33" hidden="1" customWidth="1"/>
    <col min="11016" max="11016" width="18.375" style="33" bestFit="1" customWidth="1"/>
    <col min="11017" max="11018" width="0" style="33" hidden="1" customWidth="1"/>
    <col min="11019" max="11262" width="9" style="33"/>
    <col min="11263" max="11263" width="6.625" style="33" customWidth="1"/>
    <col min="11264" max="11265" width="21.625" style="33" customWidth="1"/>
    <col min="11266" max="11266" width="16.125" style="33" bestFit="1" customWidth="1"/>
    <col min="11267" max="11267" width="13.875" style="33" bestFit="1" customWidth="1"/>
    <col min="11268" max="11268" width="17.25" style="33" bestFit="1" customWidth="1"/>
    <col min="11269" max="11270" width="20.5" style="33" bestFit="1" customWidth="1"/>
    <col min="11271" max="11271" width="0" style="33" hidden="1" customWidth="1"/>
    <col min="11272" max="11272" width="18.375" style="33" bestFit="1" customWidth="1"/>
    <col min="11273" max="11274" width="0" style="33" hidden="1" customWidth="1"/>
    <col min="11275" max="11518" width="9" style="33"/>
    <col min="11519" max="11519" width="6.625" style="33" customWidth="1"/>
    <col min="11520" max="11521" width="21.625" style="33" customWidth="1"/>
    <col min="11522" max="11522" width="16.125" style="33" bestFit="1" customWidth="1"/>
    <col min="11523" max="11523" width="13.875" style="33" bestFit="1" customWidth="1"/>
    <col min="11524" max="11524" width="17.25" style="33" bestFit="1" customWidth="1"/>
    <col min="11525" max="11526" width="20.5" style="33" bestFit="1" customWidth="1"/>
    <col min="11527" max="11527" width="0" style="33" hidden="1" customWidth="1"/>
    <col min="11528" max="11528" width="18.375" style="33" bestFit="1" customWidth="1"/>
    <col min="11529" max="11530" width="0" style="33" hidden="1" customWidth="1"/>
    <col min="11531" max="11774" width="9" style="33"/>
    <col min="11775" max="11775" width="6.625" style="33" customWidth="1"/>
    <col min="11776" max="11777" width="21.625" style="33" customWidth="1"/>
    <col min="11778" max="11778" width="16.125" style="33" bestFit="1" customWidth="1"/>
    <col min="11779" max="11779" width="13.875" style="33" bestFit="1" customWidth="1"/>
    <col min="11780" max="11780" width="17.25" style="33" bestFit="1" customWidth="1"/>
    <col min="11781" max="11782" width="20.5" style="33" bestFit="1" customWidth="1"/>
    <col min="11783" max="11783" width="0" style="33" hidden="1" customWidth="1"/>
    <col min="11784" max="11784" width="18.375" style="33" bestFit="1" customWidth="1"/>
    <col min="11785" max="11786" width="0" style="33" hidden="1" customWidth="1"/>
    <col min="11787" max="12030" width="9" style="33"/>
    <col min="12031" max="12031" width="6.625" style="33" customWidth="1"/>
    <col min="12032" max="12033" width="21.625" style="33" customWidth="1"/>
    <col min="12034" max="12034" width="16.125" style="33" bestFit="1" customWidth="1"/>
    <col min="12035" max="12035" width="13.875" style="33" bestFit="1" customWidth="1"/>
    <col min="12036" max="12036" width="17.25" style="33" bestFit="1" customWidth="1"/>
    <col min="12037" max="12038" width="20.5" style="33" bestFit="1" customWidth="1"/>
    <col min="12039" max="12039" width="0" style="33" hidden="1" customWidth="1"/>
    <col min="12040" max="12040" width="18.375" style="33" bestFit="1" customWidth="1"/>
    <col min="12041" max="12042" width="0" style="33" hidden="1" customWidth="1"/>
    <col min="12043" max="12286" width="9" style="33"/>
    <col min="12287" max="12287" width="6.625" style="33" customWidth="1"/>
    <col min="12288" max="12289" width="21.625" style="33" customWidth="1"/>
    <col min="12290" max="12290" width="16.125" style="33" bestFit="1" customWidth="1"/>
    <col min="12291" max="12291" width="13.875" style="33" bestFit="1" customWidth="1"/>
    <col min="12292" max="12292" width="17.25" style="33" bestFit="1" customWidth="1"/>
    <col min="12293" max="12294" width="20.5" style="33" bestFit="1" customWidth="1"/>
    <col min="12295" max="12295" width="0" style="33" hidden="1" customWidth="1"/>
    <col min="12296" max="12296" width="18.375" style="33" bestFit="1" customWidth="1"/>
    <col min="12297" max="12298" width="0" style="33" hidden="1" customWidth="1"/>
    <col min="12299" max="12542" width="9" style="33"/>
    <col min="12543" max="12543" width="6.625" style="33" customWidth="1"/>
    <col min="12544" max="12545" width="21.625" style="33" customWidth="1"/>
    <col min="12546" max="12546" width="16.125" style="33" bestFit="1" customWidth="1"/>
    <col min="12547" max="12547" width="13.875" style="33" bestFit="1" customWidth="1"/>
    <col min="12548" max="12548" width="17.25" style="33" bestFit="1" customWidth="1"/>
    <col min="12549" max="12550" width="20.5" style="33" bestFit="1" customWidth="1"/>
    <col min="12551" max="12551" width="0" style="33" hidden="1" customWidth="1"/>
    <col min="12552" max="12552" width="18.375" style="33" bestFit="1" customWidth="1"/>
    <col min="12553" max="12554" width="0" style="33" hidden="1" customWidth="1"/>
    <col min="12555" max="12798" width="9" style="33"/>
    <col min="12799" max="12799" width="6.625" style="33" customWidth="1"/>
    <col min="12800" max="12801" width="21.625" style="33" customWidth="1"/>
    <col min="12802" max="12802" width="16.125" style="33" bestFit="1" customWidth="1"/>
    <col min="12803" max="12803" width="13.875" style="33" bestFit="1" customWidth="1"/>
    <col min="12804" max="12804" width="17.25" style="33" bestFit="1" customWidth="1"/>
    <col min="12805" max="12806" width="20.5" style="33" bestFit="1" customWidth="1"/>
    <col min="12807" max="12807" width="0" style="33" hidden="1" customWidth="1"/>
    <col min="12808" max="12808" width="18.375" style="33" bestFit="1" customWidth="1"/>
    <col min="12809" max="12810" width="0" style="33" hidden="1" customWidth="1"/>
    <col min="12811" max="13054" width="9" style="33"/>
    <col min="13055" max="13055" width="6.625" style="33" customWidth="1"/>
    <col min="13056" max="13057" width="21.625" style="33" customWidth="1"/>
    <col min="13058" max="13058" width="16.125" style="33" bestFit="1" customWidth="1"/>
    <col min="13059" max="13059" width="13.875" style="33" bestFit="1" customWidth="1"/>
    <col min="13060" max="13060" width="17.25" style="33" bestFit="1" customWidth="1"/>
    <col min="13061" max="13062" width="20.5" style="33" bestFit="1" customWidth="1"/>
    <col min="13063" max="13063" width="0" style="33" hidden="1" customWidth="1"/>
    <col min="13064" max="13064" width="18.375" style="33" bestFit="1" customWidth="1"/>
    <col min="13065" max="13066" width="0" style="33" hidden="1" customWidth="1"/>
    <col min="13067" max="13310" width="9" style="33"/>
    <col min="13311" max="13311" width="6.625" style="33" customWidth="1"/>
    <col min="13312" max="13313" width="21.625" style="33" customWidth="1"/>
    <col min="13314" max="13314" width="16.125" style="33" bestFit="1" customWidth="1"/>
    <col min="13315" max="13315" width="13.875" style="33" bestFit="1" customWidth="1"/>
    <col min="13316" max="13316" width="17.25" style="33" bestFit="1" customWidth="1"/>
    <col min="13317" max="13318" width="20.5" style="33" bestFit="1" customWidth="1"/>
    <col min="13319" max="13319" width="0" style="33" hidden="1" customWidth="1"/>
    <col min="13320" max="13320" width="18.375" style="33" bestFit="1" customWidth="1"/>
    <col min="13321" max="13322" width="0" style="33" hidden="1" customWidth="1"/>
    <col min="13323" max="13566" width="9" style="33"/>
    <col min="13567" max="13567" width="6.625" style="33" customWidth="1"/>
    <col min="13568" max="13569" width="21.625" style="33" customWidth="1"/>
    <col min="13570" max="13570" width="16.125" style="33" bestFit="1" customWidth="1"/>
    <col min="13571" max="13571" width="13.875" style="33" bestFit="1" customWidth="1"/>
    <col min="13572" max="13572" width="17.25" style="33" bestFit="1" customWidth="1"/>
    <col min="13573" max="13574" width="20.5" style="33" bestFit="1" customWidth="1"/>
    <col min="13575" max="13575" width="0" style="33" hidden="1" customWidth="1"/>
    <col min="13576" max="13576" width="18.375" style="33" bestFit="1" customWidth="1"/>
    <col min="13577" max="13578" width="0" style="33" hidden="1" customWidth="1"/>
    <col min="13579" max="13822" width="9" style="33"/>
    <col min="13823" max="13823" width="6.625" style="33" customWidth="1"/>
    <col min="13824" max="13825" width="21.625" style="33" customWidth="1"/>
    <col min="13826" max="13826" width="16.125" style="33" bestFit="1" customWidth="1"/>
    <col min="13827" max="13827" width="13.875" style="33" bestFit="1" customWidth="1"/>
    <col min="13828" max="13828" width="17.25" style="33" bestFit="1" customWidth="1"/>
    <col min="13829" max="13830" width="20.5" style="33" bestFit="1" customWidth="1"/>
    <col min="13831" max="13831" width="0" style="33" hidden="1" customWidth="1"/>
    <col min="13832" max="13832" width="18.375" style="33" bestFit="1" customWidth="1"/>
    <col min="13833" max="13834" width="0" style="33" hidden="1" customWidth="1"/>
    <col min="13835" max="14078" width="9" style="33"/>
    <col min="14079" max="14079" width="6.625" style="33" customWidth="1"/>
    <col min="14080" max="14081" width="21.625" style="33" customWidth="1"/>
    <col min="14082" max="14082" width="16.125" style="33" bestFit="1" customWidth="1"/>
    <col min="14083" max="14083" width="13.875" style="33" bestFit="1" customWidth="1"/>
    <col min="14084" max="14084" width="17.25" style="33" bestFit="1" customWidth="1"/>
    <col min="14085" max="14086" width="20.5" style="33" bestFit="1" customWidth="1"/>
    <col min="14087" max="14087" width="0" style="33" hidden="1" customWidth="1"/>
    <col min="14088" max="14088" width="18.375" style="33" bestFit="1" customWidth="1"/>
    <col min="14089" max="14090" width="0" style="33" hidden="1" customWidth="1"/>
    <col min="14091" max="14334" width="9" style="33"/>
    <col min="14335" max="14335" width="6.625" style="33" customWidth="1"/>
    <col min="14336" max="14337" width="21.625" style="33" customWidth="1"/>
    <col min="14338" max="14338" width="16.125" style="33" bestFit="1" customWidth="1"/>
    <col min="14339" max="14339" width="13.875" style="33" bestFit="1" customWidth="1"/>
    <col min="14340" max="14340" width="17.25" style="33" bestFit="1" customWidth="1"/>
    <col min="14341" max="14342" width="20.5" style="33" bestFit="1" customWidth="1"/>
    <col min="14343" max="14343" width="0" style="33" hidden="1" customWidth="1"/>
    <col min="14344" max="14344" width="18.375" style="33" bestFit="1" customWidth="1"/>
    <col min="14345" max="14346" width="0" style="33" hidden="1" customWidth="1"/>
    <col min="14347" max="14590" width="9" style="33"/>
    <col min="14591" max="14591" width="6.625" style="33" customWidth="1"/>
    <col min="14592" max="14593" width="21.625" style="33" customWidth="1"/>
    <col min="14594" max="14594" width="16.125" style="33" bestFit="1" customWidth="1"/>
    <col min="14595" max="14595" width="13.875" style="33" bestFit="1" customWidth="1"/>
    <col min="14596" max="14596" width="17.25" style="33" bestFit="1" customWidth="1"/>
    <col min="14597" max="14598" width="20.5" style="33" bestFit="1" customWidth="1"/>
    <col min="14599" max="14599" width="0" style="33" hidden="1" customWidth="1"/>
    <col min="14600" max="14600" width="18.375" style="33" bestFit="1" customWidth="1"/>
    <col min="14601" max="14602" width="0" style="33" hidden="1" customWidth="1"/>
    <col min="14603" max="14846" width="9" style="33"/>
    <col min="14847" max="14847" width="6.625" style="33" customWidth="1"/>
    <col min="14848" max="14849" width="21.625" style="33" customWidth="1"/>
    <col min="14850" max="14850" width="16.125" style="33" bestFit="1" customWidth="1"/>
    <col min="14851" max="14851" width="13.875" style="33" bestFit="1" customWidth="1"/>
    <col min="14852" max="14852" width="17.25" style="33" bestFit="1" customWidth="1"/>
    <col min="14853" max="14854" width="20.5" style="33" bestFit="1" customWidth="1"/>
    <col min="14855" max="14855" width="0" style="33" hidden="1" customWidth="1"/>
    <col min="14856" max="14856" width="18.375" style="33" bestFit="1" customWidth="1"/>
    <col min="14857" max="14858" width="0" style="33" hidden="1" customWidth="1"/>
    <col min="14859" max="15102" width="9" style="33"/>
    <col min="15103" max="15103" width="6.625" style="33" customWidth="1"/>
    <col min="15104" max="15105" width="21.625" style="33" customWidth="1"/>
    <col min="15106" max="15106" width="16.125" style="33" bestFit="1" customWidth="1"/>
    <col min="15107" max="15107" width="13.875" style="33" bestFit="1" customWidth="1"/>
    <col min="15108" max="15108" width="17.25" style="33" bestFit="1" customWidth="1"/>
    <col min="15109" max="15110" width="20.5" style="33" bestFit="1" customWidth="1"/>
    <col min="15111" max="15111" width="0" style="33" hidden="1" customWidth="1"/>
    <col min="15112" max="15112" width="18.375" style="33" bestFit="1" customWidth="1"/>
    <col min="15113" max="15114" width="0" style="33" hidden="1" customWidth="1"/>
    <col min="15115" max="15358" width="9" style="33"/>
    <col min="15359" max="15359" width="6.625" style="33" customWidth="1"/>
    <col min="15360" max="15361" width="21.625" style="33" customWidth="1"/>
    <col min="15362" max="15362" width="16.125" style="33" bestFit="1" customWidth="1"/>
    <col min="15363" max="15363" width="13.875" style="33" bestFit="1" customWidth="1"/>
    <col min="15364" max="15364" width="17.25" style="33" bestFit="1" customWidth="1"/>
    <col min="15365" max="15366" width="20.5" style="33" bestFit="1" customWidth="1"/>
    <col min="15367" max="15367" width="0" style="33" hidden="1" customWidth="1"/>
    <col min="15368" max="15368" width="18.375" style="33" bestFit="1" customWidth="1"/>
    <col min="15369" max="15370" width="0" style="33" hidden="1" customWidth="1"/>
    <col min="15371" max="15614" width="9" style="33"/>
    <col min="15615" max="15615" width="6.625" style="33" customWidth="1"/>
    <col min="15616" max="15617" width="21.625" style="33" customWidth="1"/>
    <col min="15618" max="15618" width="16.125" style="33" bestFit="1" customWidth="1"/>
    <col min="15619" max="15619" width="13.875" style="33" bestFit="1" customWidth="1"/>
    <col min="15620" max="15620" width="17.25" style="33" bestFit="1" customWidth="1"/>
    <col min="15621" max="15622" width="20.5" style="33" bestFit="1" customWidth="1"/>
    <col min="15623" max="15623" width="0" style="33" hidden="1" customWidth="1"/>
    <col min="15624" max="15624" width="18.375" style="33" bestFit="1" customWidth="1"/>
    <col min="15625" max="15626" width="0" style="33" hidden="1" customWidth="1"/>
    <col min="15627" max="15870" width="9" style="33"/>
    <col min="15871" max="15871" width="6.625" style="33" customWidth="1"/>
    <col min="15872" max="15873" width="21.625" style="33" customWidth="1"/>
    <col min="15874" max="15874" width="16.125" style="33" bestFit="1" customWidth="1"/>
    <col min="15875" max="15875" width="13.875" style="33" bestFit="1" customWidth="1"/>
    <col min="15876" max="15876" width="17.25" style="33" bestFit="1" customWidth="1"/>
    <col min="15877" max="15878" width="20.5" style="33" bestFit="1" customWidth="1"/>
    <col min="15879" max="15879" width="0" style="33" hidden="1" customWidth="1"/>
    <col min="15880" max="15880" width="18.375" style="33" bestFit="1" customWidth="1"/>
    <col min="15881" max="15882" width="0" style="33" hidden="1" customWidth="1"/>
    <col min="15883" max="16126" width="9" style="33"/>
    <col min="16127" max="16127" width="6.625" style="33" customWidth="1"/>
    <col min="16128" max="16129" width="21.625" style="33" customWidth="1"/>
    <col min="16130" max="16130" width="16.125" style="33" bestFit="1" customWidth="1"/>
    <col min="16131" max="16131" width="13.875" style="33" bestFit="1" customWidth="1"/>
    <col min="16132" max="16132" width="17.25" style="33" bestFit="1" customWidth="1"/>
    <col min="16133" max="16134" width="20.5" style="33" bestFit="1" customWidth="1"/>
    <col min="16135" max="16135" width="0" style="33" hidden="1" customWidth="1"/>
    <col min="16136" max="16136" width="18.375" style="33" bestFit="1" customWidth="1"/>
    <col min="16137" max="16138" width="0" style="33" hidden="1" customWidth="1"/>
    <col min="16139" max="16384" width="9" style="33"/>
  </cols>
  <sheetData>
    <row r="1" spans="1:5" ht="20.25">
      <c r="A1" s="164" t="s">
        <v>283</v>
      </c>
      <c r="B1" s="165"/>
      <c r="C1" s="165"/>
      <c r="D1" s="165"/>
      <c r="E1" s="165"/>
    </row>
    <row r="2" spans="1:5" ht="35.1" customHeight="1">
      <c r="A2" s="166" t="s">
        <v>304</v>
      </c>
      <c r="B2" s="167"/>
      <c r="E2" s="155" t="s">
        <v>284</v>
      </c>
    </row>
    <row r="3" spans="1:5" ht="30" customHeight="1">
      <c r="A3" s="156" t="s">
        <v>285</v>
      </c>
      <c r="B3" s="156" t="s">
        <v>286</v>
      </c>
      <c r="C3" s="157" t="s">
        <v>287</v>
      </c>
      <c r="D3" s="157" t="s">
        <v>288</v>
      </c>
      <c r="E3" s="157" t="s">
        <v>289</v>
      </c>
    </row>
    <row r="4" spans="1:5" ht="30" customHeight="1">
      <c r="A4" s="156">
        <v>1</v>
      </c>
      <c r="B4" s="156" t="s">
        <v>290</v>
      </c>
      <c r="C4" s="158">
        <f>补充公用经费!AL21</f>
        <v>32717017</v>
      </c>
      <c r="D4" s="158"/>
      <c r="E4" s="158">
        <f>C4-D4</f>
        <v>32717017</v>
      </c>
    </row>
    <row r="5" spans="1:5" ht="30" customHeight="1">
      <c r="A5" s="156">
        <v>2</v>
      </c>
      <c r="B5" s="159" t="s">
        <v>291</v>
      </c>
      <c r="C5" s="160">
        <f>镇管书簿费!I12</f>
        <v>3162030</v>
      </c>
      <c r="D5" s="161"/>
      <c r="E5" s="158">
        <f t="shared" ref="E5:E16" si="0">C5-D5</f>
        <v>3162030</v>
      </c>
    </row>
    <row r="6" spans="1:5" ht="30" customHeight="1">
      <c r="A6" s="156">
        <v>3</v>
      </c>
      <c r="B6" s="159" t="s">
        <v>292</v>
      </c>
      <c r="C6" s="160">
        <f>义务教育营养午餐!E13</f>
        <v>4543920</v>
      </c>
      <c r="D6" s="161"/>
      <c r="E6" s="158">
        <f t="shared" si="0"/>
        <v>4543920</v>
      </c>
    </row>
    <row r="7" spans="1:5" ht="30" customHeight="1">
      <c r="A7" s="156">
        <v>4</v>
      </c>
      <c r="B7" s="159" t="s">
        <v>293</v>
      </c>
      <c r="C7" s="160">
        <f>义务教育资助!L15</f>
        <v>1056710</v>
      </c>
      <c r="D7" s="161"/>
      <c r="E7" s="158">
        <f t="shared" si="0"/>
        <v>1056710</v>
      </c>
    </row>
    <row r="8" spans="1:5" ht="30" customHeight="1">
      <c r="A8" s="156">
        <v>5</v>
      </c>
      <c r="B8" s="156" t="s">
        <v>294</v>
      </c>
      <c r="C8" s="160">
        <f>保安经费!AA38</f>
        <v>9732012.6799999941</v>
      </c>
      <c r="D8" s="160">
        <f>C8</f>
        <v>9732012.6799999941</v>
      </c>
      <c r="E8" s="158">
        <f t="shared" si="0"/>
        <v>0</v>
      </c>
    </row>
    <row r="9" spans="1:5" ht="30" customHeight="1">
      <c r="A9" s="156">
        <v>6</v>
      </c>
      <c r="B9" s="156" t="s">
        <v>295</v>
      </c>
      <c r="C9" s="160">
        <f>视频联网!L30</f>
        <v>786320</v>
      </c>
      <c r="D9" s="160">
        <f t="shared" ref="D9:D16" si="1">C9</f>
        <v>786320</v>
      </c>
      <c r="E9" s="158">
        <f t="shared" si="0"/>
        <v>0</v>
      </c>
    </row>
    <row r="10" spans="1:5" ht="30" customHeight="1">
      <c r="A10" s="156">
        <v>7</v>
      </c>
      <c r="B10" s="156" t="s">
        <v>296</v>
      </c>
      <c r="C10" s="160">
        <f>农民工经费!R6</f>
        <v>17510850</v>
      </c>
      <c r="D10" s="160">
        <f t="shared" si="1"/>
        <v>17510850</v>
      </c>
      <c r="E10" s="158">
        <f t="shared" si="0"/>
        <v>0</v>
      </c>
    </row>
    <row r="11" spans="1:5" ht="30" customHeight="1">
      <c r="A11" s="156">
        <v>8</v>
      </c>
      <c r="B11" s="156" t="s">
        <v>297</v>
      </c>
      <c r="C11" s="160">
        <f>农民工资助!G7</f>
        <v>212210</v>
      </c>
      <c r="D11" s="160">
        <f t="shared" si="1"/>
        <v>212210</v>
      </c>
      <c r="E11" s="158">
        <f t="shared" si="0"/>
        <v>0</v>
      </c>
    </row>
    <row r="12" spans="1:5" ht="30" customHeight="1">
      <c r="A12" s="156">
        <v>9</v>
      </c>
      <c r="B12" s="156" t="s">
        <v>298</v>
      </c>
      <c r="C12" s="160">
        <f>农民工学校书簿费!O6</f>
        <v>801150</v>
      </c>
      <c r="D12" s="160">
        <f t="shared" si="1"/>
        <v>801150</v>
      </c>
      <c r="E12" s="158">
        <f t="shared" si="0"/>
        <v>0</v>
      </c>
    </row>
    <row r="13" spans="1:5" ht="30" customHeight="1">
      <c r="A13" s="156">
        <v>10</v>
      </c>
      <c r="B13" s="156" t="s">
        <v>299</v>
      </c>
      <c r="C13" s="160">
        <f>小区生补贴!N5</f>
        <v>1453340.0000000002</v>
      </c>
      <c r="D13" s="160">
        <f t="shared" si="1"/>
        <v>1453340.0000000002</v>
      </c>
      <c r="E13" s="158">
        <f t="shared" si="0"/>
        <v>0</v>
      </c>
    </row>
    <row r="14" spans="1:5" ht="30" customHeight="1">
      <c r="A14" s="156">
        <v>11</v>
      </c>
      <c r="B14" s="156" t="s">
        <v>300</v>
      </c>
      <c r="C14" s="160">
        <f>民办学校补贴!P5</f>
        <v>3008100</v>
      </c>
      <c r="D14" s="160">
        <f t="shared" si="1"/>
        <v>3008100</v>
      </c>
      <c r="E14" s="158">
        <f t="shared" si="0"/>
        <v>0</v>
      </c>
    </row>
    <row r="15" spans="1:5" ht="30" customHeight="1">
      <c r="A15" s="156">
        <v>12</v>
      </c>
      <c r="B15" s="156" t="s">
        <v>303</v>
      </c>
      <c r="C15" s="160">
        <f>民办学校资助!I4</f>
        <v>7780</v>
      </c>
      <c r="D15" s="160">
        <f t="shared" si="1"/>
        <v>7780</v>
      </c>
      <c r="E15" s="158">
        <f t="shared" si="0"/>
        <v>0</v>
      </c>
    </row>
    <row r="16" spans="1:5" ht="30" customHeight="1">
      <c r="A16" s="156">
        <v>13</v>
      </c>
      <c r="B16" s="156" t="s">
        <v>301</v>
      </c>
      <c r="C16" s="160">
        <f>民办学校书簿费!G5</f>
        <v>470340</v>
      </c>
      <c r="D16" s="160">
        <f t="shared" si="1"/>
        <v>470340</v>
      </c>
      <c r="E16" s="158">
        <f t="shared" si="0"/>
        <v>0</v>
      </c>
    </row>
    <row r="17" spans="1:5" ht="30" customHeight="1">
      <c r="A17" s="156"/>
      <c r="B17" s="156" t="s">
        <v>302</v>
      </c>
      <c r="C17" s="162">
        <f>SUM(C4:C16)</f>
        <v>75461779.679999992</v>
      </c>
      <c r="D17" s="162">
        <f t="shared" ref="D17:E17" si="2">SUM(D4:D16)</f>
        <v>33982102.679999992</v>
      </c>
      <c r="E17" s="162">
        <f t="shared" si="2"/>
        <v>41479677</v>
      </c>
    </row>
    <row r="18" spans="1:5" ht="30" customHeight="1"/>
    <row r="19" spans="1:5" ht="30" customHeight="1"/>
  </sheetData>
  <mergeCells count="2">
    <mergeCell ref="A1:E1"/>
    <mergeCell ref="A2:B2"/>
  </mergeCells>
  <phoneticPr fontId="3" type="noConversion"/>
  <printOptions horizontalCentered="1"/>
  <pageMargins left="0.70866141732283472" right="0.70866141732283472" top="1.3385826771653544"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workbookViewId="0">
      <selection activeCell="A7" sqref="A7:XFD9"/>
    </sheetView>
  </sheetViews>
  <sheetFormatPr defaultRowHeight="13.5"/>
  <cols>
    <col min="1" max="1" width="12" style="24" customWidth="1"/>
    <col min="2" max="2" width="28.625" style="24" customWidth="1"/>
    <col min="3" max="13" width="8" style="24" hidden="1" customWidth="1"/>
    <col min="14" max="14" width="20.5" style="24" customWidth="1"/>
    <col min="15" max="15" width="17.625" style="24" customWidth="1"/>
    <col min="16" max="245" width="9" style="24"/>
    <col min="246" max="246" width="5.875" style="24" customWidth="1"/>
    <col min="247" max="247" width="18" style="24" customWidth="1"/>
    <col min="248" max="258" width="0" style="24" hidden="1" customWidth="1"/>
    <col min="259" max="259" width="9" style="24"/>
    <col min="260" max="260" width="9.875" style="24" customWidth="1"/>
    <col min="261" max="261" width="9" style="24" customWidth="1"/>
    <col min="262" max="262" width="9.5" style="24" bestFit="1" customWidth="1"/>
    <col min="263" max="263" width="9.5" style="24" customWidth="1"/>
    <col min="264" max="264" width="9.375" style="24" customWidth="1"/>
    <col min="265" max="265" width="10.125" style="24" customWidth="1"/>
    <col min="266" max="266" width="11.125" style="24" customWidth="1"/>
    <col min="267" max="501" width="9" style="24"/>
    <col min="502" max="502" width="5.875" style="24" customWidth="1"/>
    <col min="503" max="503" width="18" style="24" customWidth="1"/>
    <col min="504" max="514" width="0" style="24" hidden="1" customWidth="1"/>
    <col min="515" max="515" width="9" style="24"/>
    <col min="516" max="516" width="9.875" style="24" customWidth="1"/>
    <col min="517" max="517" width="9" style="24" customWidth="1"/>
    <col min="518" max="518" width="9.5" style="24" bestFit="1" customWidth="1"/>
    <col min="519" max="519" width="9.5" style="24" customWidth="1"/>
    <col min="520" max="520" width="9.375" style="24" customWidth="1"/>
    <col min="521" max="521" width="10.125" style="24" customWidth="1"/>
    <col min="522" max="522" width="11.125" style="24" customWidth="1"/>
    <col min="523" max="757" width="9" style="24"/>
    <col min="758" max="758" width="5.875" style="24" customWidth="1"/>
    <col min="759" max="759" width="18" style="24" customWidth="1"/>
    <col min="760" max="770" width="0" style="24" hidden="1" customWidth="1"/>
    <col min="771" max="771" width="9" style="24"/>
    <col min="772" max="772" width="9.875" style="24" customWidth="1"/>
    <col min="773" max="773" width="9" style="24" customWidth="1"/>
    <col min="774" max="774" width="9.5" style="24" bestFit="1" customWidth="1"/>
    <col min="775" max="775" width="9.5" style="24" customWidth="1"/>
    <col min="776" max="776" width="9.375" style="24" customWidth="1"/>
    <col min="777" max="777" width="10.125" style="24" customWidth="1"/>
    <col min="778" max="778" width="11.125" style="24" customWidth="1"/>
    <col min="779" max="1013" width="9" style="24"/>
    <col min="1014" max="1014" width="5.875" style="24" customWidth="1"/>
    <col min="1015" max="1015" width="18" style="24" customWidth="1"/>
    <col min="1016" max="1026" width="0" style="24" hidden="1" customWidth="1"/>
    <col min="1027" max="1027" width="9" style="24"/>
    <col min="1028" max="1028" width="9.875" style="24" customWidth="1"/>
    <col min="1029" max="1029" width="9" style="24" customWidth="1"/>
    <col min="1030" max="1030" width="9.5" style="24" bestFit="1" customWidth="1"/>
    <col min="1031" max="1031" width="9.5" style="24" customWidth="1"/>
    <col min="1032" max="1032" width="9.375" style="24" customWidth="1"/>
    <col min="1033" max="1033" width="10.125" style="24" customWidth="1"/>
    <col min="1034" max="1034" width="11.125" style="24" customWidth="1"/>
    <col min="1035" max="1269" width="9" style="24"/>
    <col min="1270" max="1270" width="5.875" style="24" customWidth="1"/>
    <col min="1271" max="1271" width="18" style="24" customWidth="1"/>
    <col min="1272" max="1282" width="0" style="24" hidden="1" customWidth="1"/>
    <col min="1283" max="1283" width="9" style="24"/>
    <col min="1284" max="1284" width="9.875" style="24" customWidth="1"/>
    <col min="1285" max="1285" width="9" style="24" customWidth="1"/>
    <col min="1286" max="1286" width="9.5" style="24" bestFit="1" customWidth="1"/>
    <col min="1287" max="1287" width="9.5" style="24" customWidth="1"/>
    <col min="1288" max="1288" width="9.375" style="24" customWidth="1"/>
    <col min="1289" max="1289" width="10.125" style="24" customWidth="1"/>
    <col min="1290" max="1290" width="11.125" style="24" customWidth="1"/>
    <col min="1291" max="1525" width="9" style="24"/>
    <col min="1526" max="1526" width="5.875" style="24" customWidth="1"/>
    <col min="1527" max="1527" width="18" style="24" customWidth="1"/>
    <col min="1528" max="1538" width="0" style="24" hidden="1" customWidth="1"/>
    <col min="1539" max="1539" width="9" style="24"/>
    <col min="1540" max="1540" width="9.875" style="24" customWidth="1"/>
    <col min="1541" max="1541" width="9" style="24" customWidth="1"/>
    <col min="1542" max="1542" width="9.5" style="24" bestFit="1" customWidth="1"/>
    <col min="1543" max="1543" width="9.5" style="24" customWidth="1"/>
    <col min="1544" max="1544" width="9.375" style="24" customWidth="1"/>
    <col min="1545" max="1545" width="10.125" style="24" customWidth="1"/>
    <col min="1546" max="1546" width="11.125" style="24" customWidth="1"/>
    <col min="1547" max="1781" width="9" style="24"/>
    <col min="1782" max="1782" width="5.875" style="24" customWidth="1"/>
    <col min="1783" max="1783" width="18" style="24" customWidth="1"/>
    <col min="1784" max="1794" width="0" style="24" hidden="1" customWidth="1"/>
    <col min="1795" max="1795" width="9" style="24"/>
    <col min="1796" max="1796" width="9.875" style="24" customWidth="1"/>
    <col min="1797" max="1797" width="9" style="24" customWidth="1"/>
    <col min="1798" max="1798" width="9.5" style="24" bestFit="1" customWidth="1"/>
    <col min="1799" max="1799" width="9.5" style="24" customWidth="1"/>
    <col min="1800" max="1800" width="9.375" style="24" customWidth="1"/>
    <col min="1801" max="1801" width="10.125" style="24" customWidth="1"/>
    <col min="1802" max="1802" width="11.125" style="24" customWidth="1"/>
    <col min="1803" max="2037" width="9" style="24"/>
    <col min="2038" max="2038" width="5.875" style="24" customWidth="1"/>
    <col min="2039" max="2039" width="18" style="24" customWidth="1"/>
    <col min="2040" max="2050" width="0" style="24" hidden="1" customWidth="1"/>
    <col min="2051" max="2051" width="9" style="24"/>
    <col min="2052" max="2052" width="9.875" style="24" customWidth="1"/>
    <col min="2053" max="2053" width="9" style="24" customWidth="1"/>
    <col min="2054" max="2054" width="9.5" style="24" bestFit="1" customWidth="1"/>
    <col min="2055" max="2055" width="9.5" style="24" customWidth="1"/>
    <col min="2056" max="2056" width="9.375" style="24" customWidth="1"/>
    <col min="2057" max="2057" width="10.125" style="24" customWidth="1"/>
    <col min="2058" max="2058" width="11.125" style="24" customWidth="1"/>
    <col min="2059" max="2293" width="9" style="24"/>
    <col min="2294" max="2294" width="5.875" style="24" customWidth="1"/>
    <col min="2295" max="2295" width="18" style="24" customWidth="1"/>
    <col min="2296" max="2306" width="0" style="24" hidden="1" customWidth="1"/>
    <col min="2307" max="2307" width="9" style="24"/>
    <col min="2308" max="2308" width="9.875" style="24" customWidth="1"/>
    <col min="2309" max="2309" width="9" style="24" customWidth="1"/>
    <col min="2310" max="2310" width="9.5" style="24" bestFit="1" customWidth="1"/>
    <col min="2311" max="2311" width="9.5" style="24" customWidth="1"/>
    <col min="2312" max="2312" width="9.375" style="24" customWidth="1"/>
    <col min="2313" max="2313" width="10.125" style="24" customWidth="1"/>
    <col min="2314" max="2314" width="11.125" style="24" customWidth="1"/>
    <col min="2315" max="2549" width="9" style="24"/>
    <col min="2550" max="2550" width="5.875" style="24" customWidth="1"/>
    <col min="2551" max="2551" width="18" style="24" customWidth="1"/>
    <col min="2552" max="2562" width="0" style="24" hidden="1" customWidth="1"/>
    <col min="2563" max="2563" width="9" style="24"/>
    <col min="2564" max="2564" width="9.875" style="24" customWidth="1"/>
    <col min="2565" max="2565" width="9" style="24" customWidth="1"/>
    <col min="2566" max="2566" width="9.5" style="24" bestFit="1" customWidth="1"/>
    <col min="2567" max="2567" width="9.5" style="24" customWidth="1"/>
    <col min="2568" max="2568" width="9.375" style="24" customWidth="1"/>
    <col min="2569" max="2569" width="10.125" style="24" customWidth="1"/>
    <col min="2570" max="2570" width="11.125" style="24" customWidth="1"/>
    <col min="2571" max="2805" width="9" style="24"/>
    <col min="2806" max="2806" width="5.875" style="24" customWidth="1"/>
    <col min="2807" max="2807" width="18" style="24" customWidth="1"/>
    <col min="2808" max="2818" width="0" style="24" hidden="1" customWidth="1"/>
    <col min="2819" max="2819" width="9" style="24"/>
    <col min="2820" max="2820" width="9.875" style="24" customWidth="1"/>
    <col min="2821" max="2821" width="9" style="24" customWidth="1"/>
    <col min="2822" max="2822" width="9.5" style="24" bestFit="1" customWidth="1"/>
    <col min="2823" max="2823" width="9.5" style="24" customWidth="1"/>
    <col min="2824" max="2824" width="9.375" style="24" customWidth="1"/>
    <col min="2825" max="2825" width="10.125" style="24" customWidth="1"/>
    <col min="2826" max="2826" width="11.125" style="24" customWidth="1"/>
    <col min="2827" max="3061" width="9" style="24"/>
    <col min="3062" max="3062" width="5.875" style="24" customWidth="1"/>
    <col min="3063" max="3063" width="18" style="24" customWidth="1"/>
    <col min="3064" max="3074" width="0" style="24" hidden="1" customWidth="1"/>
    <col min="3075" max="3075" width="9" style="24"/>
    <col min="3076" max="3076" width="9.875" style="24" customWidth="1"/>
    <col min="3077" max="3077" width="9" style="24" customWidth="1"/>
    <col min="3078" max="3078" width="9.5" style="24" bestFit="1" customWidth="1"/>
    <col min="3079" max="3079" width="9.5" style="24" customWidth="1"/>
    <col min="3080" max="3080" width="9.375" style="24" customWidth="1"/>
    <col min="3081" max="3081" width="10.125" style="24" customWidth="1"/>
    <col min="3082" max="3082" width="11.125" style="24" customWidth="1"/>
    <col min="3083" max="3317" width="9" style="24"/>
    <col min="3318" max="3318" width="5.875" style="24" customWidth="1"/>
    <col min="3319" max="3319" width="18" style="24" customWidth="1"/>
    <col min="3320" max="3330" width="0" style="24" hidden="1" customWidth="1"/>
    <col min="3331" max="3331" width="9" style="24"/>
    <col min="3332" max="3332" width="9.875" style="24" customWidth="1"/>
    <col min="3333" max="3333" width="9" style="24" customWidth="1"/>
    <col min="3334" max="3334" width="9.5" style="24" bestFit="1" customWidth="1"/>
    <col min="3335" max="3335" width="9.5" style="24" customWidth="1"/>
    <col min="3336" max="3336" width="9.375" style="24" customWidth="1"/>
    <col min="3337" max="3337" width="10.125" style="24" customWidth="1"/>
    <col min="3338" max="3338" width="11.125" style="24" customWidth="1"/>
    <col min="3339" max="3573" width="9" style="24"/>
    <col min="3574" max="3574" width="5.875" style="24" customWidth="1"/>
    <col min="3575" max="3575" width="18" style="24" customWidth="1"/>
    <col min="3576" max="3586" width="0" style="24" hidden="1" customWidth="1"/>
    <col min="3587" max="3587" width="9" style="24"/>
    <col min="3588" max="3588" width="9.875" style="24" customWidth="1"/>
    <col min="3589" max="3589" width="9" style="24" customWidth="1"/>
    <col min="3590" max="3590" width="9.5" style="24" bestFit="1" customWidth="1"/>
    <col min="3591" max="3591" width="9.5" style="24" customWidth="1"/>
    <col min="3592" max="3592" width="9.375" style="24" customWidth="1"/>
    <col min="3593" max="3593" width="10.125" style="24" customWidth="1"/>
    <col min="3594" max="3594" width="11.125" style="24" customWidth="1"/>
    <col min="3595" max="3829" width="9" style="24"/>
    <col min="3830" max="3830" width="5.875" style="24" customWidth="1"/>
    <col min="3831" max="3831" width="18" style="24" customWidth="1"/>
    <col min="3832" max="3842" width="0" style="24" hidden="1" customWidth="1"/>
    <col min="3843" max="3843" width="9" style="24"/>
    <col min="3844" max="3844" width="9.875" style="24" customWidth="1"/>
    <col min="3845" max="3845" width="9" style="24" customWidth="1"/>
    <col min="3846" max="3846" width="9.5" style="24" bestFit="1" customWidth="1"/>
    <col min="3847" max="3847" width="9.5" style="24" customWidth="1"/>
    <col min="3848" max="3848" width="9.375" style="24" customWidth="1"/>
    <col min="3849" max="3849" width="10.125" style="24" customWidth="1"/>
    <col min="3850" max="3850" width="11.125" style="24" customWidth="1"/>
    <col min="3851" max="4085" width="9" style="24"/>
    <col min="4086" max="4086" width="5.875" style="24" customWidth="1"/>
    <col min="4087" max="4087" width="18" style="24" customWidth="1"/>
    <col min="4088" max="4098" width="0" style="24" hidden="1" customWidth="1"/>
    <col min="4099" max="4099" width="9" style="24"/>
    <col min="4100" max="4100" width="9.875" style="24" customWidth="1"/>
    <col min="4101" max="4101" width="9" style="24" customWidth="1"/>
    <col min="4102" max="4102" width="9.5" style="24" bestFit="1" customWidth="1"/>
    <col min="4103" max="4103" width="9.5" style="24" customWidth="1"/>
    <col min="4104" max="4104" width="9.375" style="24" customWidth="1"/>
    <col min="4105" max="4105" width="10.125" style="24" customWidth="1"/>
    <col min="4106" max="4106" width="11.125" style="24" customWidth="1"/>
    <col min="4107" max="4341" width="9" style="24"/>
    <col min="4342" max="4342" width="5.875" style="24" customWidth="1"/>
    <col min="4343" max="4343" width="18" style="24" customWidth="1"/>
    <col min="4344" max="4354" width="0" style="24" hidden="1" customWidth="1"/>
    <col min="4355" max="4355" width="9" style="24"/>
    <col min="4356" max="4356" width="9.875" style="24" customWidth="1"/>
    <col min="4357" max="4357" width="9" style="24" customWidth="1"/>
    <col min="4358" max="4358" width="9.5" style="24" bestFit="1" customWidth="1"/>
    <col min="4359" max="4359" width="9.5" style="24" customWidth="1"/>
    <col min="4360" max="4360" width="9.375" style="24" customWidth="1"/>
    <col min="4361" max="4361" width="10.125" style="24" customWidth="1"/>
    <col min="4362" max="4362" width="11.125" style="24" customWidth="1"/>
    <col min="4363" max="4597" width="9" style="24"/>
    <col min="4598" max="4598" width="5.875" style="24" customWidth="1"/>
    <col min="4599" max="4599" width="18" style="24" customWidth="1"/>
    <col min="4600" max="4610" width="0" style="24" hidden="1" customWidth="1"/>
    <col min="4611" max="4611" width="9" style="24"/>
    <col min="4612" max="4612" width="9.875" style="24" customWidth="1"/>
    <col min="4613" max="4613" width="9" style="24" customWidth="1"/>
    <col min="4614" max="4614" width="9.5" style="24" bestFit="1" customWidth="1"/>
    <col min="4615" max="4615" width="9.5" style="24" customWidth="1"/>
    <col min="4616" max="4616" width="9.375" style="24" customWidth="1"/>
    <col min="4617" max="4617" width="10.125" style="24" customWidth="1"/>
    <col min="4618" max="4618" width="11.125" style="24" customWidth="1"/>
    <col min="4619" max="4853" width="9" style="24"/>
    <col min="4854" max="4854" width="5.875" style="24" customWidth="1"/>
    <col min="4855" max="4855" width="18" style="24" customWidth="1"/>
    <col min="4856" max="4866" width="0" style="24" hidden="1" customWidth="1"/>
    <col min="4867" max="4867" width="9" style="24"/>
    <col min="4868" max="4868" width="9.875" style="24" customWidth="1"/>
    <col min="4869" max="4869" width="9" style="24" customWidth="1"/>
    <col min="4870" max="4870" width="9.5" style="24" bestFit="1" customWidth="1"/>
    <col min="4871" max="4871" width="9.5" style="24" customWidth="1"/>
    <col min="4872" max="4872" width="9.375" style="24" customWidth="1"/>
    <col min="4873" max="4873" width="10.125" style="24" customWidth="1"/>
    <col min="4874" max="4874" width="11.125" style="24" customWidth="1"/>
    <col min="4875" max="5109" width="9" style="24"/>
    <col min="5110" max="5110" width="5.875" style="24" customWidth="1"/>
    <col min="5111" max="5111" width="18" style="24" customWidth="1"/>
    <col min="5112" max="5122" width="0" style="24" hidden="1" customWidth="1"/>
    <col min="5123" max="5123" width="9" style="24"/>
    <col min="5124" max="5124" width="9.875" style="24" customWidth="1"/>
    <col min="5125" max="5125" width="9" style="24" customWidth="1"/>
    <col min="5126" max="5126" width="9.5" style="24" bestFit="1" customWidth="1"/>
    <col min="5127" max="5127" width="9.5" style="24" customWidth="1"/>
    <col min="5128" max="5128" width="9.375" style="24" customWidth="1"/>
    <col min="5129" max="5129" width="10.125" style="24" customWidth="1"/>
    <col min="5130" max="5130" width="11.125" style="24" customWidth="1"/>
    <col min="5131" max="5365" width="9" style="24"/>
    <col min="5366" max="5366" width="5.875" style="24" customWidth="1"/>
    <col min="5367" max="5367" width="18" style="24" customWidth="1"/>
    <col min="5368" max="5378" width="0" style="24" hidden="1" customWidth="1"/>
    <col min="5379" max="5379" width="9" style="24"/>
    <col min="5380" max="5380" width="9.875" style="24" customWidth="1"/>
    <col min="5381" max="5381" width="9" style="24" customWidth="1"/>
    <col min="5382" max="5382" width="9.5" style="24" bestFit="1" customWidth="1"/>
    <col min="5383" max="5383" width="9.5" style="24" customWidth="1"/>
    <col min="5384" max="5384" width="9.375" style="24" customWidth="1"/>
    <col min="5385" max="5385" width="10.125" style="24" customWidth="1"/>
    <col min="5386" max="5386" width="11.125" style="24" customWidth="1"/>
    <col min="5387" max="5621" width="9" style="24"/>
    <col min="5622" max="5622" width="5.875" style="24" customWidth="1"/>
    <col min="5623" max="5623" width="18" style="24" customWidth="1"/>
    <col min="5624" max="5634" width="0" style="24" hidden="1" customWidth="1"/>
    <col min="5635" max="5635" width="9" style="24"/>
    <col min="5636" max="5636" width="9.875" style="24" customWidth="1"/>
    <col min="5637" max="5637" width="9" style="24" customWidth="1"/>
    <col min="5638" max="5638" width="9.5" style="24" bestFit="1" customWidth="1"/>
    <col min="5639" max="5639" width="9.5" style="24" customWidth="1"/>
    <col min="5640" max="5640" width="9.375" style="24" customWidth="1"/>
    <col min="5641" max="5641" width="10.125" style="24" customWidth="1"/>
    <col min="5642" max="5642" width="11.125" style="24" customWidth="1"/>
    <col min="5643" max="5877" width="9" style="24"/>
    <col min="5878" max="5878" width="5.875" style="24" customWidth="1"/>
    <col min="5879" max="5879" width="18" style="24" customWidth="1"/>
    <col min="5880" max="5890" width="0" style="24" hidden="1" customWidth="1"/>
    <col min="5891" max="5891" width="9" style="24"/>
    <col min="5892" max="5892" width="9.875" style="24" customWidth="1"/>
    <col min="5893" max="5893" width="9" style="24" customWidth="1"/>
    <col min="5894" max="5894" width="9.5" style="24" bestFit="1" customWidth="1"/>
    <col min="5895" max="5895" width="9.5" style="24" customWidth="1"/>
    <col min="5896" max="5896" width="9.375" style="24" customWidth="1"/>
    <col min="5897" max="5897" width="10.125" style="24" customWidth="1"/>
    <col min="5898" max="5898" width="11.125" style="24" customWidth="1"/>
    <col min="5899" max="6133" width="9" style="24"/>
    <col min="6134" max="6134" width="5.875" style="24" customWidth="1"/>
    <col min="6135" max="6135" width="18" style="24" customWidth="1"/>
    <col min="6136" max="6146" width="0" style="24" hidden="1" customWidth="1"/>
    <col min="6147" max="6147" width="9" style="24"/>
    <col min="6148" max="6148" width="9.875" style="24" customWidth="1"/>
    <col min="6149" max="6149" width="9" style="24" customWidth="1"/>
    <col min="6150" max="6150" width="9.5" style="24" bestFit="1" customWidth="1"/>
    <col min="6151" max="6151" width="9.5" style="24" customWidth="1"/>
    <col min="6152" max="6152" width="9.375" style="24" customWidth="1"/>
    <col min="6153" max="6153" width="10.125" style="24" customWidth="1"/>
    <col min="6154" max="6154" width="11.125" style="24" customWidth="1"/>
    <col min="6155" max="6389" width="9" style="24"/>
    <col min="6390" max="6390" width="5.875" style="24" customWidth="1"/>
    <col min="6391" max="6391" width="18" style="24" customWidth="1"/>
    <col min="6392" max="6402" width="0" style="24" hidden="1" customWidth="1"/>
    <col min="6403" max="6403" width="9" style="24"/>
    <col min="6404" max="6404" width="9.875" style="24" customWidth="1"/>
    <col min="6405" max="6405" width="9" style="24" customWidth="1"/>
    <col min="6406" max="6406" width="9.5" style="24" bestFit="1" customWidth="1"/>
    <col min="6407" max="6407" width="9.5" style="24" customWidth="1"/>
    <col min="6408" max="6408" width="9.375" style="24" customWidth="1"/>
    <col min="6409" max="6409" width="10.125" style="24" customWidth="1"/>
    <col min="6410" max="6410" width="11.125" style="24" customWidth="1"/>
    <col min="6411" max="6645" width="9" style="24"/>
    <col min="6646" max="6646" width="5.875" style="24" customWidth="1"/>
    <col min="6647" max="6647" width="18" style="24" customWidth="1"/>
    <col min="6648" max="6658" width="0" style="24" hidden="1" customWidth="1"/>
    <col min="6659" max="6659" width="9" style="24"/>
    <col min="6660" max="6660" width="9.875" style="24" customWidth="1"/>
    <col min="6661" max="6661" width="9" style="24" customWidth="1"/>
    <col min="6662" max="6662" width="9.5" style="24" bestFit="1" customWidth="1"/>
    <col min="6663" max="6663" width="9.5" style="24" customWidth="1"/>
    <col min="6664" max="6664" width="9.375" style="24" customWidth="1"/>
    <col min="6665" max="6665" width="10.125" style="24" customWidth="1"/>
    <col min="6666" max="6666" width="11.125" style="24" customWidth="1"/>
    <col min="6667" max="6901" width="9" style="24"/>
    <col min="6902" max="6902" width="5.875" style="24" customWidth="1"/>
    <col min="6903" max="6903" width="18" style="24" customWidth="1"/>
    <col min="6904" max="6914" width="0" style="24" hidden="1" customWidth="1"/>
    <col min="6915" max="6915" width="9" style="24"/>
    <col min="6916" max="6916" width="9.875" style="24" customWidth="1"/>
    <col min="6917" max="6917" width="9" style="24" customWidth="1"/>
    <col min="6918" max="6918" width="9.5" style="24" bestFit="1" customWidth="1"/>
    <col min="6919" max="6919" width="9.5" style="24" customWidth="1"/>
    <col min="6920" max="6920" width="9.375" style="24" customWidth="1"/>
    <col min="6921" max="6921" width="10.125" style="24" customWidth="1"/>
    <col min="6922" max="6922" width="11.125" style="24" customWidth="1"/>
    <col min="6923" max="7157" width="9" style="24"/>
    <col min="7158" max="7158" width="5.875" style="24" customWidth="1"/>
    <col min="7159" max="7159" width="18" style="24" customWidth="1"/>
    <col min="7160" max="7170" width="0" style="24" hidden="1" customWidth="1"/>
    <col min="7171" max="7171" width="9" style="24"/>
    <col min="7172" max="7172" width="9.875" style="24" customWidth="1"/>
    <col min="7173" max="7173" width="9" style="24" customWidth="1"/>
    <col min="7174" max="7174" width="9.5" style="24" bestFit="1" customWidth="1"/>
    <col min="7175" max="7175" width="9.5" style="24" customWidth="1"/>
    <col min="7176" max="7176" width="9.375" style="24" customWidth="1"/>
    <col min="7177" max="7177" width="10.125" style="24" customWidth="1"/>
    <col min="7178" max="7178" width="11.125" style="24" customWidth="1"/>
    <col min="7179" max="7413" width="9" style="24"/>
    <col min="7414" max="7414" width="5.875" style="24" customWidth="1"/>
    <col min="7415" max="7415" width="18" style="24" customWidth="1"/>
    <col min="7416" max="7426" width="0" style="24" hidden="1" customWidth="1"/>
    <col min="7427" max="7427" width="9" style="24"/>
    <col min="7428" max="7428" width="9.875" style="24" customWidth="1"/>
    <col min="7429" max="7429" width="9" style="24" customWidth="1"/>
    <col min="7430" max="7430" width="9.5" style="24" bestFit="1" customWidth="1"/>
    <col min="7431" max="7431" width="9.5" style="24" customWidth="1"/>
    <col min="7432" max="7432" width="9.375" style="24" customWidth="1"/>
    <col min="7433" max="7433" width="10.125" style="24" customWidth="1"/>
    <col min="7434" max="7434" width="11.125" style="24" customWidth="1"/>
    <col min="7435" max="7669" width="9" style="24"/>
    <col min="7670" max="7670" width="5.875" style="24" customWidth="1"/>
    <col min="7671" max="7671" width="18" style="24" customWidth="1"/>
    <col min="7672" max="7682" width="0" style="24" hidden="1" customWidth="1"/>
    <col min="7683" max="7683" width="9" style="24"/>
    <col min="7684" max="7684" width="9.875" style="24" customWidth="1"/>
    <col min="7685" max="7685" width="9" style="24" customWidth="1"/>
    <col min="7686" max="7686" width="9.5" style="24" bestFit="1" customWidth="1"/>
    <col min="7687" max="7687" width="9.5" style="24" customWidth="1"/>
    <col min="7688" max="7688" width="9.375" style="24" customWidth="1"/>
    <col min="7689" max="7689" width="10.125" style="24" customWidth="1"/>
    <col min="7690" max="7690" width="11.125" style="24" customWidth="1"/>
    <col min="7691" max="7925" width="9" style="24"/>
    <col min="7926" max="7926" width="5.875" style="24" customWidth="1"/>
    <col min="7927" max="7927" width="18" style="24" customWidth="1"/>
    <col min="7928" max="7938" width="0" style="24" hidden="1" customWidth="1"/>
    <col min="7939" max="7939" width="9" style="24"/>
    <col min="7940" max="7940" width="9.875" style="24" customWidth="1"/>
    <col min="7941" max="7941" width="9" style="24" customWidth="1"/>
    <col min="7942" max="7942" width="9.5" style="24" bestFit="1" customWidth="1"/>
    <col min="7943" max="7943" width="9.5" style="24" customWidth="1"/>
    <col min="7944" max="7944" width="9.375" style="24" customWidth="1"/>
    <col min="7945" max="7945" width="10.125" style="24" customWidth="1"/>
    <col min="7946" max="7946" width="11.125" style="24" customWidth="1"/>
    <col min="7947" max="8181" width="9" style="24"/>
    <col min="8182" max="8182" width="5.875" style="24" customWidth="1"/>
    <col min="8183" max="8183" width="18" style="24" customWidth="1"/>
    <col min="8184" max="8194" width="0" style="24" hidden="1" customWidth="1"/>
    <col min="8195" max="8195" width="9" style="24"/>
    <col min="8196" max="8196" width="9.875" style="24" customWidth="1"/>
    <col min="8197" max="8197" width="9" style="24" customWidth="1"/>
    <col min="8198" max="8198" width="9.5" style="24" bestFit="1" customWidth="1"/>
    <col min="8199" max="8199" width="9.5" style="24" customWidth="1"/>
    <col min="8200" max="8200" width="9.375" style="24" customWidth="1"/>
    <col min="8201" max="8201" width="10.125" style="24" customWidth="1"/>
    <col min="8202" max="8202" width="11.125" style="24" customWidth="1"/>
    <col min="8203" max="8437" width="9" style="24"/>
    <col min="8438" max="8438" width="5.875" style="24" customWidth="1"/>
    <col min="8439" max="8439" width="18" style="24" customWidth="1"/>
    <col min="8440" max="8450" width="0" style="24" hidden="1" customWidth="1"/>
    <col min="8451" max="8451" width="9" style="24"/>
    <col min="8452" max="8452" width="9.875" style="24" customWidth="1"/>
    <col min="8453" max="8453" width="9" style="24" customWidth="1"/>
    <col min="8454" max="8454" width="9.5" style="24" bestFit="1" customWidth="1"/>
    <col min="8455" max="8455" width="9.5" style="24" customWidth="1"/>
    <col min="8456" max="8456" width="9.375" style="24" customWidth="1"/>
    <col min="8457" max="8457" width="10.125" style="24" customWidth="1"/>
    <col min="8458" max="8458" width="11.125" style="24" customWidth="1"/>
    <col min="8459" max="8693" width="9" style="24"/>
    <col min="8694" max="8694" width="5.875" style="24" customWidth="1"/>
    <col min="8695" max="8695" width="18" style="24" customWidth="1"/>
    <col min="8696" max="8706" width="0" style="24" hidden="1" customWidth="1"/>
    <col min="8707" max="8707" width="9" style="24"/>
    <col min="8708" max="8708" width="9.875" style="24" customWidth="1"/>
    <col min="8709" max="8709" width="9" style="24" customWidth="1"/>
    <col min="8710" max="8710" width="9.5" style="24" bestFit="1" customWidth="1"/>
    <col min="8711" max="8711" width="9.5" style="24" customWidth="1"/>
    <col min="8712" max="8712" width="9.375" style="24" customWidth="1"/>
    <col min="8713" max="8713" width="10.125" style="24" customWidth="1"/>
    <col min="8714" max="8714" width="11.125" style="24" customWidth="1"/>
    <col min="8715" max="8949" width="9" style="24"/>
    <col min="8950" max="8950" width="5.875" style="24" customWidth="1"/>
    <col min="8951" max="8951" width="18" style="24" customWidth="1"/>
    <col min="8952" max="8962" width="0" style="24" hidden="1" customWidth="1"/>
    <col min="8963" max="8963" width="9" style="24"/>
    <col min="8964" max="8964" width="9.875" style="24" customWidth="1"/>
    <col min="8965" max="8965" width="9" style="24" customWidth="1"/>
    <col min="8966" max="8966" width="9.5" style="24" bestFit="1" customWidth="1"/>
    <col min="8967" max="8967" width="9.5" style="24" customWidth="1"/>
    <col min="8968" max="8968" width="9.375" style="24" customWidth="1"/>
    <col min="8969" max="8969" width="10.125" style="24" customWidth="1"/>
    <col min="8970" max="8970" width="11.125" style="24" customWidth="1"/>
    <col min="8971" max="9205" width="9" style="24"/>
    <col min="9206" max="9206" width="5.875" style="24" customWidth="1"/>
    <col min="9207" max="9207" width="18" style="24" customWidth="1"/>
    <col min="9208" max="9218" width="0" style="24" hidden="1" customWidth="1"/>
    <col min="9219" max="9219" width="9" style="24"/>
    <col min="9220" max="9220" width="9.875" style="24" customWidth="1"/>
    <col min="9221" max="9221" width="9" style="24" customWidth="1"/>
    <col min="9222" max="9222" width="9.5" style="24" bestFit="1" customWidth="1"/>
    <col min="9223" max="9223" width="9.5" style="24" customWidth="1"/>
    <col min="9224" max="9224" width="9.375" style="24" customWidth="1"/>
    <col min="9225" max="9225" width="10.125" style="24" customWidth="1"/>
    <col min="9226" max="9226" width="11.125" style="24" customWidth="1"/>
    <col min="9227" max="9461" width="9" style="24"/>
    <col min="9462" max="9462" width="5.875" style="24" customWidth="1"/>
    <col min="9463" max="9463" width="18" style="24" customWidth="1"/>
    <col min="9464" max="9474" width="0" style="24" hidden="1" customWidth="1"/>
    <col min="9475" max="9475" width="9" style="24"/>
    <col min="9476" max="9476" width="9.875" style="24" customWidth="1"/>
    <col min="9477" max="9477" width="9" style="24" customWidth="1"/>
    <col min="9478" max="9478" width="9.5" style="24" bestFit="1" customWidth="1"/>
    <col min="9479" max="9479" width="9.5" style="24" customWidth="1"/>
    <col min="9480" max="9480" width="9.375" style="24" customWidth="1"/>
    <col min="9481" max="9481" width="10.125" style="24" customWidth="1"/>
    <col min="9482" max="9482" width="11.125" style="24" customWidth="1"/>
    <col min="9483" max="9717" width="9" style="24"/>
    <col min="9718" max="9718" width="5.875" style="24" customWidth="1"/>
    <col min="9719" max="9719" width="18" style="24" customWidth="1"/>
    <col min="9720" max="9730" width="0" style="24" hidden="1" customWidth="1"/>
    <col min="9731" max="9731" width="9" style="24"/>
    <col min="9732" max="9732" width="9.875" style="24" customWidth="1"/>
    <col min="9733" max="9733" width="9" style="24" customWidth="1"/>
    <col min="9734" max="9734" width="9.5" style="24" bestFit="1" customWidth="1"/>
    <col min="9735" max="9735" width="9.5" style="24" customWidth="1"/>
    <col min="9736" max="9736" width="9.375" style="24" customWidth="1"/>
    <col min="9737" max="9737" width="10.125" style="24" customWidth="1"/>
    <col min="9738" max="9738" width="11.125" style="24" customWidth="1"/>
    <col min="9739" max="9973" width="9" style="24"/>
    <col min="9974" max="9974" width="5.875" style="24" customWidth="1"/>
    <col min="9975" max="9975" width="18" style="24" customWidth="1"/>
    <col min="9976" max="9986" width="0" style="24" hidden="1" customWidth="1"/>
    <col min="9987" max="9987" width="9" style="24"/>
    <col min="9988" max="9988" width="9.875" style="24" customWidth="1"/>
    <col min="9989" max="9989" width="9" style="24" customWidth="1"/>
    <col min="9990" max="9990" width="9.5" style="24" bestFit="1" customWidth="1"/>
    <col min="9991" max="9991" width="9.5" style="24" customWidth="1"/>
    <col min="9992" max="9992" width="9.375" style="24" customWidth="1"/>
    <col min="9993" max="9993" width="10.125" style="24" customWidth="1"/>
    <col min="9994" max="9994" width="11.125" style="24" customWidth="1"/>
    <col min="9995" max="10229" width="9" style="24"/>
    <col min="10230" max="10230" width="5.875" style="24" customWidth="1"/>
    <col min="10231" max="10231" width="18" style="24" customWidth="1"/>
    <col min="10232" max="10242" width="0" style="24" hidden="1" customWidth="1"/>
    <col min="10243" max="10243" width="9" style="24"/>
    <col min="10244" max="10244" width="9.875" style="24" customWidth="1"/>
    <col min="10245" max="10245" width="9" style="24" customWidth="1"/>
    <col min="10246" max="10246" width="9.5" style="24" bestFit="1" customWidth="1"/>
    <col min="10247" max="10247" width="9.5" style="24" customWidth="1"/>
    <col min="10248" max="10248" width="9.375" style="24" customWidth="1"/>
    <col min="10249" max="10249" width="10.125" style="24" customWidth="1"/>
    <col min="10250" max="10250" width="11.125" style="24" customWidth="1"/>
    <col min="10251" max="10485" width="9" style="24"/>
    <col min="10486" max="10486" width="5.875" style="24" customWidth="1"/>
    <col min="10487" max="10487" width="18" style="24" customWidth="1"/>
    <col min="10488" max="10498" width="0" style="24" hidden="1" customWidth="1"/>
    <col min="10499" max="10499" width="9" style="24"/>
    <col min="10500" max="10500" width="9.875" style="24" customWidth="1"/>
    <col min="10501" max="10501" width="9" style="24" customWidth="1"/>
    <col min="10502" max="10502" width="9.5" style="24" bestFit="1" customWidth="1"/>
    <col min="10503" max="10503" width="9.5" style="24" customWidth="1"/>
    <col min="10504" max="10504" width="9.375" style="24" customWidth="1"/>
    <col min="10505" max="10505" width="10.125" style="24" customWidth="1"/>
    <col min="10506" max="10506" width="11.125" style="24" customWidth="1"/>
    <col min="10507" max="10741" width="9" style="24"/>
    <col min="10742" max="10742" width="5.875" style="24" customWidth="1"/>
    <col min="10743" max="10743" width="18" style="24" customWidth="1"/>
    <col min="10744" max="10754" width="0" style="24" hidden="1" customWidth="1"/>
    <col min="10755" max="10755" width="9" style="24"/>
    <col min="10756" max="10756" width="9.875" style="24" customWidth="1"/>
    <col min="10757" max="10757" width="9" style="24" customWidth="1"/>
    <col min="10758" max="10758" width="9.5" style="24" bestFit="1" customWidth="1"/>
    <col min="10759" max="10759" width="9.5" style="24" customWidth="1"/>
    <col min="10760" max="10760" width="9.375" style="24" customWidth="1"/>
    <col min="10761" max="10761" width="10.125" style="24" customWidth="1"/>
    <col min="10762" max="10762" width="11.125" style="24" customWidth="1"/>
    <col min="10763" max="10997" width="9" style="24"/>
    <col min="10998" max="10998" width="5.875" style="24" customWidth="1"/>
    <col min="10999" max="10999" width="18" style="24" customWidth="1"/>
    <col min="11000" max="11010" width="0" style="24" hidden="1" customWidth="1"/>
    <col min="11011" max="11011" width="9" style="24"/>
    <col min="11012" max="11012" width="9.875" style="24" customWidth="1"/>
    <col min="11013" max="11013" width="9" style="24" customWidth="1"/>
    <col min="11014" max="11014" width="9.5" style="24" bestFit="1" customWidth="1"/>
    <col min="11015" max="11015" width="9.5" style="24" customWidth="1"/>
    <col min="11016" max="11016" width="9.375" style="24" customWidth="1"/>
    <col min="11017" max="11017" width="10.125" style="24" customWidth="1"/>
    <col min="11018" max="11018" width="11.125" style="24" customWidth="1"/>
    <col min="11019" max="11253" width="9" style="24"/>
    <col min="11254" max="11254" width="5.875" style="24" customWidth="1"/>
    <col min="11255" max="11255" width="18" style="24" customWidth="1"/>
    <col min="11256" max="11266" width="0" style="24" hidden="1" customWidth="1"/>
    <col min="11267" max="11267" width="9" style="24"/>
    <col min="11268" max="11268" width="9.875" style="24" customWidth="1"/>
    <col min="11269" max="11269" width="9" style="24" customWidth="1"/>
    <col min="11270" max="11270" width="9.5" style="24" bestFit="1" customWidth="1"/>
    <col min="11271" max="11271" width="9.5" style="24" customWidth="1"/>
    <col min="11272" max="11272" width="9.375" style="24" customWidth="1"/>
    <col min="11273" max="11273" width="10.125" style="24" customWidth="1"/>
    <col min="11274" max="11274" width="11.125" style="24" customWidth="1"/>
    <col min="11275" max="11509" width="9" style="24"/>
    <col min="11510" max="11510" width="5.875" style="24" customWidth="1"/>
    <col min="11511" max="11511" width="18" style="24" customWidth="1"/>
    <col min="11512" max="11522" width="0" style="24" hidden="1" customWidth="1"/>
    <col min="11523" max="11523" width="9" style="24"/>
    <col min="11524" max="11524" width="9.875" style="24" customWidth="1"/>
    <col min="11525" max="11525" width="9" style="24" customWidth="1"/>
    <col min="11526" max="11526" width="9.5" style="24" bestFit="1" customWidth="1"/>
    <col min="11527" max="11527" width="9.5" style="24" customWidth="1"/>
    <col min="11528" max="11528" width="9.375" style="24" customWidth="1"/>
    <col min="11529" max="11529" width="10.125" style="24" customWidth="1"/>
    <col min="11530" max="11530" width="11.125" style="24" customWidth="1"/>
    <col min="11531" max="11765" width="9" style="24"/>
    <col min="11766" max="11766" width="5.875" style="24" customWidth="1"/>
    <col min="11767" max="11767" width="18" style="24" customWidth="1"/>
    <col min="11768" max="11778" width="0" style="24" hidden="1" customWidth="1"/>
    <col min="11779" max="11779" width="9" style="24"/>
    <col min="11780" max="11780" width="9.875" style="24" customWidth="1"/>
    <col min="11781" max="11781" width="9" style="24" customWidth="1"/>
    <col min="11782" max="11782" width="9.5" style="24" bestFit="1" customWidth="1"/>
    <col min="11783" max="11783" width="9.5" style="24" customWidth="1"/>
    <col min="11784" max="11784" width="9.375" style="24" customWidth="1"/>
    <col min="11785" max="11785" width="10.125" style="24" customWidth="1"/>
    <col min="11786" max="11786" width="11.125" style="24" customWidth="1"/>
    <col min="11787" max="12021" width="9" style="24"/>
    <col min="12022" max="12022" width="5.875" style="24" customWidth="1"/>
    <col min="12023" max="12023" width="18" style="24" customWidth="1"/>
    <col min="12024" max="12034" width="0" style="24" hidden="1" customWidth="1"/>
    <col min="12035" max="12035" width="9" style="24"/>
    <col min="12036" max="12036" width="9.875" style="24" customWidth="1"/>
    <col min="12037" max="12037" width="9" style="24" customWidth="1"/>
    <col min="12038" max="12038" width="9.5" style="24" bestFit="1" customWidth="1"/>
    <col min="12039" max="12039" width="9.5" style="24" customWidth="1"/>
    <col min="12040" max="12040" width="9.375" style="24" customWidth="1"/>
    <col min="12041" max="12041" width="10.125" style="24" customWidth="1"/>
    <col min="12042" max="12042" width="11.125" style="24" customWidth="1"/>
    <col min="12043" max="12277" width="9" style="24"/>
    <col min="12278" max="12278" width="5.875" style="24" customWidth="1"/>
    <col min="12279" max="12279" width="18" style="24" customWidth="1"/>
    <col min="12280" max="12290" width="0" style="24" hidden="1" customWidth="1"/>
    <col min="12291" max="12291" width="9" style="24"/>
    <col min="12292" max="12292" width="9.875" style="24" customWidth="1"/>
    <col min="12293" max="12293" width="9" style="24" customWidth="1"/>
    <col min="12294" max="12294" width="9.5" style="24" bestFit="1" customWidth="1"/>
    <col min="12295" max="12295" width="9.5" style="24" customWidth="1"/>
    <col min="12296" max="12296" width="9.375" style="24" customWidth="1"/>
    <col min="12297" max="12297" width="10.125" style="24" customWidth="1"/>
    <col min="12298" max="12298" width="11.125" style="24" customWidth="1"/>
    <col min="12299" max="12533" width="9" style="24"/>
    <col min="12534" max="12534" width="5.875" style="24" customWidth="1"/>
    <col min="12535" max="12535" width="18" style="24" customWidth="1"/>
    <col min="12536" max="12546" width="0" style="24" hidden="1" customWidth="1"/>
    <col min="12547" max="12547" width="9" style="24"/>
    <col min="12548" max="12548" width="9.875" style="24" customWidth="1"/>
    <col min="12549" max="12549" width="9" style="24" customWidth="1"/>
    <col min="12550" max="12550" width="9.5" style="24" bestFit="1" customWidth="1"/>
    <col min="12551" max="12551" width="9.5" style="24" customWidth="1"/>
    <col min="12552" max="12552" width="9.375" style="24" customWidth="1"/>
    <col min="12553" max="12553" width="10.125" style="24" customWidth="1"/>
    <col min="12554" max="12554" width="11.125" style="24" customWidth="1"/>
    <col min="12555" max="12789" width="9" style="24"/>
    <col min="12790" max="12790" width="5.875" style="24" customWidth="1"/>
    <col min="12791" max="12791" width="18" style="24" customWidth="1"/>
    <col min="12792" max="12802" width="0" style="24" hidden="1" customWidth="1"/>
    <col min="12803" max="12803" width="9" style="24"/>
    <col min="12804" max="12804" width="9.875" style="24" customWidth="1"/>
    <col min="12805" max="12805" width="9" style="24" customWidth="1"/>
    <col min="12806" max="12806" width="9.5" style="24" bestFit="1" customWidth="1"/>
    <col min="12807" max="12807" width="9.5" style="24" customWidth="1"/>
    <col min="12808" max="12808" width="9.375" style="24" customWidth="1"/>
    <col min="12809" max="12809" width="10.125" style="24" customWidth="1"/>
    <col min="12810" max="12810" width="11.125" style="24" customWidth="1"/>
    <col min="12811" max="13045" width="9" style="24"/>
    <col min="13046" max="13046" width="5.875" style="24" customWidth="1"/>
    <col min="13047" max="13047" width="18" style="24" customWidth="1"/>
    <col min="13048" max="13058" width="0" style="24" hidden="1" customWidth="1"/>
    <col min="13059" max="13059" width="9" style="24"/>
    <col min="13060" max="13060" width="9.875" style="24" customWidth="1"/>
    <col min="13061" max="13061" width="9" style="24" customWidth="1"/>
    <col min="13062" max="13062" width="9.5" style="24" bestFit="1" customWidth="1"/>
    <col min="13063" max="13063" width="9.5" style="24" customWidth="1"/>
    <col min="13064" max="13064" width="9.375" style="24" customWidth="1"/>
    <col min="13065" max="13065" width="10.125" style="24" customWidth="1"/>
    <col min="13066" max="13066" width="11.125" style="24" customWidth="1"/>
    <col min="13067" max="13301" width="9" style="24"/>
    <col min="13302" max="13302" width="5.875" style="24" customWidth="1"/>
    <col min="13303" max="13303" width="18" style="24" customWidth="1"/>
    <col min="13304" max="13314" width="0" style="24" hidden="1" customWidth="1"/>
    <col min="13315" max="13315" width="9" style="24"/>
    <col min="13316" max="13316" width="9.875" style="24" customWidth="1"/>
    <col min="13317" max="13317" width="9" style="24" customWidth="1"/>
    <col min="13318" max="13318" width="9.5" style="24" bestFit="1" customWidth="1"/>
    <col min="13319" max="13319" width="9.5" style="24" customWidth="1"/>
    <col min="13320" max="13320" width="9.375" style="24" customWidth="1"/>
    <col min="13321" max="13321" width="10.125" style="24" customWidth="1"/>
    <col min="13322" max="13322" width="11.125" style="24" customWidth="1"/>
    <col min="13323" max="13557" width="9" style="24"/>
    <col min="13558" max="13558" width="5.875" style="24" customWidth="1"/>
    <col min="13559" max="13559" width="18" style="24" customWidth="1"/>
    <col min="13560" max="13570" width="0" style="24" hidden="1" customWidth="1"/>
    <col min="13571" max="13571" width="9" style="24"/>
    <col min="13572" max="13572" width="9.875" style="24" customWidth="1"/>
    <col min="13573" max="13573" width="9" style="24" customWidth="1"/>
    <col min="13574" max="13574" width="9.5" style="24" bestFit="1" customWidth="1"/>
    <col min="13575" max="13575" width="9.5" style="24" customWidth="1"/>
    <col min="13576" max="13576" width="9.375" style="24" customWidth="1"/>
    <col min="13577" max="13577" width="10.125" style="24" customWidth="1"/>
    <col min="13578" max="13578" width="11.125" style="24" customWidth="1"/>
    <col min="13579" max="13813" width="9" style="24"/>
    <col min="13814" max="13814" width="5.875" style="24" customWidth="1"/>
    <col min="13815" max="13815" width="18" style="24" customWidth="1"/>
    <col min="13816" max="13826" width="0" style="24" hidden="1" customWidth="1"/>
    <col min="13827" max="13827" width="9" style="24"/>
    <col min="13828" max="13828" width="9.875" style="24" customWidth="1"/>
    <col min="13829" max="13829" width="9" style="24" customWidth="1"/>
    <col min="13830" max="13830" width="9.5" style="24" bestFit="1" customWidth="1"/>
    <col min="13831" max="13831" width="9.5" style="24" customWidth="1"/>
    <col min="13832" max="13832" width="9.375" style="24" customWidth="1"/>
    <col min="13833" max="13833" width="10.125" style="24" customWidth="1"/>
    <col min="13834" max="13834" width="11.125" style="24" customWidth="1"/>
    <col min="13835" max="14069" width="9" style="24"/>
    <col min="14070" max="14070" width="5.875" style="24" customWidth="1"/>
    <col min="14071" max="14071" width="18" style="24" customWidth="1"/>
    <col min="14072" max="14082" width="0" style="24" hidden="1" customWidth="1"/>
    <col min="14083" max="14083" width="9" style="24"/>
    <col min="14084" max="14084" width="9.875" style="24" customWidth="1"/>
    <col min="14085" max="14085" width="9" style="24" customWidth="1"/>
    <col min="14086" max="14086" width="9.5" style="24" bestFit="1" customWidth="1"/>
    <col min="14087" max="14087" width="9.5" style="24" customWidth="1"/>
    <col min="14088" max="14088" width="9.375" style="24" customWidth="1"/>
    <col min="14089" max="14089" width="10.125" style="24" customWidth="1"/>
    <col min="14090" max="14090" width="11.125" style="24" customWidth="1"/>
    <col min="14091" max="14325" width="9" style="24"/>
    <col min="14326" max="14326" width="5.875" style="24" customWidth="1"/>
    <col min="14327" max="14327" width="18" style="24" customWidth="1"/>
    <col min="14328" max="14338" width="0" style="24" hidden="1" customWidth="1"/>
    <col min="14339" max="14339" width="9" style="24"/>
    <col min="14340" max="14340" width="9.875" style="24" customWidth="1"/>
    <col min="14341" max="14341" width="9" style="24" customWidth="1"/>
    <col min="14342" max="14342" width="9.5" style="24" bestFit="1" customWidth="1"/>
    <col min="14343" max="14343" width="9.5" style="24" customWidth="1"/>
    <col min="14344" max="14344" width="9.375" style="24" customWidth="1"/>
    <col min="14345" max="14345" width="10.125" style="24" customWidth="1"/>
    <col min="14346" max="14346" width="11.125" style="24" customWidth="1"/>
    <col min="14347" max="14581" width="9" style="24"/>
    <col min="14582" max="14582" width="5.875" style="24" customWidth="1"/>
    <col min="14583" max="14583" width="18" style="24" customWidth="1"/>
    <col min="14584" max="14594" width="0" style="24" hidden="1" customWidth="1"/>
    <col min="14595" max="14595" width="9" style="24"/>
    <col min="14596" max="14596" width="9.875" style="24" customWidth="1"/>
    <col min="14597" max="14597" width="9" style="24" customWidth="1"/>
    <col min="14598" max="14598" width="9.5" style="24" bestFit="1" customWidth="1"/>
    <col min="14599" max="14599" width="9.5" style="24" customWidth="1"/>
    <col min="14600" max="14600" width="9.375" style="24" customWidth="1"/>
    <col min="14601" max="14601" width="10.125" style="24" customWidth="1"/>
    <col min="14602" max="14602" width="11.125" style="24" customWidth="1"/>
    <col min="14603" max="14837" width="9" style="24"/>
    <col min="14838" max="14838" width="5.875" style="24" customWidth="1"/>
    <col min="14839" max="14839" width="18" style="24" customWidth="1"/>
    <col min="14840" max="14850" width="0" style="24" hidden="1" customWidth="1"/>
    <col min="14851" max="14851" width="9" style="24"/>
    <col min="14852" max="14852" width="9.875" style="24" customWidth="1"/>
    <col min="14853" max="14853" width="9" style="24" customWidth="1"/>
    <col min="14854" max="14854" width="9.5" style="24" bestFit="1" customWidth="1"/>
    <col min="14855" max="14855" width="9.5" style="24" customWidth="1"/>
    <col min="14856" max="14856" width="9.375" style="24" customWidth="1"/>
    <col min="14857" max="14857" width="10.125" style="24" customWidth="1"/>
    <col min="14858" max="14858" width="11.125" style="24" customWidth="1"/>
    <col min="14859" max="15093" width="9" style="24"/>
    <col min="15094" max="15094" width="5.875" style="24" customWidth="1"/>
    <col min="15095" max="15095" width="18" style="24" customWidth="1"/>
    <col min="15096" max="15106" width="0" style="24" hidden="1" customWidth="1"/>
    <col min="15107" max="15107" width="9" style="24"/>
    <col min="15108" max="15108" width="9.875" style="24" customWidth="1"/>
    <col min="15109" max="15109" width="9" style="24" customWidth="1"/>
    <col min="15110" max="15110" width="9.5" style="24" bestFit="1" customWidth="1"/>
    <col min="15111" max="15111" width="9.5" style="24" customWidth="1"/>
    <col min="15112" max="15112" width="9.375" style="24" customWidth="1"/>
    <col min="15113" max="15113" width="10.125" style="24" customWidth="1"/>
    <col min="15114" max="15114" width="11.125" style="24" customWidth="1"/>
    <col min="15115" max="15349" width="9" style="24"/>
    <col min="15350" max="15350" width="5.875" style="24" customWidth="1"/>
    <col min="15351" max="15351" width="18" style="24" customWidth="1"/>
    <col min="15352" max="15362" width="0" style="24" hidden="1" customWidth="1"/>
    <col min="15363" max="15363" width="9" style="24"/>
    <col min="15364" max="15364" width="9.875" style="24" customWidth="1"/>
    <col min="15365" max="15365" width="9" style="24" customWidth="1"/>
    <col min="15366" max="15366" width="9.5" style="24" bestFit="1" customWidth="1"/>
    <col min="15367" max="15367" width="9.5" style="24" customWidth="1"/>
    <col min="15368" max="15368" width="9.375" style="24" customWidth="1"/>
    <col min="15369" max="15369" width="10.125" style="24" customWidth="1"/>
    <col min="15370" max="15370" width="11.125" style="24" customWidth="1"/>
    <col min="15371" max="15605" width="9" style="24"/>
    <col min="15606" max="15606" width="5.875" style="24" customWidth="1"/>
    <col min="15607" max="15607" width="18" style="24" customWidth="1"/>
    <col min="15608" max="15618" width="0" style="24" hidden="1" customWidth="1"/>
    <col min="15619" max="15619" width="9" style="24"/>
    <col min="15620" max="15620" width="9.875" style="24" customWidth="1"/>
    <col min="15621" max="15621" width="9" style="24" customWidth="1"/>
    <col min="15622" max="15622" width="9.5" style="24" bestFit="1" customWidth="1"/>
    <col min="15623" max="15623" width="9.5" style="24" customWidth="1"/>
    <col min="15624" max="15624" width="9.375" style="24" customWidth="1"/>
    <col min="15625" max="15625" width="10.125" style="24" customWidth="1"/>
    <col min="15626" max="15626" width="11.125" style="24" customWidth="1"/>
    <col min="15627" max="15861" width="9" style="24"/>
    <col min="15862" max="15862" width="5.875" style="24" customWidth="1"/>
    <col min="15863" max="15863" width="18" style="24" customWidth="1"/>
    <col min="15864" max="15874" width="0" style="24" hidden="1" customWidth="1"/>
    <col min="15875" max="15875" width="9" style="24"/>
    <col min="15876" max="15876" width="9.875" style="24" customWidth="1"/>
    <col min="15877" max="15877" width="9" style="24" customWidth="1"/>
    <col min="15878" max="15878" width="9.5" style="24" bestFit="1" customWidth="1"/>
    <col min="15879" max="15879" width="9.5" style="24" customWidth="1"/>
    <col min="15880" max="15880" width="9.375" style="24" customWidth="1"/>
    <col min="15881" max="15881" width="10.125" style="24" customWidth="1"/>
    <col min="15882" max="15882" width="11.125" style="24" customWidth="1"/>
    <col min="15883" max="16117" width="9" style="24"/>
    <col min="16118" max="16118" width="5.875" style="24" customWidth="1"/>
    <col min="16119" max="16119" width="18" style="24" customWidth="1"/>
    <col min="16120" max="16130" width="0" style="24" hidden="1" customWidth="1"/>
    <col min="16131" max="16131" width="9" style="24"/>
    <col min="16132" max="16132" width="9.875" style="24" customWidth="1"/>
    <col min="16133" max="16133" width="9" style="24" customWidth="1"/>
    <col min="16134" max="16134" width="9.5" style="24" bestFit="1" customWidth="1"/>
    <col min="16135" max="16135" width="9.5" style="24" customWidth="1"/>
    <col min="16136" max="16136" width="9.375" style="24" customWidth="1"/>
    <col min="16137" max="16137" width="10.125" style="24" customWidth="1"/>
    <col min="16138" max="16138" width="11.125" style="24" customWidth="1"/>
    <col min="16139" max="16384" width="9" style="24"/>
  </cols>
  <sheetData>
    <row r="1" spans="1:15" ht="29.25" customHeight="1">
      <c r="A1" s="198" t="s">
        <v>154</v>
      </c>
      <c r="B1" s="199"/>
      <c r="C1" s="199"/>
      <c r="D1" s="199"/>
      <c r="E1" s="199"/>
      <c r="F1" s="199"/>
      <c r="G1" s="199"/>
      <c r="H1" s="199"/>
      <c r="I1" s="199"/>
      <c r="J1" s="199"/>
      <c r="K1" s="199"/>
      <c r="L1" s="199"/>
      <c r="M1" s="199"/>
      <c r="N1" s="199"/>
      <c r="O1" s="199"/>
    </row>
    <row r="2" spans="1:15" s="26" customFormat="1" ht="24.95" customHeight="1">
      <c r="A2" s="201" t="s">
        <v>5</v>
      </c>
      <c r="B2" s="201" t="s">
        <v>1</v>
      </c>
      <c r="C2" s="201" t="s">
        <v>23</v>
      </c>
      <c r="D2" s="201"/>
      <c r="E2" s="201" t="s">
        <v>24</v>
      </c>
      <c r="F2" s="201"/>
      <c r="G2" s="201" t="s">
        <v>25</v>
      </c>
      <c r="H2" s="201"/>
      <c r="I2" s="201" t="s">
        <v>26</v>
      </c>
      <c r="J2" s="201"/>
      <c r="K2" s="201" t="s">
        <v>27</v>
      </c>
      <c r="L2" s="201"/>
      <c r="M2" s="25" t="s">
        <v>28</v>
      </c>
      <c r="N2" s="200" t="s">
        <v>65</v>
      </c>
      <c r="O2" s="200" t="s">
        <v>55</v>
      </c>
    </row>
    <row r="3" spans="1:15" s="26" customFormat="1" ht="24.95" customHeight="1">
      <c r="A3" s="201"/>
      <c r="B3" s="201" t="s">
        <v>1</v>
      </c>
      <c r="C3" s="25" t="s">
        <v>29</v>
      </c>
      <c r="D3" s="25" t="s">
        <v>30</v>
      </c>
      <c r="E3" s="25" t="s">
        <v>29</v>
      </c>
      <c r="F3" s="25" t="s">
        <v>30</v>
      </c>
      <c r="G3" s="25" t="s">
        <v>29</v>
      </c>
      <c r="H3" s="25" t="s">
        <v>30</v>
      </c>
      <c r="I3" s="25" t="s">
        <v>29</v>
      </c>
      <c r="J3" s="25" t="s">
        <v>30</v>
      </c>
      <c r="K3" s="25" t="s">
        <v>29</v>
      </c>
      <c r="L3" s="25" t="s">
        <v>30</v>
      </c>
      <c r="M3" s="25" t="s">
        <v>29</v>
      </c>
      <c r="N3" s="200"/>
      <c r="O3" s="200"/>
    </row>
    <row r="4" spans="1:15" s="26" customFormat="1" ht="24.95" customHeight="1">
      <c r="A4" s="27" t="s">
        <v>4</v>
      </c>
      <c r="B4" s="28" t="s">
        <v>31</v>
      </c>
      <c r="C4" s="28">
        <v>2</v>
      </c>
      <c r="D4" s="28">
        <v>113</v>
      </c>
      <c r="E4" s="28">
        <v>3</v>
      </c>
      <c r="F4" s="28">
        <v>118</v>
      </c>
      <c r="G4" s="28">
        <v>2</v>
      </c>
      <c r="H4" s="28">
        <v>93</v>
      </c>
      <c r="I4" s="28">
        <v>2</v>
      </c>
      <c r="J4" s="28">
        <v>95</v>
      </c>
      <c r="K4" s="28">
        <v>2</v>
      </c>
      <c r="L4" s="28">
        <v>60</v>
      </c>
      <c r="M4" s="28">
        <f t="shared" ref="M4:M5" si="0">C4+E4+G4+I4+K4</f>
        <v>11</v>
      </c>
      <c r="N4" s="32">
        <v>626</v>
      </c>
      <c r="O4" s="30">
        <f t="shared" ref="O4:O5" si="1">N4*350</f>
        <v>219100</v>
      </c>
    </row>
    <row r="5" spans="1:15" s="26" customFormat="1" ht="24.95" customHeight="1">
      <c r="A5" s="27" t="s">
        <v>4</v>
      </c>
      <c r="B5" s="28" t="s">
        <v>32</v>
      </c>
      <c r="C5" s="28">
        <v>6</v>
      </c>
      <c r="D5" s="28">
        <v>286</v>
      </c>
      <c r="E5" s="28">
        <v>6</v>
      </c>
      <c r="F5" s="28">
        <v>284</v>
      </c>
      <c r="G5" s="28">
        <v>6</v>
      </c>
      <c r="H5" s="28">
        <v>275</v>
      </c>
      <c r="I5" s="28">
        <v>5</v>
      </c>
      <c r="J5" s="28">
        <v>242</v>
      </c>
      <c r="K5" s="28">
        <v>5</v>
      </c>
      <c r="L5" s="28">
        <v>229</v>
      </c>
      <c r="M5" s="28">
        <f t="shared" si="0"/>
        <v>28</v>
      </c>
      <c r="N5" s="32">
        <v>1663</v>
      </c>
      <c r="O5" s="30">
        <f t="shared" si="1"/>
        <v>582050</v>
      </c>
    </row>
    <row r="6" spans="1:15" s="26" customFormat="1" ht="24.95" customHeight="1">
      <c r="A6" s="31"/>
      <c r="B6" s="31" t="s">
        <v>33</v>
      </c>
      <c r="C6" s="31"/>
      <c r="D6" s="31"/>
      <c r="E6" s="31"/>
      <c r="F6" s="31"/>
      <c r="G6" s="31"/>
      <c r="H6" s="31"/>
      <c r="I6" s="31"/>
      <c r="J6" s="31"/>
      <c r="K6" s="31"/>
      <c r="L6" s="31"/>
      <c r="M6" s="31"/>
      <c r="N6" s="31">
        <f>SUM(N4:N5)</f>
        <v>2289</v>
      </c>
      <c r="O6" s="31">
        <f t="shared" ref="O6" si="2">SUM(O4:O5)</f>
        <v>801150</v>
      </c>
    </row>
    <row r="7" spans="1:15" s="26" customFormat="1" ht="11.25"/>
    <row r="8" spans="1:15" s="26" customFormat="1" ht="11.25"/>
    <row r="9" spans="1:15" s="26" customFormat="1" ht="11.25"/>
    <row r="10" spans="1:15" s="26" customFormat="1" ht="11.25"/>
    <row r="11" spans="1:15" s="26" customFormat="1" ht="11.25"/>
    <row r="12" spans="1:15" s="26" customFormat="1" ht="11.25"/>
    <row r="13" spans="1:15" s="26" customFormat="1" ht="11.25"/>
    <row r="14" spans="1:15" s="26" customFormat="1" ht="11.25"/>
    <row r="15" spans="1:15" s="26" customFormat="1" ht="11.25"/>
    <row r="16" spans="1:15" s="26" customFormat="1" ht="11.25"/>
    <row r="17" s="26" customFormat="1" ht="11.25"/>
    <row r="18" s="26" customFormat="1" ht="11.25"/>
    <row r="19" s="26" customFormat="1" ht="11.25"/>
    <row r="20" s="26" customFormat="1" ht="11.25"/>
    <row r="21" s="26" customFormat="1" ht="11.25"/>
    <row r="22" s="26" customFormat="1" ht="11.25"/>
    <row r="23" s="26" customFormat="1" ht="11.25"/>
    <row r="24" s="26" customFormat="1" ht="11.25"/>
    <row r="25" s="26" customFormat="1" ht="11.25"/>
    <row r="26" s="26" customFormat="1" ht="11.25"/>
    <row r="27" s="26" customFormat="1" ht="11.25"/>
    <row r="28" s="26" customFormat="1" ht="11.25"/>
    <row r="29" s="26" customFormat="1" ht="11.25"/>
    <row r="30" s="26" customFormat="1" ht="11.25"/>
    <row r="31" s="26" customFormat="1" ht="11.25"/>
    <row r="32" s="26" customFormat="1" ht="11.25"/>
    <row r="33" s="26" customFormat="1" ht="11.25"/>
    <row r="34" s="26" customFormat="1" ht="11.25"/>
    <row r="35" s="26" customFormat="1" ht="11.25"/>
    <row r="36" s="26" customFormat="1" ht="11.25"/>
    <row r="37" s="26" customFormat="1" ht="11.25"/>
    <row r="38" s="26" customFormat="1" ht="11.25"/>
    <row r="39" s="26" customFormat="1" ht="11.25"/>
    <row r="40" s="26" customFormat="1" ht="11.25"/>
    <row r="41" s="26" customFormat="1" ht="11.25"/>
    <row r="42" s="26" customFormat="1" ht="11.25"/>
    <row r="43" s="26" customFormat="1" ht="11.25"/>
    <row r="44" s="26" customFormat="1" ht="11.25"/>
    <row r="45" s="26" customFormat="1" ht="11.25"/>
    <row r="46" s="26" customFormat="1" ht="11.25"/>
    <row r="47" s="26" customFormat="1" ht="11.25"/>
    <row r="48" s="26" customFormat="1" ht="11.25"/>
    <row r="49" s="26" customFormat="1" ht="11.25"/>
    <row r="50" s="26" customFormat="1" ht="11.25"/>
    <row r="51" s="26" customFormat="1" ht="11.25"/>
    <row r="52" s="26" customFormat="1" ht="11.25"/>
    <row r="53" s="26" customFormat="1" ht="11.25"/>
    <row r="54" s="26" customFormat="1" ht="11.25"/>
    <row r="55" s="26" customFormat="1" ht="11.25"/>
    <row r="56" s="26" customFormat="1" ht="11.25"/>
    <row r="57" s="26" customFormat="1" ht="11.25"/>
    <row r="58" s="26" customFormat="1" ht="11.25"/>
    <row r="59" s="26" customFormat="1" ht="11.25"/>
    <row r="60" s="26" customFormat="1" ht="11.25"/>
    <row r="61" s="26" customFormat="1" ht="11.25"/>
    <row r="62" s="26" customFormat="1" ht="11.25"/>
    <row r="63" s="26" customFormat="1" ht="11.25"/>
    <row r="64" s="26" customFormat="1" ht="11.25"/>
    <row r="65" s="26" customFormat="1" ht="11.25"/>
    <row r="66" s="26" customFormat="1" ht="11.25"/>
    <row r="67" s="26" customFormat="1" ht="11.25"/>
    <row r="68" s="26" customFormat="1" ht="11.25"/>
    <row r="69" s="26" customFormat="1" ht="11.25"/>
    <row r="70" s="26" customFormat="1" ht="11.25"/>
    <row r="71" s="26" customFormat="1" ht="11.25"/>
    <row r="72" s="26" customFormat="1" ht="11.25"/>
    <row r="73" s="26" customFormat="1" ht="11.25"/>
    <row r="74" s="26" customFormat="1" ht="11.25"/>
    <row r="75" s="26" customFormat="1" ht="11.25"/>
    <row r="76" s="26" customFormat="1" ht="11.25"/>
    <row r="77" s="26" customFormat="1" ht="11.25"/>
    <row r="78" s="26" customFormat="1" ht="11.25"/>
    <row r="79" s="26" customFormat="1" ht="11.25"/>
    <row r="80" s="26" customFormat="1" ht="11.25"/>
    <row r="81" s="26" customFormat="1" ht="11.25"/>
    <row r="82" s="26" customFormat="1" ht="11.25"/>
    <row r="83" s="26" customFormat="1" ht="11.25"/>
    <row r="84" s="26" customFormat="1" ht="11.25"/>
    <row r="85" s="26" customFormat="1" ht="11.25"/>
    <row r="86" s="26" customFormat="1" ht="11.25"/>
    <row r="87" s="26" customFormat="1" ht="11.25"/>
    <row r="88" s="26" customFormat="1" ht="11.25"/>
    <row r="89" s="26" customFormat="1" ht="11.25"/>
    <row r="90" s="26" customFormat="1" ht="11.25"/>
    <row r="91" s="26" customFormat="1" ht="11.25"/>
    <row r="92" s="26" customFormat="1" ht="11.25"/>
    <row r="93" s="26" customFormat="1" ht="11.25"/>
    <row r="94" s="26" customFormat="1" ht="11.25"/>
    <row r="95" s="26" customFormat="1" ht="11.25"/>
    <row r="96" s="26" customFormat="1" ht="11.25"/>
    <row r="97" s="26" customFormat="1" ht="11.25"/>
    <row r="98" s="26" customFormat="1" ht="11.25"/>
    <row r="99" s="26" customFormat="1" ht="11.25"/>
    <row r="100" s="26" customFormat="1" ht="11.25"/>
    <row r="101" s="26" customFormat="1" ht="11.25"/>
    <row r="102" s="26" customFormat="1" ht="11.25"/>
    <row r="103" s="26" customFormat="1" ht="11.25"/>
    <row r="104" s="26" customFormat="1" ht="11.25"/>
    <row r="105" s="26" customFormat="1" ht="11.25"/>
    <row r="106" s="26" customFormat="1" ht="11.25"/>
    <row r="107" s="26" customFormat="1" ht="11.25"/>
    <row r="108" s="26" customFormat="1" ht="11.25"/>
    <row r="109" s="26" customFormat="1" ht="11.25"/>
    <row r="110" s="26" customFormat="1" ht="11.25"/>
    <row r="111" s="26" customFormat="1" ht="11.25"/>
    <row r="112" s="26" customFormat="1" ht="11.25"/>
    <row r="113" s="26" customFormat="1" ht="11.25"/>
    <row r="114" s="26" customFormat="1" ht="11.25"/>
    <row r="115" s="26" customFormat="1" ht="11.25"/>
    <row r="116" s="26" customFormat="1" ht="11.25"/>
    <row r="117" s="26" customFormat="1" ht="11.25"/>
    <row r="118" s="26" customFormat="1" ht="11.25"/>
    <row r="119" s="26" customFormat="1" ht="11.25"/>
    <row r="120" s="26" customFormat="1" ht="11.25"/>
    <row r="121" s="26" customFormat="1" ht="11.25"/>
    <row r="122" s="26" customFormat="1" ht="11.25"/>
    <row r="123" s="26" customFormat="1" ht="11.25"/>
    <row r="124" s="26" customFormat="1" ht="11.25"/>
    <row r="125" s="26" customFormat="1" ht="11.25"/>
    <row r="126" s="26" customFormat="1" ht="11.25"/>
    <row r="127" s="26" customFormat="1" ht="11.25"/>
    <row r="128" s="26" customFormat="1" ht="11.25"/>
    <row r="129" s="26" customFormat="1" ht="11.25"/>
    <row r="130" s="26" customFormat="1" ht="11.25"/>
  </sheetData>
  <mergeCells count="10">
    <mergeCell ref="A1:O1"/>
    <mergeCell ref="O2:O3"/>
    <mergeCell ref="A2:A3"/>
    <mergeCell ref="B2:B3"/>
    <mergeCell ref="C2:D2"/>
    <mergeCell ref="E2:F2"/>
    <mergeCell ref="G2:H2"/>
    <mergeCell ref="I2:J2"/>
    <mergeCell ref="K2:L2"/>
    <mergeCell ref="N2:N3"/>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A6" sqref="A6:XFD72"/>
    </sheetView>
  </sheetViews>
  <sheetFormatPr defaultColWidth="27.25" defaultRowHeight="12"/>
  <cols>
    <col min="1" max="3" width="9" style="106" customWidth="1"/>
    <col min="4" max="4" width="27.25" style="106" bestFit="1" customWidth="1"/>
    <col min="5" max="5" width="9" style="106" bestFit="1" customWidth="1"/>
    <col min="6" max="9" width="9.625" style="106" customWidth="1"/>
    <col min="10" max="10" width="9.5" style="106" customWidth="1"/>
    <col min="11" max="12" width="9.625" style="106" customWidth="1"/>
    <col min="13" max="13" width="10.5" style="106" bestFit="1" customWidth="1"/>
    <col min="14" max="14" width="12.875" style="106" customWidth="1"/>
    <col min="15" max="244" width="9" style="106" customWidth="1"/>
    <col min="245" max="256" width="27.25" style="106"/>
    <col min="257" max="259" width="9" style="106" customWidth="1"/>
    <col min="260" max="260" width="27.25" style="106" bestFit="1" customWidth="1"/>
    <col min="261" max="261" width="9" style="106" bestFit="1" customWidth="1"/>
    <col min="262" max="265" width="9.625" style="106" customWidth="1"/>
    <col min="266" max="266" width="9.5" style="106" customWidth="1"/>
    <col min="267" max="268" width="9.625" style="106" customWidth="1"/>
    <col min="269" max="269" width="10.5" style="106" bestFit="1" customWidth="1"/>
    <col min="270" max="500" width="9" style="106" customWidth="1"/>
    <col min="501" max="512" width="27.25" style="106"/>
    <col min="513" max="515" width="9" style="106" customWidth="1"/>
    <col min="516" max="516" width="27.25" style="106" bestFit="1" customWidth="1"/>
    <col min="517" max="517" width="9" style="106" bestFit="1" customWidth="1"/>
    <col min="518" max="521" width="9.625" style="106" customWidth="1"/>
    <col min="522" max="522" width="9.5" style="106" customWidth="1"/>
    <col min="523" max="524" width="9.625" style="106" customWidth="1"/>
    <col min="525" max="525" width="10.5" style="106" bestFit="1" customWidth="1"/>
    <col min="526" max="756" width="9" style="106" customWidth="1"/>
    <col min="757" max="768" width="27.25" style="106"/>
    <col min="769" max="771" width="9" style="106" customWidth="1"/>
    <col min="772" max="772" width="27.25" style="106" bestFit="1" customWidth="1"/>
    <col min="773" max="773" width="9" style="106" bestFit="1" customWidth="1"/>
    <col min="774" max="777" width="9.625" style="106" customWidth="1"/>
    <col min="778" max="778" width="9.5" style="106" customWidth="1"/>
    <col min="779" max="780" width="9.625" style="106" customWidth="1"/>
    <col min="781" max="781" width="10.5" style="106" bestFit="1" customWidth="1"/>
    <col min="782" max="1012" width="9" style="106" customWidth="1"/>
    <col min="1013" max="1024" width="27.25" style="106"/>
    <col min="1025" max="1027" width="9" style="106" customWidth="1"/>
    <col min="1028" max="1028" width="27.25" style="106" bestFit="1" customWidth="1"/>
    <col min="1029" max="1029" width="9" style="106" bestFit="1" customWidth="1"/>
    <col min="1030" max="1033" width="9.625" style="106" customWidth="1"/>
    <col min="1034" max="1034" width="9.5" style="106" customWidth="1"/>
    <col min="1035" max="1036" width="9.625" style="106" customWidth="1"/>
    <col min="1037" max="1037" width="10.5" style="106" bestFit="1" customWidth="1"/>
    <col min="1038" max="1268" width="9" style="106" customWidth="1"/>
    <col min="1269" max="1280" width="27.25" style="106"/>
    <col min="1281" max="1283" width="9" style="106" customWidth="1"/>
    <col min="1284" max="1284" width="27.25" style="106" bestFit="1" customWidth="1"/>
    <col min="1285" max="1285" width="9" style="106" bestFit="1" customWidth="1"/>
    <col min="1286" max="1289" width="9.625" style="106" customWidth="1"/>
    <col min="1290" max="1290" width="9.5" style="106" customWidth="1"/>
    <col min="1291" max="1292" width="9.625" style="106" customWidth="1"/>
    <col min="1293" max="1293" width="10.5" style="106" bestFit="1" customWidth="1"/>
    <col min="1294" max="1524" width="9" style="106" customWidth="1"/>
    <col min="1525" max="1536" width="27.25" style="106"/>
    <col min="1537" max="1539" width="9" style="106" customWidth="1"/>
    <col min="1540" max="1540" width="27.25" style="106" bestFit="1" customWidth="1"/>
    <col min="1541" max="1541" width="9" style="106" bestFit="1" customWidth="1"/>
    <col min="1542" max="1545" width="9.625" style="106" customWidth="1"/>
    <col min="1546" max="1546" width="9.5" style="106" customWidth="1"/>
    <col min="1547" max="1548" width="9.625" style="106" customWidth="1"/>
    <col min="1549" max="1549" width="10.5" style="106" bestFit="1" customWidth="1"/>
    <col min="1550" max="1780" width="9" style="106" customWidth="1"/>
    <col min="1781" max="1792" width="27.25" style="106"/>
    <col min="1793" max="1795" width="9" style="106" customWidth="1"/>
    <col min="1796" max="1796" width="27.25" style="106" bestFit="1" customWidth="1"/>
    <col min="1797" max="1797" width="9" style="106" bestFit="1" customWidth="1"/>
    <col min="1798" max="1801" width="9.625" style="106" customWidth="1"/>
    <col min="1802" max="1802" width="9.5" style="106" customWidth="1"/>
    <col min="1803" max="1804" width="9.625" style="106" customWidth="1"/>
    <col min="1805" max="1805" width="10.5" style="106" bestFit="1" customWidth="1"/>
    <col min="1806" max="2036" width="9" style="106" customWidth="1"/>
    <col min="2037" max="2048" width="27.25" style="106"/>
    <col min="2049" max="2051" width="9" style="106" customWidth="1"/>
    <col min="2052" max="2052" width="27.25" style="106" bestFit="1" customWidth="1"/>
    <col min="2053" max="2053" width="9" style="106" bestFit="1" customWidth="1"/>
    <col min="2054" max="2057" width="9.625" style="106" customWidth="1"/>
    <col min="2058" max="2058" width="9.5" style="106" customWidth="1"/>
    <col min="2059" max="2060" width="9.625" style="106" customWidth="1"/>
    <col min="2061" max="2061" width="10.5" style="106" bestFit="1" customWidth="1"/>
    <col min="2062" max="2292" width="9" style="106" customWidth="1"/>
    <col min="2293" max="2304" width="27.25" style="106"/>
    <col min="2305" max="2307" width="9" style="106" customWidth="1"/>
    <col min="2308" max="2308" width="27.25" style="106" bestFit="1" customWidth="1"/>
    <col min="2309" max="2309" width="9" style="106" bestFit="1" customWidth="1"/>
    <col min="2310" max="2313" width="9.625" style="106" customWidth="1"/>
    <col min="2314" max="2314" width="9.5" style="106" customWidth="1"/>
    <col min="2315" max="2316" width="9.625" style="106" customWidth="1"/>
    <col min="2317" max="2317" width="10.5" style="106" bestFit="1" customWidth="1"/>
    <col min="2318" max="2548" width="9" style="106" customWidth="1"/>
    <col min="2549" max="2560" width="27.25" style="106"/>
    <col min="2561" max="2563" width="9" style="106" customWidth="1"/>
    <col min="2564" max="2564" width="27.25" style="106" bestFit="1" customWidth="1"/>
    <col min="2565" max="2565" width="9" style="106" bestFit="1" customWidth="1"/>
    <col min="2566" max="2569" width="9.625" style="106" customWidth="1"/>
    <col min="2570" max="2570" width="9.5" style="106" customWidth="1"/>
    <col min="2571" max="2572" width="9.625" style="106" customWidth="1"/>
    <col min="2573" max="2573" width="10.5" style="106" bestFit="1" customWidth="1"/>
    <col min="2574" max="2804" width="9" style="106" customWidth="1"/>
    <col min="2805" max="2816" width="27.25" style="106"/>
    <col min="2817" max="2819" width="9" style="106" customWidth="1"/>
    <col min="2820" max="2820" width="27.25" style="106" bestFit="1" customWidth="1"/>
    <col min="2821" max="2821" width="9" style="106" bestFit="1" customWidth="1"/>
    <col min="2822" max="2825" width="9.625" style="106" customWidth="1"/>
    <col min="2826" max="2826" width="9.5" style="106" customWidth="1"/>
    <col min="2827" max="2828" width="9.625" style="106" customWidth="1"/>
    <col min="2829" max="2829" width="10.5" style="106" bestFit="1" customWidth="1"/>
    <col min="2830" max="3060" width="9" style="106" customWidth="1"/>
    <col min="3061" max="3072" width="27.25" style="106"/>
    <col min="3073" max="3075" width="9" style="106" customWidth="1"/>
    <col min="3076" max="3076" width="27.25" style="106" bestFit="1" customWidth="1"/>
    <col min="3077" max="3077" width="9" style="106" bestFit="1" customWidth="1"/>
    <col min="3078" max="3081" width="9.625" style="106" customWidth="1"/>
    <col min="3082" max="3082" width="9.5" style="106" customWidth="1"/>
    <col min="3083" max="3084" width="9.625" style="106" customWidth="1"/>
    <col min="3085" max="3085" width="10.5" style="106" bestFit="1" customWidth="1"/>
    <col min="3086" max="3316" width="9" style="106" customWidth="1"/>
    <col min="3317" max="3328" width="27.25" style="106"/>
    <col min="3329" max="3331" width="9" style="106" customWidth="1"/>
    <col min="3332" max="3332" width="27.25" style="106" bestFit="1" customWidth="1"/>
    <col min="3333" max="3333" width="9" style="106" bestFit="1" customWidth="1"/>
    <col min="3334" max="3337" width="9.625" style="106" customWidth="1"/>
    <col min="3338" max="3338" width="9.5" style="106" customWidth="1"/>
    <col min="3339" max="3340" width="9.625" style="106" customWidth="1"/>
    <col min="3341" max="3341" width="10.5" style="106" bestFit="1" customWidth="1"/>
    <col min="3342" max="3572" width="9" style="106" customWidth="1"/>
    <col min="3573" max="3584" width="27.25" style="106"/>
    <col min="3585" max="3587" width="9" style="106" customWidth="1"/>
    <col min="3588" max="3588" width="27.25" style="106" bestFit="1" customWidth="1"/>
    <col min="3589" max="3589" width="9" style="106" bestFit="1" customWidth="1"/>
    <col min="3590" max="3593" width="9.625" style="106" customWidth="1"/>
    <col min="3594" max="3594" width="9.5" style="106" customWidth="1"/>
    <col min="3595" max="3596" width="9.625" style="106" customWidth="1"/>
    <col min="3597" max="3597" width="10.5" style="106" bestFit="1" customWidth="1"/>
    <col min="3598" max="3828" width="9" style="106" customWidth="1"/>
    <col min="3829" max="3840" width="27.25" style="106"/>
    <col min="3841" max="3843" width="9" style="106" customWidth="1"/>
    <col min="3844" max="3844" width="27.25" style="106" bestFit="1" customWidth="1"/>
    <col min="3845" max="3845" width="9" style="106" bestFit="1" customWidth="1"/>
    <col min="3846" max="3849" width="9.625" style="106" customWidth="1"/>
    <col min="3850" max="3850" width="9.5" style="106" customWidth="1"/>
    <col min="3851" max="3852" width="9.625" style="106" customWidth="1"/>
    <col min="3853" max="3853" width="10.5" style="106" bestFit="1" customWidth="1"/>
    <col min="3854" max="4084" width="9" style="106" customWidth="1"/>
    <col min="4085" max="4096" width="27.25" style="106"/>
    <col min="4097" max="4099" width="9" style="106" customWidth="1"/>
    <col min="4100" max="4100" width="27.25" style="106" bestFit="1" customWidth="1"/>
    <col min="4101" max="4101" width="9" style="106" bestFit="1" customWidth="1"/>
    <col min="4102" max="4105" width="9.625" style="106" customWidth="1"/>
    <col min="4106" max="4106" width="9.5" style="106" customWidth="1"/>
    <col min="4107" max="4108" width="9.625" style="106" customWidth="1"/>
    <col min="4109" max="4109" width="10.5" style="106" bestFit="1" customWidth="1"/>
    <col min="4110" max="4340" width="9" style="106" customWidth="1"/>
    <col min="4341" max="4352" width="27.25" style="106"/>
    <col min="4353" max="4355" width="9" style="106" customWidth="1"/>
    <col min="4356" max="4356" width="27.25" style="106" bestFit="1" customWidth="1"/>
    <col min="4357" max="4357" width="9" style="106" bestFit="1" customWidth="1"/>
    <col min="4358" max="4361" width="9.625" style="106" customWidth="1"/>
    <col min="4362" max="4362" width="9.5" style="106" customWidth="1"/>
    <col min="4363" max="4364" width="9.625" style="106" customWidth="1"/>
    <col min="4365" max="4365" width="10.5" style="106" bestFit="1" customWidth="1"/>
    <col min="4366" max="4596" width="9" style="106" customWidth="1"/>
    <col min="4597" max="4608" width="27.25" style="106"/>
    <col min="4609" max="4611" width="9" style="106" customWidth="1"/>
    <col min="4612" max="4612" width="27.25" style="106" bestFit="1" customWidth="1"/>
    <col min="4613" max="4613" width="9" style="106" bestFit="1" customWidth="1"/>
    <col min="4614" max="4617" width="9.625" style="106" customWidth="1"/>
    <col min="4618" max="4618" width="9.5" style="106" customWidth="1"/>
    <col min="4619" max="4620" width="9.625" style="106" customWidth="1"/>
    <col min="4621" max="4621" width="10.5" style="106" bestFit="1" customWidth="1"/>
    <col min="4622" max="4852" width="9" style="106" customWidth="1"/>
    <col min="4853" max="4864" width="27.25" style="106"/>
    <col min="4865" max="4867" width="9" style="106" customWidth="1"/>
    <col min="4868" max="4868" width="27.25" style="106" bestFit="1" customWidth="1"/>
    <col min="4869" max="4869" width="9" style="106" bestFit="1" customWidth="1"/>
    <col min="4870" max="4873" width="9.625" style="106" customWidth="1"/>
    <col min="4874" max="4874" width="9.5" style="106" customWidth="1"/>
    <col min="4875" max="4876" width="9.625" style="106" customWidth="1"/>
    <col min="4877" max="4877" width="10.5" style="106" bestFit="1" customWidth="1"/>
    <col min="4878" max="5108" width="9" style="106" customWidth="1"/>
    <col min="5109" max="5120" width="27.25" style="106"/>
    <col min="5121" max="5123" width="9" style="106" customWidth="1"/>
    <col min="5124" max="5124" width="27.25" style="106" bestFit="1" customWidth="1"/>
    <col min="5125" max="5125" width="9" style="106" bestFit="1" customWidth="1"/>
    <col min="5126" max="5129" width="9.625" style="106" customWidth="1"/>
    <col min="5130" max="5130" width="9.5" style="106" customWidth="1"/>
    <col min="5131" max="5132" width="9.625" style="106" customWidth="1"/>
    <col min="5133" max="5133" width="10.5" style="106" bestFit="1" customWidth="1"/>
    <col min="5134" max="5364" width="9" style="106" customWidth="1"/>
    <col min="5365" max="5376" width="27.25" style="106"/>
    <col min="5377" max="5379" width="9" style="106" customWidth="1"/>
    <col min="5380" max="5380" width="27.25" style="106" bestFit="1" customWidth="1"/>
    <col min="5381" max="5381" width="9" style="106" bestFit="1" customWidth="1"/>
    <col min="5382" max="5385" width="9.625" style="106" customWidth="1"/>
    <col min="5386" max="5386" width="9.5" style="106" customWidth="1"/>
    <col min="5387" max="5388" width="9.625" style="106" customWidth="1"/>
    <col min="5389" max="5389" width="10.5" style="106" bestFit="1" customWidth="1"/>
    <col min="5390" max="5620" width="9" style="106" customWidth="1"/>
    <col min="5621" max="5632" width="27.25" style="106"/>
    <col min="5633" max="5635" width="9" style="106" customWidth="1"/>
    <col min="5636" max="5636" width="27.25" style="106" bestFit="1" customWidth="1"/>
    <col min="5637" max="5637" width="9" style="106" bestFit="1" customWidth="1"/>
    <col min="5638" max="5641" width="9.625" style="106" customWidth="1"/>
    <col min="5642" max="5642" width="9.5" style="106" customWidth="1"/>
    <col min="5643" max="5644" width="9.625" style="106" customWidth="1"/>
    <col min="5645" max="5645" width="10.5" style="106" bestFit="1" customWidth="1"/>
    <col min="5646" max="5876" width="9" style="106" customWidth="1"/>
    <col min="5877" max="5888" width="27.25" style="106"/>
    <col min="5889" max="5891" width="9" style="106" customWidth="1"/>
    <col min="5892" max="5892" width="27.25" style="106" bestFit="1" customWidth="1"/>
    <col min="5893" max="5893" width="9" style="106" bestFit="1" customWidth="1"/>
    <col min="5894" max="5897" width="9.625" style="106" customWidth="1"/>
    <col min="5898" max="5898" width="9.5" style="106" customWidth="1"/>
    <col min="5899" max="5900" width="9.625" style="106" customWidth="1"/>
    <col min="5901" max="5901" width="10.5" style="106" bestFit="1" customWidth="1"/>
    <col min="5902" max="6132" width="9" style="106" customWidth="1"/>
    <col min="6133" max="6144" width="27.25" style="106"/>
    <col min="6145" max="6147" width="9" style="106" customWidth="1"/>
    <col min="6148" max="6148" width="27.25" style="106" bestFit="1" customWidth="1"/>
    <col min="6149" max="6149" width="9" style="106" bestFit="1" customWidth="1"/>
    <col min="6150" max="6153" width="9.625" style="106" customWidth="1"/>
    <col min="6154" max="6154" width="9.5" style="106" customWidth="1"/>
    <col min="6155" max="6156" width="9.625" style="106" customWidth="1"/>
    <col min="6157" max="6157" width="10.5" style="106" bestFit="1" customWidth="1"/>
    <col min="6158" max="6388" width="9" style="106" customWidth="1"/>
    <col min="6389" max="6400" width="27.25" style="106"/>
    <col min="6401" max="6403" width="9" style="106" customWidth="1"/>
    <col min="6404" max="6404" width="27.25" style="106" bestFit="1" customWidth="1"/>
    <col min="6405" max="6405" width="9" style="106" bestFit="1" customWidth="1"/>
    <col min="6406" max="6409" width="9.625" style="106" customWidth="1"/>
    <col min="6410" max="6410" width="9.5" style="106" customWidth="1"/>
    <col min="6411" max="6412" width="9.625" style="106" customWidth="1"/>
    <col min="6413" max="6413" width="10.5" style="106" bestFit="1" customWidth="1"/>
    <col min="6414" max="6644" width="9" style="106" customWidth="1"/>
    <col min="6645" max="6656" width="27.25" style="106"/>
    <col min="6657" max="6659" width="9" style="106" customWidth="1"/>
    <col min="6660" max="6660" width="27.25" style="106" bestFit="1" customWidth="1"/>
    <col min="6661" max="6661" width="9" style="106" bestFit="1" customWidth="1"/>
    <col min="6662" max="6665" width="9.625" style="106" customWidth="1"/>
    <col min="6666" max="6666" width="9.5" style="106" customWidth="1"/>
    <col min="6667" max="6668" width="9.625" style="106" customWidth="1"/>
    <col min="6669" max="6669" width="10.5" style="106" bestFit="1" customWidth="1"/>
    <col min="6670" max="6900" width="9" style="106" customWidth="1"/>
    <col min="6901" max="6912" width="27.25" style="106"/>
    <col min="6913" max="6915" width="9" style="106" customWidth="1"/>
    <col min="6916" max="6916" width="27.25" style="106" bestFit="1" customWidth="1"/>
    <col min="6917" max="6917" width="9" style="106" bestFit="1" customWidth="1"/>
    <col min="6918" max="6921" width="9.625" style="106" customWidth="1"/>
    <col min="6922" max="6922" width="9.5" style="106" customWidth="1"/>
    <col min="6923" max="6924" width="9.625" style="106" customWidth="1"/>
    <col min="6925" max="6925" width="10.5" style="106" bestFit="1" customWidth="1"/>
    <col min="6926" max="7156" width="9" style="106" customWidth="1"/>
    <col min="7157" max="7168" width="27.25" style="106"/>
    <col min="7169" max="7171" width="9" style="106" customWidth="1"/>
    <col min="7172" max="7172" width="27.25" style="106" bestFit="1" customWidth="1"/>
    <col min="7173" max="7173" width="9" style="106" bestFit="1" customWidth="1"/>
    <col min="7174" max="7177" width="9.625" style="106" customWidth="1"/>
    <col min="7178" max="7178" width="9.5" style="106" customWidth="1"/>
    <col min="7179" max="7180" width="9.625" style="106" customWidth="1"/>
    <col min="7181" max="7181" width="10.5" style="106" bestFit="1" customWidth="1"/>
    <col min="7182" max="7412" width="9" style="106" customWidth="1"/>
    <col min="7413" max="7424" width="27.25" style="106"/>
    <col min="7425" max="7427" width="9" style="106" customWidth="1"/>
    <col min="7428" max="7428" width="27.25" style="106" bestFit="1" customWidth="1"/>
    <col min="7429" max="7429" width="9" style="106" bestFit="1" customWidth="1"/>
    <col min="7430" max="7433" width="9.625" style="106" customWidth="1"/>
    <col min="7434" max="7434" width="9.5" style="106" customWidth="1"/>
    <col min="7435" max="7436" width="9.625" style="106" customWidth="1"/>
    <col min="7437" max="7437" width="10.5" style="106" bestFit="1" customWidth="1"/>
    <col min="7438" max="7668" width="9" style="106" customWidth="1"/>
    <col min="7669" max="7680" width="27.25" style="106"/>
    <col min="7681" max="7683" width="9" style="106" customWidth="1"/>
    <col min="7684" max="7684" width="27.25" style="106" bestFit="1" customWidth="1"/>
    <col min="7685" max="7685" width="9" style="106" bestFit="1" customWidth="1"/>
    <col min="7686" max="7689" width="9.625" style="106" customWidth="1"/>
    <col min="7690" max="7690" width="9.5" style="106" customWidth="1"/>
    <col min="7691" max="7692" width="9.625" style="106" customWidth="1"/>
    <col min="7693" max="7693" width="10.5" style="106" bestFit="1" customWidth="1"/>
    <col min="7694" max="7924" width="9" style="106" customWidth="1"/>
    <col min="7925" max="7936" width="27.25" style="106"/>
    <col min="7937" max="7939" width="9" style="106" customWidth="1"/>
    <col min="7940" max="7940" width="27.25" style="106" bestFit="1" customWidth="1"/>
    <col min="7941" max="7941" width="9" style="106" bestFit="1" customWidth="1"/>
    <col min="7942" max="7945" width="9.625" style="106" customWidth="1"/>
    <col min="7946" max="7946" width="9.5" style="106" customWidth="1"/>
    <col min="7947" max="7948" width="9.625" style="106" customWidth="1"/>
    <col min="7949" max="7949" width="10.5" style="106" bestFit="1" customWidth="1"/>
    <col min="7950" max="8180" width="9" style="106" customWidth="1"/>
    <col min="8181" max="8192" width="27.25" style="106"/>
    <col min="8193" max="8195" width="9" style="106" customWidth="1"/>
    <col min="8196" max="8196" width="27.25" style="106" bestFit="1" customWidth="1"/>
    <col min="8197" max="8197" width="9" style="106" bestFit="1" customWidth="1"/>
    <col min="8198" max="8201" width="9.625" style="106" customWidth="1"/>
    <col min="8202" max="8202" width="9.5" style="106" customWidth="1"/>
    <col min="8203" max="8204" width="9.625" style="106" customWidth="1"/>
    <col min="8205" max="8205" width="10.5" style="106" bestFit="1" customWidth="1"/>
    <col min="8206" max="8436" width="9" style="106" customWidth="1"/>
    <col min="8437" max="8448" width="27.25" style="106"/>
    <col min="8449" max="8451" width="9" style="106" customWidth="1"/>
    <col min="8452" max="8452" width="27.25" style="106" bestFit="1" customWidth="1"/>
    <col min="8453" max="8453" width="9" style="106" bestFit="1" customWidth="1"/>
    <col min="8454" max="8457" width="9.625" style="106" customWidth="1"/>
    <col min="8458" max="8458" width="9.5" style="106" customWidth="1"/>
    <col min="8459" max="8460" width="9.625" style="106" customWidth="1"/>
    <col min="8461" max="8461" width="10.5" style="106" bestFit="1" customWidth="1"/>
    <col min="8462" max="8692" width="9" style="106" customWidth="1"/>
    <col min="8693" max="8704" width="27.25" style="106"/>
    <col min="8705" max="8707" width="9" style="106" customWidth="1"/>
    <col min="8708" max="8708" width="27.25" style="106" bestFit="1" customWidth="1"/>
    <col min="8709" max="8709" width="9" style="106" bestFit="1" customWidth="1"/>
    <col min="8710" max="8713" width="9.625" style="106" customWidth="1"/>
    <col min="8714" max="8714" width="9.5" style="106" customWidth="1"/>
    <col min="8715" max="8716" width="9.625" style="106" customWidth="1"/>
    <col min="8717" max="8717" width="10.5" style="106" bestFit="1" customWidth="1"/>
    <col min="8718" max="8948" width="9" style="106" customWidth="1"/>
    <col min="8949" max="8960" width="27.25" style="106"/>
    <col min="8961" max="8963" width="9" style="106" customWidth="1"/>
    <col min="8964" max="8964" width="27.25" style="106" bestFit="1" customWidth="1"/>
    <col min="8965" max="8965" width="9" style="106" bestFit="1" customWidth="1"/>
    <col min="8966" max="8969" width="9.625" style="106" customWidth="1"/>
    <col min="8970" max="8970" width="9.5" style="106" customWidth="1"/>
    <col min="8971" max="8972" width="9.625" style="106" customWidth="1"/>
    <col min="8973" max="8973" width="10.5" style="106" bestFit="1" customWidth="1"/>
    <col min="8974" max="9204" width="9" style="106" customWidth="1"/>
    <col min="9205" max="9216" width="27.25" style="106"/>
    <col min="9217" max="9219" width="9" style="106" customWidth="1"/>
    <col min="9220" max="9220" width="27.25" style="106" bestFit="1" customWidth="1"/>
    <col min="9221" max="9221" width="9" style="106" bestFit="1" customWidth="1"/>
    <col min="9222" max="9225" width="9.625" style="106" customWidth="1"/>
    <col min="9226" max="9226" width="9.5" style="106" customWidth="1"/>
    <col min="9227" max="9228" width="9.625" style="106" customWidth="1"/>
    <col min="9229" max="9229" width="10.5" style="106" bestFit="1" customWidth="1"/>
    <col min="9230" max="9460" width="9" style="106" customWidth="1"/>
    <col min="9461" max="9472" width="27.25" style="106"/>
    <col min="9473" max="9475" width="9" style="106" customWidth="1"/>
    <col min="9476" max="9476" width="27.25" style="106" bestFit="1" customWidth="1"/>
    <col min="9477" max="9477" width="9" style="106" bestFit="1" customWidth="1"/>
    <col min="9478" max="9481" width="9.625" style="106" customWidth="1"/>
    <col min="9482" max="9482" width="9.5" style="106" customWidth="1"/>
    <col min="9483" max="9484" width="9.625" style="106" customWidth="1"/>
    <col min="9485" max="9485" width="10.5" style="106" bestFit="1" customWidth="1"/>
    <col min="9486" max="9716" width="9" style="106" customWidth="1"/>
    <col min="9717" max="9728" width="27.25" style="106"/>
    <col min="9729" max="9731" width="9" style="106" customWidth="1"/>
    <col min="9732" max="9732" width="27.25" style="106" bestFit="1" customWidth="1"/>
    <col min="9733" max="9733" width="9" style="106" bestFit="1" customWidth="1"/>
    <col min="9734" max="9737" width="9.625" style="106" customWidth="1"/>
    <col min="9738" max="9738" width="9.5" style="106" customWidth="1"/>
    <col min="9739" max="9740" width="9.625" style="106" customWidth="1"/>
    <col min="9741" max="9741" width="10.5" style="106" bestFit="1" customWidth="1"/>
    <col min="9742" max="9972" width="9" style="106" customWidth="1"/>
    <col min="9973" max="9984" width="27.25" style="106"/>
    <col min="9985" max="9987" width="9" style="106" customWidth="1"/>
    <col min="9988" max="9988" width="27.25" style="106" bestFit="1" customWidth="1"/>
    <col min="9989" max="9989" width="9" style="106" bestFit="1" customWidth="1"/>
    <col min="9990" max="9993" width="9.625" style="106" customWidth="1"/>
    <col min="9994" max="9994" width="9.5" style="106" customWidth="1"/>
    <col min="9995" max="9996" width="9.625" style="106" customWidth="1"/>
    <col min="9997" max="9997" width="10.5" style="106" bestFit="1" customWidth="1"/>
    <col min="9998" max="10228" width="9" style="106" customWidth="1"/>
    <col min="10229" max="10240" width="27.25" style="106"/>
    <col min="10241" max="10243" width="9" style="106" customWidth="1"/>
    <col min="10244" max="10244" width="27.25" style="106" bestFit="1" customWidth="1"/>
    <col min="10245" max="10245" width="9" style="106" bestFit="1" customWidth="1"/>
    <col min="10246" max="10249" width="9.625" style="106" customWidth="1"/>
    <col min="10250" max="10250" width="9.5" style="106" customWidth="1"/>
    <col min="10251" max="10252" width="9.625" style="106" customWidth="1"/>
    <col min="10253" max="10253" width="10.5" style="106" bestFit="1" customWidth="1"/>
    <col min="10254" max="10484" width="9" style="106" customWidth="1"/>
    <col min="10485" max="10496" width="27.25" style="106"/>
    <col min="10497" max="10499" width="9" style="106" customWidth="1"/>
    <col min="10500" max="10500" width="27.25" style="106" bestFit="1" customWidth="1"/>
    <col min="10501" max="10501" width="9" style="106" bestFit="1" customWidth="1"/>
    <col min="10502" max="10505" width="9.625" style="106" customWidth="1"/>
    <col min="10506" max="10506" width="9.5" style="106" customWidth="1"/>
    <col min="10507" max="10508" width="9.625" style="106" customWidth="1"/>
    <col min="10509" max="10509" width="10.5" style="106" bestFit="1" customWidth="1"/>
    <col min="10510" max="10740" width="9" style="106" customWidth="1"/>
    <col min="10741" max="10752" width="27.25" style="106"/>
    <col min="10753" max="10755" width="9" style="106" customWidth="1"/>
    <col min="10756" max="10756" width="27.25" style="106" bestFit="1" customWidth="1"/>
    <col min="10757" max="10757" width="9" style="106" bestFit="1" customWidth="1"/>
    <col min="10758" max="10761" width="9.625" style="106" customWidth="1"/>
    <col min="10762" max="10762" width="9.5" style="106" customWidth="1"/>
    <col min="10763" max="10764" width="9.625" style="106" customWidth="1"/>
    <col min="10765" max="10765" width="10.5" style="106" bestFit="1" customWidth="1"/>
    <col min="10766" max="10996" width="9" style="106" customWidth="1"/>
    <col min="10997" max="11008" width="27.25" style="106"/>
    <col min="11009" max="11011" width="9" style="106" customWidth="1"/>
    <col min="11012" max="11012" width="27.25" style="106" bestFit="1" customWidth="1"/>
    <col min="11013" max="11013" width="9" style="106" bestFit="1" customWidth="1"/>
    <col min="11014" max="11017" width="9.625" style="106" customWidth="1"/>
    <col min="11018" max="11018" width="9.5" style="106" customWidth="1"/>
    <col min="11019" max="11020" width="9.625" style="106" customWidth="1"/>
    <col min="11021" max="11021" width="10.5" style="106" bestFit="1" customWidth="1"/>
    <col min="11022" max="11252" width="9" style="106" customWidth="1"/>
    <col min="11253" max="11264" width="27.25" style="106"/>
    <col min="11265" max="11267" width="9" style="106" customWidth="1"/>
    <col min="11268" max="11268" width="27.25" style="106" bestFit="1" customWidth="1"/>
    <col min="11269" max="11269" width="9" style="106" bestFit="1" customWidth="1"/>
    <col min="11270" max="11273" width="9.625" style="106" customWidth="1"/>
    <col min="11274" max="11274" width="9.5" style="106" customWidth="1"/>
    <col min="11275" max="11276" width="9.625" style="106" customWidth="1"/>
    <col min="11277" max="11277" width="10.5" style="106" bestFit="1" customWidth="1"/>
    <col min="11278" max="11508" width="9" style="106" customWidth="1"/>
    <col min="11509" max="11520" width="27.25" style="106"/>
    <col min="11521" max="11523" width="9" style="106" customWidth="1"/>
    <col min="11524" max="11524" width="27.25" style="106" bestFit="1" customWidth="1"/>
    <col min="11525" max="11525" width="9" style="106" bestFit="1" customWidth="1"/>
    <col min="11526" max="11529" width="9.625" style="106" customWidth="1"/>
    <col min="11530" max="11530" width="9.5" style="106" customWidth="1"/>
    <col min="11531" max="11532" width="9.625" style="106" customWidth="1"/>
    <col min="11533" max="11533" width="10.5" style="106" bestFit="1" customWidth="1"/>
    <col min="11534" max="11764" width="9" style="106" customWidth="1"/>
    <col min="11765" max="11776" width="27.25" style="106"/>
    <col min="11777" max="11779" width="9" style="106" customWidth="1"/>
    <col min="11780" max="11780" width="27.25" style="106" bestFit="1" customWidth="1"/>
    <col min="11781" max="11781" width="9" style="106" bestFit="1" customWidth="1"/>
    <col min="11782" max="11785" width="9.625" style="106" customWidth="1"/>
    <col min="11786" max="11786" width="9.5" style="106" customWidth="1"/>
    <col min="11787" max="11788" width="9.625" style="106" customWidth="1"/>
    <col min="11789" max="11789" width="10.5" style="106" bestFit="1" customWidth="1"/>
    <col min="11790" max="12020" width="9" style="106" customWidth="1"/>
    <col min="12021" max="12032" width="27.25" style="106"/>
    <col min="12033" max="12035" width="9" style="106" customWidth="1"/>
    <col min="12036" max="12036" width="27.25" style="106" bestFit="1" customWidth="1"/>
    <col min="12037" max="12037" width="9" style="106" bestFit="1" customWidth="1"/>
    <col min="12038" max="12041" width="9.625" style="106" customWidth="1"/>
    <col min="12042" max="12042" width="9.5" style="106" customWidth="1"/>
    <col min="12043" max="12044" width="9.625" style="106" customWidth="1"/>
    <col min="12045" max="12045" width="10.5" style="106" bestFit="1" customWidth="1"/>
    <col min="12046" max="12276" width="9" style="106" customWidth="1"/>
    <col min="12277" max="12288" width="27.25" style="106"/>
    <col min="12289" max="12291" width="9" style="106" customWidth="1"/>
    <col min="12292" max="12292" width="27.25" style="106" bestFit="1" customWidth="1"/>
    <col min="12293" max="12293" width="9" style="106" bestFit="1" customWidth="1"/>
    <col min="12294" max="12297" width="9.625" style="106" customWidth="1"/>
    <col min="12298" max="12298" width="9.5" style="106" customWidth="1"/>
    <col min="12299" max="12300" width="9.625" style="106" customWidth="1"/>
    <col min="12301" max="12301" width="10.5" style="106" bestFit="1" customWidth="1"/>
    <col min="12302" max="12532" width="9" style="106" customWidth="1"/>
    <col min="12533" max="12544" width="27.25" style="106"/>
    <col min="12545" max="12547" width="9" style="106" customWidth="1"/>
    <col min="12548" max="12548" width="27.25" style="106" bestFit="1" customWidth="1"/>
    <col min="12549" max="12549" width="9" style="106" bestFit="1" customWidth="1"/>
    <col min="12550" max="12553" width="9.625" style="106" customWidth="1"/>
    <col min="12554" max="12554" width="9.5" style="106" customWidth="1"/>
    <col min="12555" max="12556" width="9.625" style="106" customWidth="1"/>
    <col min="12557" max="12557" width="10.5" style="106" bestFit="1" customWidth="1"/>
    <col min="12558" max="12788" width="9" style="106" customWidth="1"/>
    <col min="12789" max="12800" width="27.25" style="106"/>
    <col min="12801" max="12803" width="9" style="106" customWidth="1"/>
    <col min="12804" max="12804" width="27.25" style="106" bestFit="1" customWidth="1"/>
    <col min="12805" max="12805" width="9" style="106" bestFit="1" customWidth="1"/>
    <col min="12806" max="12809" width="9.625" style="106" customWidth="1"/>
    <col min="12810" max="12810" width="9.5" style="106" customWidth="1"/>
    <col min="12811" max="12812" width="9.625" style="106" customWidth="1"/>
    <col min="12813" max="12813" width="10.5" style="106" bestFit="1" customWidth="1"/>
    <col min="12814" max="13044" width="9" style="106" customWidth="1"/>
    <col min="13045" max="13056" width="27.25" style="106"/>
    <col min="13057" max="13059" width="9" style="106" customWidth="1"/>
    <col min="13060" max="13060" width="27.25" style="106" bestFit="1" customWidth="1"/>
    <col min="13061" max="13061" width="9" style="106" bestFit="1" customWidth="1"/>
    <col min="13062" max="13065" width="9.625" style="106" customWidth="1"/>
    <col min="13066" max="13066" width="9.5" style="106" customWidth="1"/>
    <col min="13067" max="13068" width="9.625" style="106" customWidth="1"/>
    <col min="13069" max="13069" width="10.5" style="106" bestFit="1" customWidth="1"/>
    <col min="13070" max="13300" width="9" style="106" customWidth="1"/>
    <col min="13301" max="13312" width="27.25" style="106"/>
    <col min="13313" max="13315" width="9" style="106" customWidth="1"/>
    <col min="13316" max="13316" width="27.25" style="106" bestFit="1" customWidth="1"/>
    <col min="13317" max="13317" width="9" style="106" bestFit="1" customWidth="1"/>
    <col min="13318" max="13321" width="9.625" style="106" customWidth="1"/>
    <col min="13322" max="13322" width="9.5" style="106" customWidth="1"/>
    <col min="13323" max="13324" width="9.625" style="106" customWidth="1"/>
    <col min="13325" max="13325" width="10.5" style="106" bestFit="1" customWidth="1"/>
    <col min="13326" max="13556" width="9" style="106" customWidth="1"/>
    <col min="13557" max="13568" width="27.25" style="106"/>
    <col min="13569" max="13571" width="9" style="106" customWidth="1"/>
    <col min="13572" max="13572" width="27.25" style="106" bestFit="1" customWidth="1"/>
    <col min="13573" max="13573" width="9" style="106" bestFit="1" customWidth="1"/>
    <col min="13574" max="13577" width="9.625" style="106" customWidth="1"/>
    <col min="13578" max="13578" width="9.5" style="106" customWidth="1"/>
    <col min="13579" max="13580" width="9.625" style="106" customWidth="1"/>
    <col min="13581" max="13581" width="10.5" style="106" bestFit="1" customWidth="1"/>
    <col min="13582" max="13812" width="9" style="106" customWidth="1"/>
    <col min="13813" max="13824" width="27.25" style="106"/>
    <col min="13825" max="13827" width="9" style="106" customWidth="1"/>
    <col min="13828" max="13828" width="27.25" style="106" bestFit="1" customWidth="1"/>
    <col min="13829" max="13829" width="9" style="106" bestFit="1" customWidth="1"/>
    <col min="13830" max="13833" width="9.625" style="106" customWidth="1"/>
    <col min="13834" max="13834" width="9.5" style="106" customWidth="1"/>
    <col min="13835" max="13836" width="9.625" style="106" customWidth="1"/>
    <col min="13837" max="13837" width="10.5" style="106" bestFit="1" customWidth="1"/>
    <col min="13838" max="14068" width="9" style="106" customWidth="1"/>
    <col min="14069" max="14080" width="27.25" style="106"/>
    <col min="14081" max="14083" width="9" style="106" customWidth="1"/>
    <col min="14084" max="14084" width="27.25" style="106" bestFit="1" customWidth="1"/>
    <col min="14085" max="14085" width="9" style="106" bestFit="1" customWidth="1"/>
    <col min="14086" max="14089" width="9.625" style="106" customWidth="1"/>
    <col min="14090" max="14090" width="9.5" style="106" customWidth="1"/>
    <col min="14091" max="14092" width="9.625" style="106" customWidth="1"/>
    <col min="14093" max="14093" width="10.5" style="106" bestFit="1" customWidth="1"/>
    <col min="14094" max="14324" width="9" style="106" customWidth="1"/>
    <col min="14325" max="14336" width="27.25" style="106"/>
    <col min="14337" max="14339" width="9" style="106" customWidth="1"/>
    <col min="14340" max="14340" width="27.25" style="106" bestFit="1" customWidth="1"/>
    <col min="14341" max="14341" width="9" style="106" bestFit="1" customWidth="1"/>
    <col min="14342" max="14345" width="9.625" style="106" customWidth="1"/>
    <col min="14346" max="14346" width="9.5" style="106" customWidth="1"/>
    <col min="14347" max="14348" width="9.625" style="106" customWidth="1"/>
    <col min="14349" max="14349" width="10.5" style="106" bestFit="1" customWidth="1"/>
    <col min="14350" max="14580" width="9" style="106" customWidth="1"/>
    <col min="14581" max="14592" width="27.25" style="106"/>
    <col min="14593" max="14595" width="9" style="106" customWidth="1"/>
    <col min="14596" max="14596" width="27.25" style="106" bestFit="1" customWidth="1"/>
    <col min="14597" max="14597" width="9" style="106" bestFit="1" customWidth="1"/>
    <col min="14598" max="14601" width="9.625" style="106" customWidth="1"/>
    <col min="14602" max="14602" width="9.5" style="106" customWidth="1"/>
    <col min="14603" max="14604" width="9.625" style="106" customWidth="1"/>
    <col min="14605" max="14605" width="10.5" style="106" bestFit="1" customWidth="1"/>
    <col min="14606" max="14836" width="9" style="106" customWidth="1"/>
    <col min="14837" max="14848" width="27.25" style="106"/>
    <col min="14849" max="14851" width="9" style="106" customWidth="1"/>
    <col min="14852" max="14852" width="27.25" style="106" bestFit="1" customWidth="1"/>
    <col min="14853" max="14853" width="9" style="106" bestFit="1" customWidth="1"/>
    <col min="14854" max="14857" width="9.625" style="106" customWidth="1"/>
    <col min="14858" max="14858" width="9.5" style="106" customWidth="1"/>
    <col min="14859" max="14860" width="9.625" style="106" customWidth="1"/>
    <col min="14861" max="14861" width="10.5" style="106" bestFit="1" customWidth="1"/>
    <col min="14862" max="15092" width="9" style="106" customWidth="1"/>
    <col min="15093" max="15104" width="27.25" style="106"/>
    <col min="15105" max="15107" width="9" style="106" customWidth="1"/>
    <col min="15108" max="15108" width="27.25" style="106" bestFit="1" customWidth="1"/>
    <col min="15109" max="15109" width="9" style="106" bestFit="1" customWidth="1"/>
    <col min="15110" max="15113" width="9.625" style="106" customWidth="1"/>
    <col min="15114" max="15114" width="9.5" style="106" customWidth="1"/>
    <col min="15115" max="15116" width="9.625" style="106" customWidth="1"/>
    <col min="15117" max="15117" width="10.5" style="106" bestFit="1" customWidth="1"/>
    <col min="15118" max="15348" width="9" style="106" customWidth="1"/>
    <col min="15349" max="15360" width="27.25" style="106"/>
    <col min="15361" max="15363" width="9" style="106" customWidth="1"/>
    <col min="15364" max="15364" width="27.25" style="106" bestFit="1" customWidth="1"/>
    <col min="15365" max="15365" width="9" style="106" bestFit="1" customWidth="1"/>
    <col min="15366" max="15369" width="9.625" style="106" customWidth="1"/>
    <col min="15370" max="15370" width="9.5" style="106" customWidth="1"/>
    <col min="15371" max="15372" width="9.625" style="106" customWidth="1"/>
    <col min="15373" max="15373" width="10.5" style="106" bestFit="1" customWidth="1"/>
    <col min="15374" max="15604" width="9" style="106" customWidth="1"/>
    <col min="15605" max="15616" width="27.25" style="106"/>
    <col min="15617" max="15619" width="9" style="106" customWidth="1"/>
    <col min="15620" max="15620" width="27.25" style="106" bestFit="1" customWidth="1"/>
    <col min="15621" max="15621" width="9" style="106" bestFit="1" customWidth="1"/>
    <col min="15622" max="15625" width="9.625" style="106" customWidth="1"/>
    <col min="15626" max="15626" width="9.5" style="106" customWidth="1"/>
    <col min="15627" max="15628" width="9.625" style="106" customWidth="1"/>
    <col min="15629" max="15629" width="10.5" style="106" bestFit="1" customWidth="1"/>
    <col min="15630" max="15860" width="9" style="106" customWidth="1"/>
    <col min="15861" max="15872" width="27.25" style="106"/>
    <col min="15873" max="15875" width="9" style="106" customWidth="1"/>
    <col min="15876" max="15876" width="27.25" style="106" bestFit="1" customWidth="1"/>
    <col min="15877" max="15877" width="9" style="106" bestFit="1" customWidth="1"/>
    <col min="15878" max="15881" width="9.625" style="106" customWidth="1"/>
    <col min="15882" max="15882" width="9.5" style="106" customWidth="1"/>
    <col min="15883" max="15884" width="9.625" style="106" customWidth="1"/>
    <col min="15885" max="15885" width="10.5" style="106" bestFit="1" customWidth="1"/>
    <col min="15886" max="16116" width="9" style="106" customWidth="1"/>
    <col min="16117" max="16128" width="27.25" style="106"/>
    <col min="16129" max="16131" width="9" style="106" customWidth="1"/>
    <col min="16132" max="16132" width="27.25" style="106" bestFit="1" customWidth="1"/>
    <col min="16133" max="16133" width="9" style="106" bestFit="1" customWidth="1"/>
    <col min="16134" max="16137" width="9.625" style="106" customWidth="1"/>
    <col min="16138" max="16138" width="9.5" style="106" customWidth="1"/>
    <col min="16139" max="16140" width="9.625" style="106" customWidth="1"/>
    <col min="16141" max="16141" width="10.5" style="106" bestFit="1" customWidth="1"/>
    <col min="16142" max="16372" width="9" style="106" customWidth="1"/>
    <col min="16373" max="16384" width="27.25" style="106"/>
  </cols>
  <sheetData>
    <row r="1" spans="1:14" ht="25.5">
      <c r="A1" s="207" t="s">
        <v>143</v>
      </c>
      <c r="B1" s="207"/>
      <c r="C1" s="207"/>
      <c r="D1" s="207"/>
      <c r="E1" s="207"/>
      <c r="F1" s="207"/>
      <c r="G1" s="207"/>
      <c r="H1" s="207"/>
      <c r="I1" s="207"/>
      <c r="J1" s="207"/>
      <c r="K1" s="207"/>
      <c r="L1" s="207"/>
      <c r="M1" s="207"/>
      <c r="N1" s="167"/>
    </row>
    <row r="2" spans="1:14" ht="20.100000000000001" customHeight="1">
      <c r="A2" s="210" t="s">
        <v>170</v>
      </c>
      <c r="B2" s="210" t="s">
        <v>171</v>
      </c>
      <c r="C2" s="210" t="s">
        <v>172</v>
      </c>
      <c r="D2" s="210" t="s">
        <v>173</v>
      </c>
      <c r="E2" s="114"/>
      <c r="F2" s="211" t="s">
        <v>180</v>
      </c>
      <c r="G2" s="211"/>
      <c r="H2" s="212"/>
      <c r="I2" s="213" t="s">
        <v>174</v>
      </c>
      <c r="J2" s="213" t="s">
        <v>175</v>
      </c>
      <c r="K2" s="213" t="s">
        <v>176</v>
      </c>
      <c r="L2" s="213" t="s">
        <v>177</v>
      </c>
      <c r="M2" s="208" t="s">
        <v>178</v>
      </c>
      <c r="N2" s="206" t="s">
        <v>282</v>
      </c>
    </row>
    <row r="3" spans="1:14" ht="24">
      <c r="A3" s="210"/>
      <c r="B3" s="210"/>
      <c r="C3" s="210"/>
      <c r="D3" s="210"/>
      <c r="E3" s="115" t="s">
        <v>179</v>
      </c>
      <c r="F3" s="116" t="s">
        <v>144</v>
      </c>
      <c r="G3" s="116" t="s">
        <v>145</v>
      </c>
      <c r="H3" s="116" t="s">
        <v>146</v>
      </c>
      <c r="I3" s="214"/>
      <c r="J3" s="214"/>
      <c r="K3" s="214"/>
      <c r="L3" s="214"/>
      <c r="M3" s="209"/>
      <c r="N3" s="206"/>
    </row>
    <row r="4" spans="1:14" ht="20.100000000000001" customHeight="1">
      <c r="A4" s="107">
        <v>1</v>
      </c>
      <c r="B4" s="103" t="s">
        <v>82</v>
      </c>
      <c r="C4" s="108" t="s">
        <v>168</v>
      </c>
      <c r="D4" s="104" t="s">
        <v>147</v>
      </c>
      <c r="E4" s="109" t="s">
        <v>169</v>
      </c>
      <c r="F4" s="105">
        <v>296.60000000000002</v>
      </c>
      <c r="G4" s="112">
        <v>3500</v>
      </c>
      <c r="H4" s="113">
        <v>1038100.0000000001</v>
      </c>
      <c r="I4" s="110">
        <f t="shared" ref="I4" si="0">H4</f>
        <v>1038100.0000000001</v>
      </c>
      <c r="J4" s="110">
        <f t="shared" ref="J4" si="1">H4</f>
        <v>1038100.0000000001</v>
      </c>
      <c r="K4" s="110">
        <f t="shared" ref="K4" si="2">H4*0.8</f>
        <v>830480.00000000012</v>
      </c>
      <c r="L4" s="110">
        <f t="shared" ref="L4" si="3">H4*0.8</f>
        <v>830480.00000000012</v>
      </c>
      <c r="M4" s="111">
        <f t="shared" ref="M4" si="4">I4+J4+K4-L4</f>
        <v>2076200.0000000005</v>
      </c>
      <c r="N4" s="153">
        <f>M4*0.7</f>
        <v>1453340.0000000002</v>
      </c>
    </row>
    <row r="5" spans="1:14" ht="20.100000000000001" customHeight="1">
      <c r="A5" s="117"/>
      <c r="B5" s="116"/>
      <c r="C5" s="118"/>
      <c r="D5" s="119" t="s">
        <v>181</v>
      </c>
      <c r="E5" s="120"/>
      <c r="F5" s="121"/>
      <c r="G5" s="122"/>
      <c r="H5" s="123">
        <f>SUM(H4)</f>
        <v>1038100.0000000001</v>
      </c>
      <c r="I5" s="124">
        <f>SUM(I4)</f>
        <v>1038100.0000000001</v>
      </c>
      <c r="J5" s="124">
        <f t="shared" ref="J5:N5" si="5">SUM(J4)</f>
        <v>1038100.0000000001</v>
      </c>
      <c r="K5" s="124">
        <f t="shared" si="5"/>
        <v>830480.00000000012</v>
      </c>
      <c r="L5" s="124">
        <f t="shared" si="5"/>
        <v>830480.00000000012</v>
      </c>
      <c r="M5" s="124">
        <f t="shared" si="5"/>
        <v>2076200.0000000005</v>
      </c>
      <c r="N5" s="154">
        <f t="shared" si="5"/>
        <v>1453340.0000000002</v>
      </c>
    </row>
  </sheetData>
  <mergeCells count="12">
    <mergeCell ref="N2:N3"/>
    <mergeCell ref="A1:N1"/>
    <mergeCell ref="M2:M3"/>
    <mergeCell ref="C2:C3"/>
    <mergeCell ref="D2:D3"/>
    <mergeCell ref="F2:H2"/>
    <mergeCell ref="I2:I3"/>
    <mergeCell ref="J2:J3"/>
    <mergeCell ref="K2:K3"/>
    <mergeCell ref="A2:A3"/>
    <mergeCell ref="B2:B3"/>
    <mergeCell ref="L2:L3"/>
  </mergeCells>
  <phoneticPr fontId="7" type="noConversion"/>
  <printOptions horizontalCentered="1"/>
  <pageMargins left="0.70866141732283472" right="0.70866141732283472" top="0.55118110236220474" bottom="0.55118110236220474" header="0.31496062992125984" footer="0.31496062992125984"/>
  <pageSetup paperSize="9" scale="80" orientation="landscape" r:id="rId1"/>
  <headerFooter>
    <oddFooter>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B1" workbookViewId="0">
      <selection activeCell="B6" sqref="A6:XFD19"/>
    </sheetView>
  </sheetViews>
  <sheetFormatPr defaultRowHeight="13.5"/>
  <cols>
    <col min="1" max="1" width="0" style="33" hidden="1" customWidth="1"/>
    <col min="2" max="2" width="27" style="33" customWidth="1"/>
    <col min="3" max="3" width="7.625" style="33" customWidth="1"/>
    <col min="4" max="4" width="9" style="33" customWidth="1"/>
    <col min="5" max="5" width="11.125" style="33" customWidth="1"/>
    <col min="6" max="6" width="8.375" style="33" customWidth="1"/>
    <col min="7" max="7" width="9" style="33" customWidth="1"/>
    <col min="8" max="8" width="11" style="33" customWidth="1"/>
    <col min="9" max="9" width="8.75" style="33" customWidth="1"/>
    <col min="10" max="10" width="7" style="33" customWidth="1"/>
    <col min="11" max="11" width="8.75" style="33" customWidth="1"/>
    <col min="12" max="12" width="12.25" style="33" customWidth="1"/>
    <col min="13" max="13" width="7.75" style="33" customWidth="1"/>
    <col min="14" max="14" width="6.875" style="33" customWidth="1"/>
    <col min="15" max="15" width="7.875" style="33" customWidth="1"/>
    <col min="16" max="16" width="10.5" style="33" bestFit="1" customWidth="1"/>
    <col min="17" max="16384" width="9" style="33"/>
  </cols>
  <sheetData>
    <row r="1" spans="1:16" ht="20.25" customHeight="1">
      <c r="A1" s="215" t="s">
        <v>148</v>
      </c>
      <c r="B1" s="215"/>
      <c r="C1" s="215"/>
      <c r="D1" s="215"/>
      <c r="E1" s="215"/>
      <c r="F1" s="215"/>
      <c r="G1" s="215"/>
      <c r="H1" s="215"/>
      <c r="I1" s="215"/>
      <c r="J1" s="215"/>
      <c r="K1" s="215"/>
      <c r="L1" s="215"/>
      <c r="M1" s="215"/>
      <c r="N1" s="215"/>
      <c r="O1" s="215"/>
      <c r="P1" s="215"/>
    </row>
    <row r="2" spans="1:16" ht="20.25" customHeight="1">
      <c r="A2" s="219" t="s">
        <v>0</v>
      </c>
      <c r="B2" s="219" t="s">
        <v>45</v>
      </c>
      <c r="C2" s="216" t="s">
        <v>46</v>
      </c>
      <c r="D2" s="216"/>
      <c r="E2" s="216"/>
      <c r="F2" s="216" t="s">
        <v>48</v>
      </c>
      <c r="G2" s="216"/>
      <c r="H2" s="216"/>
      <c r="I2" s="216" t="s">
        <v>49</v>
      </c>
      <c r="J2" s="216"/>
      <c r="K2" s="216"/>
      <c r="L2" s="220" t="s">
        <v>61</v>
      </c>
      <c r="M2" s="222" t="s">
        <v>47</v>
      </c>
      <c r="N2" s="223"/>
      <c r="O2" s="224"/>
      <c r="P2" s="217" t="s">
        <v>62</v>
      </c>
    </row>
    <row r="3" spans="1:16" ht="20.25" customHeight="1">
      <c r="A3" s="219"/>
      <c r="B3" s="219"/>
      <c r="C3" s="41" t="s">
        <v>6</v>
      </c>
      <c r="D3" s="41" t="s">
        <v>50</v>
      </c>
      <c r="E3" s="41" t="s">
        <v>7</v>
      </c>
      <c r="F3" s="41" t="s">
        <v>6</v>
      </c>
      <c r="G3" s="41" t="s">
        <v>50</v>
      </c>
      <c r="H3" s="41" t="s">
        <v>7</v>
      </c>
      <c r="I3" s="41" t="s">
        <v>6</v>
      </c>
      <c r="J3" s="41" t="s">
        <v>50</v>
      </c>
      <c r="K3" s="41" t="s">
        <v>7</v>
      </c>
      <c r="L3" s="221"/>
      <c r="M3" s="41" t="s">
        <v>6</v>
      </c>
      <c r="N3" s="41" t="s">
        <v>50</v>
      </c>
      <c r="O3" s="41" t="s">
        <v>7</v>
      </c>
      <c r="P3" s="218"/>
    </row>
    <row r="4" spans="1:16" s="46" customFormat="1" ht="20.25" customHeight="1">
      <c r="A4" s="42">
        <v>7</v>
      </c>
      <c r="B4" s="43" t="s">
        <v>63</v>
      </c>
      <c r="C4" s="44">
        <v>1033</v>
      </c>
      <c r="D4" s="44">
        <v>2250</v>
      </c>
      <c r="E4" s="44">
        <f t="shared" ref="E4" si="0">C4*D4</f>
        <v>2324250</v>
      </c>
      <c r="F4" s="44">
        <v>253</v>
      </c>
      <c r="G4" s="44">
        <v>2650</v>
      </c>
      <c r="H4" s="44">
        <f t="shared" ref="H4" si="1">F4*G4</f>
        <v>670450</v>
      </c>
      <c r="I4" s="44">
        <v>67</v>
      </c>
      <c r="J4" s="45">
        <v>200</v>
      </c>
      <c r="K4" s="45">
        <f t="shared" ref="K4" si="2">I4*J4</f>
        <v>13400</v>
      </c>
      <c r="L4" s="45">
        <f t="shared" ref="L4" si="3">E4+H4+K4</f>
        <v>3008100</v>
      </c>
      <c r="M4" s="44"/>
      <c r="N4" s="45">
        <v>1300</v>
      </c>
      <c r="O4" s="45">
        <f t="shared" ref="O4" si="4">M4*N4</f>
        <v>0</v>
      </c>
      <c r="P4" s="44">
        <f t="shared" ref="P4" si="5">L4+O4</f>
        <v>3008100</v>
      </c>
    </row>
    <row r="5" spans="1:16" s="46" customFormat="1" ht="20.25" customHeight="1">
      <c r="A5" s="47"/>
      <c r="B5" s="48" t="s">
        <v>64</v>
      </c>
      <c r="C5" s="49">
        <f>SUM(C4)</f>
        <v>1033</v>
      </c>
      <c r="D5" s="49"/>
      <c r="E5" s="49">
        <f t="shared" ref="E5:P5" si="6">SUM(E4)</f>
        <v>2324250</v>
      </c>
      <c r="F5" s="49">
        <f t="shared" si="6"/>
        <v>253</v>
      </c>
      <c r="G5" s="49"/>
      <c r="H5" s="49">
        <f t="shared" si="6"/>
        <v>670450</v>
      </c>
      <c r="I5" s="49">
        <f t="shared" si="6"/>
        <v>67</v>
      </c>
      <c r="J5" s="49"/>
      <c r="K5" s="49">
        <f t="shared" si="6"/>
        <v>13400</v>
      </c>
      <c r="L5" s="49">
        <f t="shared" si="6"/>
        <v>3008100</v>
      </c>
      <c r="M5" s="49">
        <f t="shared" si="6"/>
        <v>0</v>
      </c>
      <c r="N5" s="49"/>
      <c r="O5" s="49">
        <f t="shared" si="6"/>
        <v>0</v>
      </c>
      <c r="P5" s="49">
        <f t="shared" si="6"/>
        <v>3008100</v>
      </c>
    </row>
  </sheetData>
  <mergeCells count="9">
    <mergeCell ref="A1:P1"/>
    <mergeCell ref="C2:E2"/>
    <mergeCell ref="F2:H2"/>
    <mergeCell ref="I2:K2"/>
    <mergeCell ref="P2:P3"/>
    <mergeCell ref="A2:A3"/>
    <mergeCell ref="B2:B3"/>
    <mergeCell ref="L2:L3"/>
    <mergeCell ref="M2:O2"/>
  </mergeCells>
  <phoneticPr fontId="3" type="noConversion"/>
  <printOptions horizontalCentered="1"/>
  <pageMargins left="0.70866141732283472" right="0.70866141732283472" top="0.55118110236220474" bottom="0.55118110236220474" header="0.31496062992125984" footer="0.31496062992125984"/>
  <pageSetup paperSize="9" scale="75" orientation="landscape" r:id="rId1"/>
  <headerFooter>
    <oddFooter>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I4" sqref="I4"/>
    </sheetView>
  </sheetViews>
  <sheetFormatPr defaultRowHeight="13.5"/>
  <cols>
    <col min="1" max="1" width="18.5" style="33" customWidth="1"/>
    <col min="2" max="3" width="9" style="33"/>
    <col min="4" max="4" width="14.125" style="33" customWidth="1"/>
    <col min="5" max="253" width="9" style="33"/>
    <col min="254" max="254" width="33" style="33" bestFit="1" customWidth="1"/>
    <col min="255" max="256" width="9" style="33"/>
    <col min="257" max="257" width="18" style="33" customWidth="1"/>
    <col min="258" max="509" width="9" style="33"/>
    <col min="510" max="510" width="33" style="33" bestFit="1" customWidth="1"/>
    <col min="511" max="512" width="9" style="33"/>
    <col min="513" max="513" width="18" style="33" customWidth="1"/>
    <col min="514" max="765" width="9" style="33"/>
    <col min="766" max="766" width="33" style="33" bestFit="1" customWidth="1"/>
    <col min="767" max="768" width="9" style="33"/>
    <col min="769" max="769" width="18" style="33" customWidth="1"/>
    <col min="770" max="1021" width="9" style="33"/>
    <col min="1022" max="1022" width="33" style="33" bestFit="1" customWidth="1"/>
    <col min="1023" max="1024" width="9" style="33"/>
    <col min="1025" max="1025" width="18" style="33" customWidth="1"/>
    <col min="1026" max="1277" width="9" style="33"/>
    <col min="1278" max="1278" width="33" style="33" bestFit="1" customWidth="1"/>
    <col min="1279" max="1280" width="9" style="33"/>
    <col min="1281" max="1281" width="18" style="33" customWidth="1"/>
    <col min="1282" max="1533" width="9" style="33"/>
    <col min="1534" max="1534" width="33" style="33" bestFit="1" customWidth="1"/>
    <col min="1535" max="1536" width="9" style="33"/>
    <col min="1537" max="1537" width="18" style="33" customWidth="1"/>
    <col min="1538" max="1789" width="9" style="33"/>
    <col min="1790" max="1790" width="33" style="33" bestFit="1" customWidth="1"/>
    <col min="1791" max="1792" width="9" style="33"/>
    <col min="1793" max="1793" width="18" style="33" customWidth="1"/>
    <col min="1794" max="2045" width="9" style="33"/>
    <col min="2046" max="2046" width="33" style="33" bestFit="1" customWidth="1"/>
    <col min="2047" max="2048" width="9" style="33"/>
    <col min="2049" max="2049" width="18" style="33" customWidth="1"/>
    <col min="2050" max="2301" width="9" style="33"/>
    <col min="2302" max="2302" width="33" style="33" bestFit="1" customWidth="1"/>
    <col min="2303" max="2304" width="9" style="33"/>
    <col min="2305" max="2305" width="18" style="33" customWidth="1"/>
    <col min="2306" max="2557" width="9" style="33"/>
    <col min="2558" max="2558" width="33" style="33" bestFit="1" customWidth="1"/>
    <col min="2559" max="2560" width="9" style="33"/>
    <col min="2561" max="2561" width="18" style="33" customWidth="1"/>
    <col min="2562" max="2813" width="9" style="33"/>
    <col min="2814" max="2814" width="33" style="33" bestFit="1" customWidth="1"/>
    <col min="2815" max="2816" width="9" style="33"/>
    <col min="2817" max="2817" width="18" style="33" customWidth="1"/>
    <col min="2818" max="3069" width="9" style="33"/>
    <col min="3070" max="3070" width="33" style="33" bestFit="1" customWidth="1"/>
    <col min="3071" max="3072" width="9" style="33"/>
    <col min="3073" max="3073" width="18" style="33" customWidth="1"/>
    <col min="3074" max="3325" width="9" style="33"/>
    <col min="3326" max="3326" width="33" style="33" bestFit="1" customWidth="1"/>
    <col min="3327" max="3328" width="9" style="33"/>
    <col min="3329" max="3329" width="18" style="33" customWidth="1"/>
    <col min="3330" max="3581" width="9" style="33"/>
    <col min="3582" max="3582" width="33" style="33" bestFit="1" customWidth="1"/>
    <col min="3583" max="3584" width="9" style="33"/>
    <col min="3585" max="3585" width="18" style="33" customWidth="1"/>
    <col min="3586" max="3837" width="9" style="33"/>
    <col min="3838" max="3838" width="33" style="33" bestFit="1" customWidth="1"/>
    <col min="3839" max="3840" width="9" style="33"/>
    <col min="3841" max="3841" width="18" style="33" customWidth="1"/>
    <col min="3842" max="4093" width="9" style="33"/>
    <col min="4094" max="4094" width="33" style="33" bestFit="1" customWidth="1"/>
    <col min="4095" max="4096" width="9" style="33"/>
    <col min="4097" max="4097" width="18" style="33" customWidth="1"/>
    <col min="4098" max="4349" width="9" style="33"/>
    <col min="4350" max="4350" width="33" style="33" bestFit="1" customWidth="1"/>
    <col min="4351" max="4352" width="9" style="33"/>
    <col min="4353" max="4353" width="18" style="33" customWidth="1"/>
    <col min="4354" max="4605" width="9" style="33"/>
    <col min="4606" max="4606" width="33" style="33" bestFit="1" customWidth="1"/>
    <col min="4607" max="4608" width="9" style="33"/>
    <col min="4609" max="4609" width="18" style="33" customWidth="1"/>
    <col min="4610" max="4861" width="9" style="33"/>
    <col min="4862" max="4862" width="33" style="33" bestFit="1" customWidth="1"/>
    <col min="4863" max="4864" width="9" style="33"/>
    <col min="4865" max="4865" width="18" style="33" customWidth="1"/>
    <col min="4866" max="5117" width="9" style="33"/>
    <col min="5118" max="5118" width="33" style="33" bestFit="1" customWidth="1"/>
    <col min="5119" max="5120" width="9" style="33"/>
    <col min="5121" max="5121" width="18" style="33" customWidth="1"/>
    <col min="5122" max="5373" width="9" style="33"/>
    <col min="5374" max="5374" width="33" style="33" bestFit="1" customWidth="1"/>
    <col min="5375" max="5376" width="9" style="33"/>
    <col min="5377" max="5377" width="18" style="33" customWidth="1"/>
    <col min="5378" max="5629" width="9" style="33"/>
    <col min="5630" max="5630" width="33" style="33" bestFit="1" customWidth="1"/>
    <col min="5631" max="5632" width="9" style="33"/>
    <col min="5633" max="5633" width="18" style="33" customWidth="1"/>
    <col min="5634" max="5885" width="9" style="33"/>
    <col min="5886" max="5886" width="33" style="33" bestFit="1" customWidth="1"/>
    <col min="5887" max="5888" width="9" style="33"/>
    <col min="5889" max="5889" width="18" style="33" customWidth="1"/>
    <col min="5890" max="6141" width="9" style="33"/>
    <col min="6142" max="6142" width="33" style="33" bestFit="1" customWidth="1"/>
    <col min="6143" max="6144" width="9" style="33"/>
    <col min="6145" max="6145" width="18" style="33" customWidth="1"/>
    <col min="6146" max="6397" width="9" style="33"/>
    <col min="6398" max="6398" width="33" style="33" bestFit="1" customWidth="1"/>
    <col min="6399" max="6400" width="9" style="33"/>
    <col min="6401" max="6401" width="18" style="33" customWidth="1"/>
    <col min="6402" max="6653" width="9" style="33"/>
    <col min="6654" max="6654" width="33" style="33" bestFit="1" customWidth="1"/>
    <col min="6655" max="6656" width="9" style="33"/>
    <col min="6657" max="6657" width="18" style="33" customWidth="1"/>
    <col min="6658" max="6909" width="9" style="33"/>
    <col min="6910" max="6910" width="33" style="33" bestFit="1" customWidth="1"/>
    <col min="6911" max="6912" width="9" style="33"/>
    <col min="6913" max="6913" width="18" style="33" customWidth="1"/>
    <col min="6914" max="7165" width="9" style="33"/>
    <col min="7166" max="7166" width="33" style="33" bestFit="1" customWidth="1"/>
    <col min="7167" max="7168" width="9" style="33"/>
    <col min="7169" max="7169" width="18" style="33" customWidth="1"/>
    <col min="7170" max="7421" width="9" style="33"/>
    <col min="7422" max="7422" width="33" style="33" bestFit="1" customWidth="1"/>
    <col min="7423" max="7424" width="9" style="33"/>
    <col min="7425" max="7425" width="18" style="33" customWidth="1"/>
    <col min="7426" max="7677" width="9" style="33"/>
    <col min="7678" max="7678" width="33" style="33" bestFit="1" customWidth="1"/>
    <col min="7679" max="7680" width="9" style="33"/>
    <col min="7681" max="7681" width="18" style="33" customWidth="1"/>
    <col min="7682" max="7933" width="9" style="33"/>
    <col min="7934" max="7934" width="33" style="33" bestFit="1" customWidth="1"/>
    <col min="7935" max="7936" width="9" style="33"/>
    <col min="7937" max="7937" width="18" style="33" customWidth="1"/>
    <col min="7938" max="8189" width="9" style="33"/>
    <col min="8190" max="8190" width="33" style="33" bestFit="1" customWidth="1"/>
    <col min="8191" max="8192" width="9" style="33"/>
    <col min="8193" max="8193" width="18" style="33" customWidth="1"/>
    <col min="8194" max="8445" width="9" style="33"/>
    <col min="8446" max="8446" width="33" style="33" bestFit="1" customWidth="1"/>
    <col min="8447" max="8448" width="9" style="33"/>
    <col min="8449" max="8449" width="18" style="33" customWidth="1"/>
    <col min="8450" max="8701" width="9" style="33"/>
    <col min="8702" max="8702" width="33" style="33" bestFit="1" customWidth="1"/>
    <col min="8703" max="8704" width="9" style="33"/>
    <col min="8705" max="8705" width="18" style="33" customWidth="1"/>
    <col min="8706" max="8957" width="9" style="33"/>
    <col min="8958" max="8958" width="33" style="33" bestFit="1" customWidth="1"/>
    <col min="8959" max="8960" width="9" style="33"/>
    <col min="8961" max="8961" width="18" style="33" customWidth="1"/>
    <col min="8962" max="9213" width="9" style="33"/>
    <col min="9214" max="9214" width="33" style="33" bestFit="1" customWidth="1"/>
    <col min="9215" max="9216" width="9" style="33"/>
    <col min="9217" max="9217" width="18" style="33" customWidth="1"/>
    <col min="9218" max="9469" width="9" style="33"/>
    <col min="9470" max="9470" width="33" style="33" bestFit="1" customWidth="1"/>
    <col min="9471" max="9472" width="9" style="33"/>
    <col min="9473" max="9473" width="18" style="33" customWidth="1"/>
    <col min="9474" max="9725" width="9" style="33"/>
    <col min="9726" max="9726" width="33" style="33" bestFit="1" customWidth="1"/>
    <col min="9727" max="9728" width="9" style="33"/>
    <col min="9729" max="9729" width="18" style="33" customWidth="1"/>
    <col min="9730" max="9981" width="9" style="33"/>
    <col min="9982" max="9982" width="33" style="33" bestFit="1" customWidth="1"/>
    <col min="9983" max="9984" width="9" style="33"/>
    <col min="9985" max="9985" width="18" style="33" customWidth="1"/>
    <col min="9986" max="10237" width="9" style="33"/>
    <col min="10238" max="10238" width="33" style="33" bestFit="1" customWidth="1"/>
    <col min="10239" max="10240" width="9" style="33"/>
    <col min="10241" max="10241" width="18" style="33" customWidth="1"/>
    <col min="10242" max="10493" width="9" style="33"/>
    <col min="10494" max="10494" width="33" style="33" bestFit="1" customWidth="1"/>
    <col min="10495" max="10496" width="9" style="33"/>
    <col min="10497" max="10497" width="18" style="33" customWidth="1"/>
    <col min="10498" max="10749" width="9" style="33"/>
    <col min="10750" max="10750" width="33" style="33" bestFit="1" customWidth="1"/>
    <col min="10751" max="10752" width="9" style="33"/>
    <col min="10753" max="10753" width="18" style="33" customWidth="1"/>
    <col min="10754" max="11005" width="9" style="33"/>
    <col min="11006" max="11006" width="33" style="33" bestFit="1" customWidth="1"/>
    <col min="11007" max="11008" width="9" style="33"/>
    <col min="11009" max="11009" width="18" style="33" customWidth="1"/>
    <col min="11010" max="11261" width="9" style="33"/>
    <col min="11262" max="11262" width="33" style="33" bestFit="1" customWidth="1"/>
    <col min="11263" max="11264" width="9" style="33"/>
    <col min="11265" max="11265" width="18" style="33" customWidth="1"/>
    <col min="11266" max="11517" width="9" style="33"/>
    <col min="11518" max="11518" width="33" style="33" bestFit="1" customWidth="1"/>
    <col min="11519" max="11520" width="9" style="33"/>
    <col min="11521" max="11521" width="18" style="33" customWidth="1"/>
    <col min="11522" max="11773" width="9" style="33"/>
    <col min="11774" max="11774" width="33" style="33" bestFit="1" customWidth="1"/>
    <col min="11775" max="11776" width="9" style="33"/>
    <col min="11777" max="11777" width="18" style="33" customWidth="1"/>
    <col min="11778" max="12029" width="9" style="33"/>
    <col min="12030" max="12030" width="33" style="33" bestFit="1" customWidth="1"/>
    <col min="12031" max="12032" width="9" style="33"/>
    <col min="12033" max="12033" width="18" style="33" customWidth="1"/>
    <col min="12034" max="12285" width="9" style="33"/>
    <col min="12286" max="12286" width="33" style="33" bestFit="1" customWidth="1"/>
    <col min="12287" max="12288" width="9" style="33"/>
    <col min="12289" max="12289" width="18" style="33" customWidth="1"/>
    <col min="12290" max="12541" width="9" style="33"/>
    <col min="12542" max="12542" width="33" style="33" bestFit="1" customWidth="1"/>
    <col min="12543" max="12544" width="9" style="33"/>
    <col min="12545" max="12545" width="18" style="33" customWidth="1"/>
    <col min="12546" max="12797" width="9" style="33"/>
    <col min="12798" max="12798" width="33" style="33" bestFit="1" customWidth="1"/>
    <col min="12799" max="12800" width="9" style="33"/>
    <col min="12801" max="12801" width="18" style="33" customWidth="1"/>
    <col min="12802" max="13053" width="9" style="33"/>
    <col min="13054" max="13054" width="33" style="33" bestFit="1" customWidth="1"/>
    <col min="13055" max="13056" width="9" style="33"/>
    <col min="13057" max="13057" width="18" style="33" customWidth="1"/>
    <col min="13058" max="13309" width="9" style="33"/>
    <col min="13310" max="13310" width="33" style="33" bestFit="1" customWidth="1"/>
    <col min="13311" max="13312" width="9" style="33"/>
    <col min="13313" max="13313" width="18" style="33" customWidth="1"/>
    <col min="13314" max="13565" width="9" style="33"/>
    <col min="13566" max="13566" width="33" style="33" bestFit="1" customWidth="1"/>
    <col min="13567" max="13568" width="9" style="33"/>
    <col min="13569" max="13569" width="18" style="33" customWidth="1"/>
    <col min="13570" max="13821" width="9" style="33"/>
    <col min="13822" max="13822" width="33" style="33" bestFit="1" customWidth="1"/>
    <col min="13823" max="13824" width="9" style="33"/>
    <col min="13825" max="13825" width="18" style="33" customWidth="1"/>
    <col min="13826" max="14077" width="9" style="33"/>
    <col min="14078" max="14078" width="33" style="33" bestFit="1" customWidth="1"/>
    <col min="14079" max="14080" width="9" style="33"/>
    <col min="14081" max="14081" width="18" style="33" customWidth="1"/>
    <col min="14082" max="14333" width="9" style="33"/>
    <col min="14334" max="14334" width="33" style="33" bestFit="1" customWidth="1"/>
    <col min="14335" max="14336" width="9" style="33"/>
    <col min="14337" max="14337" width="18" style="33" customWidth="1"/>
    <col min="14338" max="14589" width="9" style="33"/>
    <col min="14590" max="14590" width="33" style="33" bestFit="1" customWidth="1"/>
    <col min="14591" max="14592" width="9" style="33"/>
    <col min="14593" max="14593" width="18" style="33" customWidth="1"/>
    <col min="14594" max="14845" width="9" style="33"/>
    <col min="14846" max="14846" width="33" style="33" bestFit="1" customWidth="1"/>
    <col min="14847" max="14848" width="9" style="33"/>
    <col min="14849" max="14849" width="18" style="33" customWidth="1"/>
    <col min="14850" max="15101" width="9" style="33"/>
    <col min="15102" max="15102" width="33" style="33" bestFit="1" customWidth="1"/>
    <col min="15103" max="15104" width="9" style="33"/>
    <col min="15105" max="15105" width="18" style="33" customWidth="1"/>
    <col min="15106" max="15357" width="9" style="33"/>
    <col min="15358" max="15358" width="33" style="33" bestFit="1" customWidth="1"/>
    <col min="15359" max="15360" width="9" style="33"/>
    <col min="15361" max="15361" width="18" style="33" customWidth="1"/>
    <col min="15362" max="15613" width="9" style="33"/>
    <col min="15614" max="15614" width="33" style="33" bestFit="1" customWidth="1"/>
    <col min="15615" max="15616" width="9" style="33"/>
    <col min="15617" max="15617" width="18" style="33" customWidth="1"/>
    <col min="15618" max="15869" width="9" style="33"/>
    <col min="15870" max="15870" width="33" style="33" bestFit="1" customWidth="1"/>
    <col min="15871" max="15872" width="9" style="33"/>
    <col min="15873" max="15873" width="18" style="33" customWidth="1"/>
    <col min="15874" max="16125" width="9" style="33"/>
    <col min="16126" max="16126" width="33" style="33" bestFit="1" customWidth="1"/>
    <col min="16127" max="16128" width="9" style="33"/>
    <col min="16129" max="16129" width="18" style="33" customWidth="1"/>
    <col min="16130" max="16384" width="9" style="33"/>
  </cols>
  <sheetData>
    <row r="1" spans="1:9" ht="20.25">
      <c r="A1" s="225" t="s">
        <v>155</v>
      </c>
      <c r="B1" s="225"/>
      <c r="C1" s="225"/>
      <c r="D1" s="225"/>
      <c r="E1" s="225"/>
      <c r="F1" s="225"/>
      <c r="G1" s="225"/>
      <c r="H1" s="225"/>
      <c r="I1" s="225"/>
    </row>
    <row r="2" spans="1:9">
      <c r="A2" s="226" t="s">
        <v>74</v>
      </c>
      <c r="B2" s="226" t="s">
        <v>75</v>
      </c>
      <c r="C2" s="226" t="s">
        <v>76</v>
      </c>
      <c r="D2" s="226" t="s">
        <v>77</v>
      </c>
      <c r="E2" s="226"/>
      <c r="F2" s="226"/>
      <c r="G2" s="226"/>
      <c r="H2" s="226"/>
      <c r="I2" s="227" t="s">
        <v>83</v>
      </c>
    </row>
    <row r="3" spans="1:9" ht="38.25">
      <c r="A3" s="226"/>
      <c r="B3" s="226"/>
      <c r="C3" s="226"/>
      <c r="D3" s="226"/>
      <c r="E3" s="67" t="s">
        <v>84</v>
      </c>
      <c r="F3" s="67" t="s">
        <v>85</v>
      </c>
      <c r="G3" s="68" t="s">
        <v>86</v>
      </c>
      <c r="H3" s="67" t="s">
        <v>7</v>
      </c>
      <c r="I3" s="227"/>
    </row>
    <row r="4" spans="1:9" ht="15" customHeight="1">
      <c r="A4" s="69" t="s">
        <v>87</v>
      </c>
      <c r="B4" s="69" t="s">
        <v>82</v>
      </c>
      <c r="C4" s="69" t="s">
        <v>88</v>
      </c>
      <c r="D4" s="70" t="s">
        <v>79</v>
      </c>
      <c r="E4" s="72">
        <v>3230</v>
      </c>
      <c r="F4" s="72">
        <v>300</v>
      </c>
      <c r="G4" s="72">
        <v>360</v>
      </c>
      <c r="H4" s="71">
        <f>SUM(E4:G4)</f>
        <v>3890</v>
      </c>
      <c r="I4" s="71">
        <f>H4*2</f>
        <v>7780</v>
      </c>
    </row>
  </sheetData>
  <mergeCells count="7">
    <mergeCell ref="A1:I1"/>
    <mergeCell ref="A2:A3"/>
    <mergeCell ref="B2:B3"/>
    <mergeCell ref="C2:C3"/>
    <mergeCell ref="D2:D3"/>
    <mergeCell ref="E2:H2"/>
    <mergeCell ref="I2:I3"/>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"建档立卡贫困家庭学生,低保家庭学生,特困供养学生,烈士子女,孤儿,残疾学生,低收入困难家庭学生,困境儿童"</xm:f>
          </x14:formula1>
          <xm:sqref>IW65452 SS65452 ACO65452 AMK65452 AWG65452 BGC65452 BPY65452 BZU65452 CJQ65452 CTM65452 DDI65452 DNE65452 DXA65452 EGW65452 EQS65452 FAO65452 FKK65452 FUG65452 GEC65452 GNY65452 GXU65452 HHQ65452 HRM65452 IBI65452 ILE65452 IVA65452 JEW65452 JOS65452 JYO65452 KIK65452 KSG65452 LCC65452 LLY65452 LVU65452 MFQ65452 MPM65452 MZI65452 NJE65452 NTA65452 OCW65452 OMS65452 OWO65452 PGK65452 PQG65452 QAC65452 QJY65452 QTU65452 RDQ65452 RNM65452 RXI65452 SHE65452 SRA65452 TAW65452 TKS65452 TUO65452 UEK65452 UOG65452 UYC65452 VHY65452 VRU65452 WBQ65452 WLM65452 WVI65452 IW130988 SS130988 ACO130988 AMK130988 AWG130988 BGC130988 BPY130988 BZU130988 CJQ130988 CTM130988 DDI130988 DNE130988 DXA130988 EGW130988 EQS130988 FAO130988 FKK130988 FUG130988 GEC130988 GNY130988 GXU130988 HHQ130988 HRM130988 IBI130988 ILE130988 IVA130988 JEW130988 JOS130988 JYO130988 KIK130988 KSG130988 LCC130988 LLY130988 LVU130988 MFQ130988 MPM130988 MZI130988 NJE130988 NTA130988 OCW130988 OMS130988 OWO130988 PGK130988 PQG130988 QAC130988 QJY130988 QTU130988 RDQ130988 RNM130988 RXI130988 SHE130988 SRA130988 TAW130988 TKS130988 TUO130988 UEK130988 UOG130988 UYC130988 VHY130988 VRU130988 WBQ130988 WLM130988 WVI130988 IW196524 SS196524 ACO196524 AMK196524 AWG196524 BGC196524 BPY196524 BZU196524 CJQ196524 CTM196524 DDI196524 DNE196524 DXA196524 EGW196524 EQS196524 FAO196524 FKK196524 FUG196524 GEC196524 GNY196524 GXU196524 HHQ196524 HRM196524 IBI196524 ILE196524 IVA196524 JEW196524 JOS196524 JYO196524 KIK196524 KSG196524 LCC196524 LLY196524 LVU196524 MFQ196524 MPM196524 MZI196524 NJE196524 NTA196524 OCW196524 OMS196524 OWO196524 PGK196524 PQG196524 QAC196524 QJY196524 QTU196524 RDQ196524 RNM196524 RXI196524 SHE196524 SRA196524 TAW196524 TKS196524 TUO196524 UEK196524 UOG196524 UYC196524 VHY196524 VRU196524 WBQ196524 WLM196524 WVI196524 IW262060 SS262060 ACO262060 AMK262060 AWG262060 BGC262060 BPY262060 BZU262060 CJQ262060 CTM262060 DDI262060 DNE262060 DXA262060 EGW262060 EQS262060 FAO262060 FKK262060 FUG262060 GEC262060 GNY262060 GXU262060 HHQ262060 HRM262060 IBI262060 ILE262060 IVA262060 JEW262060 JOS262060 JYO262060 KIK262060 KSG262060 LCC262060 LLY262060 LVU262060 MFQ262060 MPM262060 MZI262060 NJE262060 NTA262060 OCW262060 OMS262060 OWO262060 PGK262060 PQG262060 QAC262060 QJY262060 QTU262060 RDQ262060 RNM262060 RXI262060 SHE262060 SRA262060 TAW262060 TKS262060 TUO262060 UEK262060 UOG262060 UYC262060 VHY262060 VRU262060 WBQ262060 WLM262060 WVI262060 IW327596 SS327596 ACO327596 AMK327596 AWG327596 BGC327596 BPY327596 BZU327596 CJQ327596 CTM327596 DDI327596 DNE327596 DXA327596 EGW327596 EQS327596 FAO327596 FKK327596 FUG327596 GEC327596 GNY327596 GXU327596 HHQ327596 HRM327596 IBI327596 ILE327596 IVA327596 JEW327596 JOS327596 JYO327596 KIK327596 KSG327596 LCC327596 LLY327596 LVU327596 MFQ327596 MPM327596 MZI327596 NJE327596 NTA327596 OCW327596 OMS327596 OWO327596 PGK327596 PQG327596 QAC327596 QJY327596 QTU327596 RDQ327596 RNM327596 RXI327596 SHE327596 SRA327596 TAW327596 TKS327596 TUO327596 UEK327596 UOG327596 UYC327596 VHY327596 VRU327596 WBQ327596 WLM327596 WVI327596 IW393132 SS393132 ACO393132 AMK393132 AWG393132 BGC393132 BPY393132 BZU393132 CJQ393132 CTM393132 DDI393132 DNE393132 DXA393132 EGW393132 EQS393132 FAO393132 FKK393132 FUG393132 GEC393132 GNY393132 GXU393132 HHQ393132 HRM393132 IBI393132 ILE393132 IVA393132 JEW393132 JOS393132 JYO393132 KIK393132 KSG393132 LCC393132 LLY393132 LVU393132 MFQ393132 MPM393132 MZI393132 NJE393132 NTA393132 OCW393132 OMS393132 OWO393132 PGK393132 PQG393132 QAC393132 QJY393132 QTU393132 RDQ393132 RNM393132 RXI393132 SHE393132 SRA393132 TAW393132 TKS393132 TUO393132 UEK393132 UOG393132 UYC393132 VHY393132 VRU393132 WBQ393132 WLM393132 WVI393132 IW458668 SS458668 ACO458668 AMK458668 AWG458668 BGC458668 BPY458668 BZU458668 CJQ458668 CTM458668 DDI458668 DNE458668 DXA458668 EGW458668 EQS458668 FAO458668 FKK458668 FUG458668 GEC458668 GNY458668 GXU458668 HHQ458668 HRM458668 IBI458668 ILE458668 IVA458668 JEW458668 JOS458668 JYO458668 KIK458668 KSG458668 LCC458668 LLY458668 LVU458668 MFQ458668 MPM458668 MZI458668 NJE458668 NTA458668 OCW458668 OMS458668 OWO458668 PGK458668 PQG458668 QAC458668 QJY458668 QTU458668 RDQ458668 RNM458668 RXI458668 SHE458668 SRA458668 TAW458668 TKS458668 TUO458668 UEK458668 UOG458668 UYC458668 VHY458668 VRU458668 WBQ458668 WLM458668 WVI458668 IW524204 SS524204 ACO524204 AMK524204 AWG524204 BGC524204 BPY524204 BZU524204 CJQ524204 CTM524204 DDI524204 DNE524204 DXA524204 EGW524204 EQS524204 FAO524204 FKK524204 FUG524204 GEC524204 GNY524204 GXU524204 HHQ524204 HRM524204 IBI524204 ILE524204 IVA524204 JEW524204 JOS524204 JYO524204 KIK524204 KSG524204 LCC524204 LLY524204 LVU524204 MFQ524204 MPM524204 MZI524204 NJE524204 NTA524204 OCW524204 OMS524204 OWO524204 PGK524204 PQG524204 QAC524204 QJY524204 QTU524204 RDQ524204 RNM524204 RXI524204 SHE524204 SRA524204 TAW524204 TKS524204 TUO524204 UEK524204 UOG524204 UYC524204 VHY524204 VRU524204 WBQ524204 WLM524204 WVI524204 IW589740 SS589740 ACO589740 AMK589740 AWG589740 BGC589740 BPY589740 BZU589740 CJQ589740 CTM589740 DDI589740 DNE589740 DXA589740 EGW589740 EQS589740 FAO589740 FKK589740 FUG589740 GEC589740 GNY589740 GXU589740 HHQ589740 HRM589740 IBI589740 ILE589740 IVA589740 JEW589740 JOS589740 JYO589740 KIK589740 KSG589740 LCC589740 LLY589740 LVU589740 MFQ589740 MPM589740 MZI589740 NJE589740 NTA589740 OCW589740 OMS589740 OWO589740 PGK589740 PQG589740 QAC589740 QJY589740 QTU589740 RDQ589740 RNM589740 RXI589740 SHE589740 SRA589740 TAW589740 TKS589740 TUO589740 UEK589740 UOG589740 UYC589740 VHY589740 VRU589740 WBQ589740 WLM589740 WVI589740 IW655276 SS655276 ACO655276 AMK655276 AWG655276 BGC655276 BPY655276 BZU655276 CJQ655276 CTM655276 DDI655276 DNE655276 DXA655276 EGW655276 EQS655276 FAO655276 FKK655276 FUG655276 GEC655276 GNY655276 GXU655276 HHQ655276 HRM655276 IBI655276 ILE655276 IVA655276 JEW655276 JOS655276 JYO655276 KIK655276 KSG655276 LCC655276 LLY655276 LVU655276 MFQ655276 MPM655276 MZI655276 NJE655276 NTA655276 OCW655276 OMS655276 OWO655276 PGK655276 PQG655276 QAC655276 QJY655276 QTU655276 RDQ655276 RNM655276 RXI655276 SHE655276 SRA655276 TAW655276 TKS655276 TUO655276 UEK655276 UOG655276 UYC655276 VHY655276 VRU655276 WBQ655276 WLM655276 WVI655276 IW720812 SS720812 ACO720812 AMK720812 AWG720812 BGC720812 BPY720812 BZU720812 CJQ720812 CTM720812 DDI720812 DNE720812 DXA720812 EGW720812 EQS720812 FAO720812 FKK720812 FUG720812 GEC720812 GNY720812 GXU720812 HHQ720812 HRM720812 IBI720812 ILE720812 IVA720812 JEW720812 JOS720812 JYO720812 KIK720812 KSG720812 LCC720812 LLY720812 LVU720812 MFQ720812 MPM720812 MZI720812 NJE720812 NTA720812 OCW720812 OMS720812 OWO720812 PGK720812 PQG720812 QAC720812 QJY720812 QTU720812 RDQ720812 RNM720812 RXI720812 SHE720812 SRA720812 TAW720812 TKS720812 TUO720812 UEK720812 UOG720812 UYC720812 VHY720812 VRU720812 WBQ720812 WLM720812 WVI720812 IW786348 SS786348 ACO786348 AMK786348 AWG786348 BGC786348 BPY786348 BZU786348 CJQ786348 CTM786348 DDI786348 DNE786348 DXA786348 EGW786348 EQS786348 FAO786348 FKK786348 FUG786348 GEC786348 GNY786348 GXU786348 HHQ786348 HRM786348 IBI786348 ILE786348 IVA786348 JEW786348 JOS786348 JYO786348 KIK786348 KSG786348 LCC786348 LLY786348 LVU786348 MFQ786348 MPM786348 MZI786348 NJE786348 NTA786348 OCW786348 OMS786348 OWO786348 PGK786348 PQG786348 QAC786348 QJY786348 QTU786348 RDQ786348 RNM786348 RXI786348 SHE786348 SRA786348 TAW786348 TKS786348 TUO786348 UEK786348 UOG786348 UYC786348 VHY786348 VRU786348 WBQ786348 WLM786348 WVI786348 IW851884 SS851884 ACO851884 AMK851884 AWG851884 BGC851884 BPY851884 BZU851884 CJQ851884 CTM851884 DDI851884 DNE851884 DXA851884 EGW851884 EQS851884 FAO851884 FKK851884 FUG851884 GEC851884 GNY851884 GXU851884 HHQ851884 HRM851884 IBI851884 ILE851884 IVA851884 JEW851884 JOS851884 JYO851884 KIK851884 KSG851884 LCC851884 LLY851884 LVU851884 MFQ851884 MPM851884 MZI851884 NJE851884 NTA851884 OCW851884 OMS851884 OWO851884 PGK851884 PQG851884 QAC851884 QJY851884 QTU851884 RDQ851884 RNM851884 RXI851884 SHE851884 SRA851884 TAW851884 TKS851884 TUO851884 UEK851884 UOG851884 UYC851884 VHY851884 VRU851884 WBQ851884 WLM851884 WVI851884 IW917420 SS917420 ACO917420 AMK917420 AWG917420 BGC917420 BPY917420 BZU917420 CJQ917420 CTM917420 DDI917420 DNE917420 DXA917420 EGW917420 EQS917420 FAO917420 FKK917420 FUG917420 GEC917420 GNY917420 GXU917420 HHQ917420 HRM917420 IBI917420 ILE917420 IVA917420 JEW917420 JOS917420 JYO917420 KIK917420 KSG917420 LCC917420 LLY917420 LVU917420 MFQ917420 MPM917420 MZI917420 NJE917420 NTA917420 OCW917420 OMS917420 OWO917420 PGK917420 PQG917420 QAC917420 QJY917420 QTU917420 RDQ917420 RNM917420 RXI917420 SHE917420 SRA917420 TAW917420 TKS917420 TUO917420 UEK917420 UOG917420 UYC917420 VHY917420 VRU917420 WBQ917420 WLM917420 WVI917420 IW982956 SS982956 ACO982956 AMK982956 AWG982956 BGC982956 BPY982956 BZU982956 CJQ982956 CTM982956 DDI982956 DNE982956 DXA982956 EGW982956 EQS982956 FAO982956 FKK982956 FUG982956 GEC982956 GNY982956 GXU982956 HHQ982956 HRM982956 IBI982956 ILE982956 IVA982956 JEW982956 JOS982956 JYO982956 KIK982956 KSG982956 LCC982956 LLY982956 LVU982956 MFQ982956 MPM982956 MZI982956 NJE982956 NTA982956 OCW982956 OMS982956 OWO982956 PGK982956 PQG982956 QAC982956 QJY982956 QTU982956 RDQ982956 RNM982956 RXI982956 SHE982956 SRA982956 TAW982956 TKS982956 TUO982956 UEK982956 UOG982956 UYC982956 VHY982956 VRU982956 WBQ982956 WLM982956 WVI982956 IW65446 SS65446 ACO65446 AMK65446 AWG65446 BGC65446 BPY65446 BZU65446 CJQ65446 CTM65446 DDI65446 DNE65446 DXA65446 EGW65446 EQS65446 FAO65446 FKK65446 FUG65446 GEC65446 GNY65446 GXU65446 HHQ65446 HRM65446 IBI65446 ILE65446 IVA65446 JEW65446 JOS65446 JYO65446 KIK65446 KSG65446 LCC65446 LLY65446 LVU65446 MFQ65446 MPM65446 MZI65446 NJE65446 NTA65446 OCW65446 OMS65446 OWO65446 PGK65446 PQG65446 QAC65446 QJY65446 QTU65446 RDQ65446 RNM65446 RXI65446 SHE65446 SRA65446 TAW65446 TKS65446 TUO65446 UEK65446 UOG65446 UYC65446 VHY65446 VRU65446 WBQ65446 WLM65446 WVI65446 IW130982 SS130982 ACO130982 AMK130982 AWG130982 BGC130982 BPY130982 BZU130982 CJQ130982 CTM130982 DDI130982 DNE130982 DXA130982 EGW130982 EQS130982 FAO130982 FKK130982 FUG130982 GEC130982 GNY130982 GXU130982 HHQ130982 HRM130982 IBI130982 ILE130982 IVA130982 JEW130982 JOS130982 JYO130982 KIK130982 KSG130982 LCC130982 LLY130982 LVU130982 MFQ130982 MPM130982 MZI130982 NJE130982 NTA130982 OCW130982 OMS130982 OWO130982 PGK130982 PQG130982 QAC130982 QJY130982 QTU130982 RDQ130982 RNM130982 RXI130982 SHE130982 SRA130982 TAW130982 TKS130982 TUO130982 UEK130982 UOG130982 UYC130982 VHY130982 VRU130982 WBQ130982 WLM130982 WVI130982 IW196518 SS196518 ACO196518 AMK196518 AWG196518 BGC196518 BPY196518 BZU196518 CJQ196518 CTM196518 DDI196518 DNE196518 DXA196518 EGW196518 EQS196518 FAO196518 FKK196518 FUG196518 GEC196518 GNY196518 GXU196518 HHQ196518 HRM196518 IBI196518 ILE196518 IVA196518 JEW196518 JOS196518 JYO196518 KIK196518 KSG196518 LCC196518 LLY196518 LVU196518 MFQ196518 MPM196518 MZI196518 NJE196518 NTA196518 OCW196518 OMS196518 OWO196518 PGK196518 PQG196518 QAC196518 QJY196518 QTU196518 RDQ196518 RNM196518 RXI196518 SHE196518 SRA196518 TAW196518 TKS196518 TUO196518 UEK196518 UOG196518 UYC196518 VHY196518 VRU196518 WBQ196518 WLM196518 WVI196518 IW262054 SS262054 ACO262054 AMK262054 AWG262054 BGC262054 BPY262054 BZU262054 CJQ262054 CTM262054 DDI262054 DNE262054 DXA262054 EGW262054 EQS262054 FAO262054 FKK262054 FUG262054 GEC262054 GNY262054 GXU262054 HHQ262054 HRM262054 IBI262054 ILE262054 IVA262054 JEW262054 JOS262054 JYO262054 KIK262054 KSG262054 LCC262054 LLY262054 LVU262054 MFQ262054 MPM262054 MZI262054 NJE262054 NTA262054 OCW262054 OMS262054 OWO262054 PGK262054 PQG262054 QAC262054 QJY262054 QTU262054 RDQ262054 RNM262054 RXI262054 SHE262054 SRA262054 TAW262054 TKS262054 TUO262054 UEK262054 UOG262054 UYC262054 VHY262054 VRU262054 WBQ262054 WLM262054 WVI262054 IW327590 SS327590 ACO327590 AMK327590 AWG327590 BGC327590 BPY327590 BZU327590 CJQ327590 CTM327590 DDI327590 DNE327590 DXA327590 EGW327590 EQS327590 FAO327590 FKK327590 FUG327590 GEC327590 GNY327590 GXU327590 HHQ327590 HRM327590 IBI327590 ILE327590 IVA327590 JEW327590 JOS327590 JYO327590 KIK327590 KSG327590 LCC327590 LLY327590 LVU327590 MFQ327590 MPM327590 MZI327590 NJE327590 NTA327590 OCW327590 OMS327590 OWO327590 PGK327590 PQG327590 QAC327590 QJY327590 QTU327590 RDQ327590 RNM327590 RXI327590 SHE327590 SRA327590 TAW327590 TKS327590 TUO327590 UEK327590 UOG327590 UYC327590 VHY327590 VRU327590 WBQ327590 WLM327590 WVI327590 IW393126 SS393126 ACO393126 AMK393126 AWG393126 BGC393126 BPY393126 BZU393126 CJQ393126 CTM393126 DDI393126 DNE393126 DXA393126 EGW393126 EQS393126 FAO393126 FKK393126 FUG393126 GEC393126 GNY393126 GXU393126 HHQ393126 HRM393126 IBI393126 ILE393126 IVA393126 JEW393126 JOS393126 JYO393126 KIK393126 KSG393126 LCC393126 LLY393126 LVU393126 MFQ393126 MPM393126 MZI393126 NJE393126 NTA393126 OCW393126 OMS393126 OWO393126 PGK393126 PQG393126 QAC393126 QJY393126 QTU393126 RDQ393126 RNM393126 RXI393126 SHE393126 SRA393126 TAW393126 TKS393126 TUO393126 UEK393126 UOG393126 UYC393126 VHY393126 VRU393126 WBQ393126 WLM393126 WVI393126 IW458662 SS458662 ACO458662 AMK458662 AWG458662 BGC458662 BPY458662 BZU458662 CJQ458662 CTM458662 DDI458662 DNE458662 DXA458662 EGW458662 EQS458662 FAO458662 FKK458662 FUG458662 GEC458662 GNY458662 GXU458662 HHQ458662 HRM458662 IBI458662 ILE458662 IVA458662 JEW458662 JOS458662 JYO458662 KIK458662 KSG458662 LCC458662 LLY458662 LVU458662 MFQ458662 MPM458662 MZI458662 NJE458662 NTA458662 OCW458662 OMS458662 OWO458662 PGK458662 PQG458662 QAC458662 QJY458662 QTU458662 RDQ458662 RNM458662 RXI458662 SHE458662 SRA458662 TAW458662 TKS458662 TUO458662 UEK458662 UOG458662 UYC458662 VHY458662 VRU458662 WBQ458662 WLM458662 WVI458662 IW524198 SS524198 ACO524198 AMK524198 AWG524198 BGC524198 BPY524198 BZU524198 CJQ524198 CTM524198 DDI524198 DNE524198 DXA524198 EGW524198 EQS524198 FAO524198 FKK524198 FUG524198 GEC524198 GNY524198 GXU524198 HHQ524198 HRM524198 IBI524198 ILE524198 IVA524198 JEW524198 JOS524198 JYO524198 KIK524198 KSG524198 LCC524198 LLY524198 LVU524198 MFQ524198 MPM524198 MZI524198 NJE524198 NTA524198 OCW524198 OMS524198 OWO524198 PGK524198 PQG524198 QAC524198 QJY524198 QTU524198 RDQ524198 RNM524198 RXI524198 SHE524198 SRA524198 TAW524198 TKS524198 TUO524198 UEK524198 UOG524198 UYC524198 VHY524198 VRU524198 WBQ524198 WLM524198 WVI524198 IW589734 SS589734 ACO589734 AMK589734 AWG589734 BGC589734 BPY589734 BZU589734 CJQ589734 CTM589734 DDI589734 DNE589734 DXA589734 EGW589734 EQS589734 FAO589734 FKK589734 FUG589734 GEC589734 GNY589734 GXU589734 HHQ589734 HRM589734 IBI589734 ILE589734 IVA589734 JEW589734 JOS589734 JYO589734 KIK589734 KSG589734 LCC589734 LLY589734 LVU589734 MFQ589734 MPM589734 MZI589734 NJE589734 NTA589734 OCW589734 OMS589734 OWO589734 PGK589734 PQG589734 QAC589734 QJY589734 QTU589734 RDQ589734 RNM589734 RXI589734 SHE589734 SRA589734 TAW589734 TKS589734 TUO589734 UEK589734 UOG589734 UYC589734 VHY589734 VRU589734 WBQ589734 WLM589734 WVI589734 IW655270 SS655270 ACO655270 AMK655270 AWG655270 BGC655270 BPY655270 BZU655270 CJQ655270 CTM655270 DDI655270 DNE655270 DXA655270 EGW655270 EQS655270 FAO655270 FKK655270 FUG655270 GEC655270 GNY655270 GXU655270 HHQ655270 HRM655270 IBI655270 ILE655270 IVA655270 JEW655270 JOS655270 JYO655270 KIK655270 KSG655270 LCC655270 LLY655270 LVU655270 MFQ655270 MPM655270 MZI655270 NJE655270 NTA655270 OCW655270 OMS655270 OWO655270 PGK655270 PQG655270 QAC655270 QJY655270 QTU655270 RDQ655270 RNM655270 RXI655270 SHE655270 SRA655270 TAW655270 TKS655270 TUO655270 UEK655270 UOG655270 UYC655270 VHY655270 VRU655270 WBQ655270 WLM655270 WVI655270 IW720806 SS720806 ACO720806 AMK720806 AWG720806 BGC720806 BPY720806 BZU720806 CJQ720806 CTM720806 DDI720806 DNE720806 DXA720806 EGW720806 EQS720806 FAO720806 FKK720806 FUG720806 GEC720806 GNY720806 GXU720806 HHQ720806 HRM720806 IBI720806 ILE720806 IVA720806 JEW720806 JOS720806 JYO720806 KIK720806 KSG720806 LCC720806 LLY720806 LVU720806 MFQ720806 MPM720806 MZI720806 NJE720806 NTA720806 OCW720806 OMS720806 OWO720806 PGK720806 PQG720806 QAC720806 QJY720806 QTU720806 RDQ720806 RNM720806 RXI720806 SHE720806 SRA720806 TAW720806 TKS720806 TUO720806 UEK720806 UOG720806 UYC720806 VHY720806 VRU720806 WBQ720806 WLM720806 WVI720806 IW786342 SS786342 ACO786342 AMK786342 AWG786342 BGC786342 BPY786342 BZU786342 CJQ786342 CTM786342 DDI786342 DNE786342 DXA786342 EGW786342 EQS786342 FAO786342 FKK786342 FUG786342 GEC786342 GNY786342 GXU786342 HHQ786342 HRM786342 IBI786342 ILE786342 IVA786342 JEW786342 JOS786342 JYO786342 KIK786342 KSG786342 LCC786342 LLY786342 LVU786342 MFQ786342 MPM786342 MZI786342 NJE786342 NTA786342 OCW786342 OMS786342 OWO786342 PGK786342 PQG786342 QAC786342 QJY786342 QTU786342 RDQ786342 RNM786342 RXI786342 SHE786342 SRA786342 TAW786342 TKS786342 TUO786342 UEK786342 UOG786342 UYC786342 VHY786342 VRU786342 WBQ786342 WLM786342 WVI786342 IW851878 SS851878 ACO851878 AMK851878 AWG851878 BGC851878 BPY851878 BZU851878 CJQ851878 CTM851878 DDI851878 DNE851878 DXA851878 EGW851878 EQS851878 FAO851878 FKK851878 FUG851878 GEC851878 GNY851878 GXU851878 HHQ851878 HRM851878 IBI851878 ILE851878 IVA851878 JEW851878 JOS851878 JYO851878 KIK851878 KSG851878 LCC851878 LLY851878 LVU851878 MFQ851878 MPM851878 MZI851878 NJE851878 NTA851878 OCW851878 OMS851878 OWO851878 PGK851878 PQG851878 QAC851878 QJY851878 QTU851878 RDQ851878 RNM851878 RXI851878 SHE851878 SRA851878 TAW851878 TKS851878 TUO851878 UEK851878 UOG851878 UYC851878 VHY851878 VRU851878 WBQ851878 WLM851878 WVI851878 IW917414 SS917414 ACO917414 AMK917414 AWG917414 BGC917414 BPY917414 BZU917414 CJQ917414 CTM917414 DDI917414 DNE917414 DXA917414 EGW917414 EQS917414 FAO917414 FKK917414 FUG917414 GEC917414 GNY917414 GXU917414 HHQ917414 HRM917414 IBI917414 ILE917414 IVA917414 JEW917414 JOS917414 JYO917414 KIK917414 KSG917414 LCC917414 LLY917414 LVU917414 MFQ917414 MPM917414 MZI917414 NJE917414 NTA917414 OCW917414 OMS917414 OWO917414 PGK917414 PQG917414 QAC917414 QJY917414 QTU917414 RDQ917414 RNM917414 RXI917414 SHE917414 SRA917414 TAW917414 TKS917414 TUO917414 UEK917414 UOG917414 UYC917414 VHY917414 VRU917414 WBQ917414 WLM917414 WVI917414 IW982950 SS982950 ACO982950 AMK982950 AWG982950 BGC982950 BPY982950 BZU982950 CJQ982950 CTM982950 DDI982950 DNE982950 DXA982950 EGW982950 EQS982950 FAO982950 FKK982950 FUG982950 GEC982950 GNY982950 GXU982950 HHQ982950 HRM982950 IBI982950 ILE982950 IVA982950 JEW982950 JOS982950 JYO982950 KIK982950 KSG982950 LCC982950 LLY982950 LVU982950 MFQ982950 MPM982950 MZI982950 NJE982950 NTA982950 OCW982950 OMS982950 OWO982950 PGK982950 PQG982950 QAC982950 QJY982950 QTU982950 RDQ982950 RNM982950 RXI982950 SHE982950 SRA982950 TAW982950 TKS982950 TUO982950 UEK982950 UOG982950 UYC982950 VHY982950 VRU982950 WBQ982950 WLM982950 WVI982950 IW65437 SS65437 ACO65437 AMK65437 AWG65437 BGC65437 BPY65437 BZU65437 CJQ65437 CTM65437 DDI65437 DNE65437 DXA65437 EGW65437 EQS65437 FAO65437 FKK65437 FUG65437 GEC65437 GNY65437 GXU65437 HHQ65437 HRM65437 IBI65437 ILE65437 IVA65437 JEW65437 JOS65437 JYO65437 KIK65437 KSG65437 LCC65437 LLY65437 LVU65437 MFQ65437 MPM65437 MZI65437 NJE65437 NTA65437 OCW65437 OMS65437 OWO65437 PGK65437 PQG65437 QAC65437 QJY65437 QTU65437 RDQ65437 RNM65437 RXI65437 SHE65437 SRA65437 TAW65437 TKS65437 TUO65437 UEK65437 UOG65437 UYC65437 VHY65437 VRU65437 WBQ65437 WLM65437 WVI65437 IW130973 SS130973 ACO130973 AMK130973 AWG130973 BGC130973 BPY130973 BZU130973 CJQ130973 CTM130973 DDI130973 DNE130973 DXA130973 EGW130973 EQS130973 FAO130973 FKK130973 FUG130973 GEC130973 GNY130973 GXU130973 HHQ130973 HRM130973 IBI130973 ILE130973 IVA130973 JEW130973 JOS130973 JYO130973 KIK130973 KSG130973 LCC130973 LLY130973 LVU130973 MFQ130973 MPM130973 MZI130973 NJE130973 NTA130973 OCW130973 OMS130973 OWO130973 PGK130973 PQG130973 QAC130973 QJY130973 QTU130973 RDQ130973 RNM130973 RXI130973 SHE130973 SRA130973 TAW130973 TKS130973 TUO130973 UEK130973 UOG130973 UYC130973 VHY130973 VRU130973 WBQ130973 WLM130973 WVI130973 IW196509 SS196509 ACO196509 AMK196509 AWG196509 BGC196509 BPY196509 BZU196509 CJQ196509 CTM196509 DDI196509 DNE196509 DXA196509 EGW196509 EQS196509 FAO196509 FKK196509 FUG196509 GEC196509 GNY196509 GXU196509 HHQ196509 HRM196509 IBI196509 ILE196509 IVA196509 JEW196509 JOS196509 JYO196509 KIK196509 KSG196509 LCC196509 LLY196509 LVU196509 MFQ196509 MPM196509 MZI196509 NJE196509 NTA196509 OCW196509 OMS196509 OWO196509 PGK196509 PQG196509 QAC196509 QJY196509 QTU196509 RDQ196509 RNM196509 RXI196509 SHE196509 SRA196509 TAW196509 TKS196509 TUO196509 UEK196509 UOG196509 UYC196509 VHY196509 VRU196509 WBQ196509 WLM196509 WVI196509 IW262045 SS262045 ACO262045 AMK262045 AWG262045 BGC262045 BPY262045 BZU262045 CJQ262045 CTM262045 DDI262045 DNE262045 DXA262045 EGW262045 EQS262045 FAO262045 FKK262045 FUG262045 GEC262045 GNY262045 GXU262045 HHQ262045 HRM262045 IBI262045 ILE262045 IVA262045 JEW262045 JOS262045 JYO262045 KIK262045 KSG262045 LCC262045 LLY262045 LVU262045 MFQ262045 MPM262045 MZI262045 NJE262045 NTA262045 OCW262045 OMS262045 OWO262045 PGK262045 PQG262045 QAC262045 QJY262045 QTU262045 RDQ262045 RNM262045 RXI262045 SHE262045 SRA262045 TAW262045 TKS262045 TUO262045 UEK262045 UOG262045 UYC262045 VHY262045 VRU262045 WBQ262045 WLM262045 WVI262045 IW327581 SS327581 ACO327581 AMK327581 AWG327581 BGC327581 BPY327581 BZU327581 CJQ327581 CTM327581 DDI327581 DNE327581 DXA327581 EGW327581 EQS327581 FAO327581 FKK327581 FUG327581 GEC327581 GNY327581 GXU327581 HHQ327581 HRM327581 IBI327581 ILE327581 IVA327581 JEW327581 JOS327581 JYO327581 KIK327581 KSG327581 LCC327581 LLY327581 LVU327581 MFQ327581 MPM327581 MZI327581 NJE327581 NTA327581 OCW327581 OMS327581 OWO327581 PGK327581 PQG327581 QAC327581 QJY327581 QTU327581 RDQ327581 RNM327581 RXI327581 SHE327581 SRA327581 TAW327581 TKS327581 TUO327581 UEK327581 UOG327581 UYC327581 VHY327581 VRU327581 WBQ327581 WLM327581 WVI327581 IW393117 SS393117 ACO393117 AMK393117 AWG393117 BGC393117 BPY393117 BZU393117 CJQ393117 CTM393117 DDI393117 DNE393117 DXA393117 EGW393117 EQS393117 FAO393117 FKK393117 FUG393117 GEC393117 GNY393117 GXU393117 HHQ393117 HRM393117 IBI393117 ILE393117 IVA393117 JEW393117 JOS393117 JYO393117 KIK393117 KSG393117 LCC393117 LLY393117 LVU393117 MFQ393117 MPM393117 MZI393117 NJE393117 NTA393117 OCW393117 OMS393117 OWO393117 PGK393117 PQG393117 QAC393117 QJY393117 QTU393117 RDQ393117 RNM393117 RXI393117 SHE393117 SRA393117 TAW393117 TKS393117 TUO393117 UEK393117 UOG393117 UYC393117 VHY393117 VRU393117 WBQ393117 WLM393117 WVI393117 IW458653 SS458653 ACO458653 AMK458653 AWG458653 BGC458653 BPY458653 BZU458653 CJQ458653 CTM458653 DDI458653 DNE458653 DXA458653 EGW458653 EQS458653 FAO458653 FKK458653 FUG458653 GEC458653 GNY458653 GXU458653 HHQ458653 HRM458653 IBI458653 ILE458653 IVA458653 JEW458653 JOS458653 JYO458653 KIK458653 KSG458653 LCC458653 LLY458653 LVU458653 MFQ458653 MPM458653 MZI458653 NJE458653 NTA458653 OCW458653 OMS458653 OWO458653 PGK458653 PQG458653 QAC458653 QJY458653 QTU458653 RDQ458653 RNM458653 RXI458653 SHE458653 SRA458653 TAW458653 TKS458653 TUO458653 UEK458653 UOG458653 UYC458653 VHY458653 VRU458653 WBQ458653 WLM458653 WVI458653 IW524189 SS524189 ACO524189 AMK524189 AWG524189 BGC524189 BPY524189 BZU524189 CJQ524189 CTM524189 DDI524189 DNE524189 DXA524189 EGW524189 EQS524189 FAO524189 FKK524189 FUG524189 GEC524189 GNY524189 GXU524189 HHQ524189 HRM524189 IBI524189 ILE524189 IVA524189 JEW524189 JOS524189 JYO524189 KIK524189 KSG524189 LCC524189 LLY524189 LVU524189 MFQ524189 MPM524189 MZI524189 NJE524189 NTA524189 OCW524189 OMS524189 OWO524189 PGK524189 PQG524189 QAC524189 QJY524189 QTU524189 RDQ524189 RNM524189 RXI524189 SHE524189 SRA524189 TAW524189 TKS524189 TUO524189 UEK524189 UOG524189 UYC524189 VHY524189 VRU524189 WBQ524189 WLM524189 WVI524189 IW589725 SS589725 ACO589725 AMK589725 AWG589725 BGC589725 BPY589725 BZU589725 CJQ589725 CTM589725 DDI589725 DNE589725 DXA589725 EGW589725 EQS589725 FAO589725 FKK589725 FUG589725 GEC589725 GNY589725 GXU589725 HHQ589725 HRM589725 IBI589725 ILE589725 IVA589725 JEW589725 JOS589725 JYO589725 KIK589725 KSG589725 LCC589725 LLY589725 LVU589725 MFQ589725 MPM589725 MZI589725 NJE589725 NTA589725 OCW589725 OMS589725 OWO589725 PGK589725 PQG589725 QAC589725 QJY589725 QTU589725 RDQ589725 RNM589725 RXI589725 SHE589725 SRA589725 TAW589725 TKS589725 TUO589725 UEK589725 UOG589725 UYC589725 VHY589725 VRU589725 WBQ589725 WLM589725 WVI589725 IW655261 SS655261 ACO655261 AMK655261 AWG655261 BGC655261 BPY655261 BZU655261 CJQ655261 CTM655261 DDI655261 DNE655261 DXA655261 EGW655261 EQS655261 FAO655261 FKK655261 FUG655261 GEC655261 GNY655261 GXU655261 HHQ655261 HRM655261 IBI655261 ILE655261 IVA655261 JEW655261 JOS655261 JYO655261 KIK655261 KSG655261 LCC655261 LLY655261 LVU655261 MFQ655261 MPM655261 MZI655261 NJE655261 NTA655261 OCW655261 OMS655261 OWO655261 PGK655261 PQG655261 QAC655261 QJY655261 QTU655261 RDQ655261 RNM655261 RXI655261 SHE655261 SRA655261 TAW655261 TKS655261 TUO655261 UEK655261 UOG655261 UYC655261 VHY655261 VRU655261 WBQ655261 WLM655261 WVI655261 IW720797 SS720797 ACO720797 AMK720797 AWG720797 BGC720797 BPY720797 BZU720797 CJQ720797 CTM720797 DDI720797 DNE720797 DXA720797 EGW720797 EQS720797 FAO720797 FKK720797 FUG720797 GEC720797 GNY720797 GXU720797 HHQ720797 HRM720797 IBI720797 ILE720797 IVA720797 JEW720797 JOS720797 JYO720797 KIK720797 KSG720797 LCC720797 LLY720797 LVU720797 MFQ720797 MPM720797 MZI720797 NJE720797 NTA720797 OCW720797 OMS720797 OWO720797 PGK720797 PQG720797 QAC720797 QJY720797 QTU720797 RDQ720797 RNM720797 RXI720797 SHE720797 SRA720797 TAW720797 TKS720797 TUO720797 UEK720797 UOG720797 UYC720797 VHY720797 VRU720797 WBQ720797 WLM720797 WVI720797 IW786333 SS786333 ACO786333 AMK786333 AWG786333 BGC786333 BPY786333 BZU786333 CJQ786333 CTM786333 DDI786333 DNE786333 DXA786333 EGW786333 EQS786333 FAO786333 FKK786333 FUG786333 GEC786333 GNY786333 GXU786333 HHQ786333 HRM786333 IBI786333 ILE786333 IVA786333 JEW786333 JOS786333 JYO786333 KIK786333 KSG786333 LCC786333 LLY786333 LVU786333 MFQ786333 MPM786333 MZI786333 NJE786333 NTA786333 OCW786333 OMS786333 OWO786333 PGK786333 PQG786333 QAC786333 QJY786333 QTU786333 RDQ786333 RNM786333 RXI786333 SHE786333 SRA786333 TAW786333 TKS786333 TUO786333 UEK786333 UOG786333 UYC786333 VHY786333 VRU786333 WBQ786333 WLM786333 WVI786333 IW851869 SS851869 ACO851869 AMK851869 AWG851869 BGC851869 BPY851869 BZU851869 CJQ851869 CTM851869 DDI851869 DNE851869 DXA851869 EGW851869 EQS851869 FAO851869 FKK851869 FUG851869 GEC851869 GNY851869 GXU851869 HHQ851869 HRM851869 IBI851869 ILE851869 IVA851869 JEW851869 JOS851869 JYO851869 KIK851869 KSG851869 LCC851869 LLY851869 LVU851869 MFQ851869 MPM851869 MZI851869 NJE851869 NTA851869 OCW851869 OMS851869 OWO851869 PGK851869 PQG851869 QAC851869 QJY851869 QTU851869 RDQ851869 RNM851869 RXI851869 SHE851869 SRA851869 TAW851869 TKS851869 TUO851869 UEK851869 UOG851869 UYC851869 VHY851869 VRU851869 WBQ851869 WLM851869 WVI851869 IW917405 SS917405 ACO917405 AMK917405 AWG917405 BGC917405 BPY917405 BZU917405 CJQ917405 CTM917405 DDI917405 DNE917405 DXA917405 EGW917405 EQS917405 FAO917405 FKK917405 FUG917405 GEC917405 GNY917405 GXU917405 HHQ917405 HRM917405 IBI917405 ILE917405 IVA917405 JEW917405 JOS917405 JYO917405 KIK917405 KSG917405 LCC917405 LLY917405 LVU917405 MFQ917405 MPM917405 MZI917405 NJE917405 NTA917405 OCW917405 OMS917405 OWO917405 PGK917405 PQG917405 QAC917405 QJY917405 QTU917405 RDQ917405 RNM917405 RXI917405 SHE917405 SRA917405 TAW917405 TKS917405 TUO917405 UEK917405 UOG917405 UYC917405 VHY917405 VRU917405 WBQ917405 WLM917405 WVI917405 IW982941 SS982941 ACO982941 AMK982941 AWG982941 BGC982941 BPY982941 BZU982941 CJQ982941 CTM982941 DDI982941 DNE982941 DXA982941 EGW982941 EQS982941 FAO982941 FKK982941 FUG982941 GEC982941 GNY982941 GXU982941 HHQ982941 HRM982941 IBI982941 ILE982941 IVA982941 JEW982941 JOS982941 JYO982941 KIK982941 KSG982941 LCC982941 LLY982941 LVU982941 MFQ982941 MPM982941 MZI982941 NJE982941 NTA982941 OCW982941 OMS982941 OWO982941 PGK982941 PQG982941 QAC982941 QJY982941 QTU982941 RDQ982941 RNM982941 RXI982941 SHE982941 SRA982941 TAW982941 TKS982941 TUO982941 UEK982941 UOG982941 UYC982941 VHY982941 VRU982941 WBQ982941 WLM982941 WVI982941 IW65425 SS65425 ACO65425 AMK65425 AWG65425 BGC65425 BPY65425 BZU65425 CJQ65425 CTM65425 DDI65425 DNE65425 DXA65425 EGW65425 EQS65425 FAO65425 FKK65425 FUG65425 GEC65425 GNY65425 GXU65425 HHQ65425 HRM65425 IBI65425 ILE65425 IVA65425 JEW65425 JOS65425 JYO65425 KIK65425 KSG65425 LCC65425 LLY65425 LVU65425 MFQ65425 MPM65425 MZI65425 NJE65425 NTA65425 OCW65425 OMS65425 OWO65425 PGK65425 PQG65425 QAC65425 QJY65425 QTU65425 RDQ65425 RNM65425 RXI65425 SHE65425 SRA65425 TAW65425 TKS65425 TUO65425 UEK65425 UOG65425 UYC65425 VHY65425 VRU65425 WBQ65425 WLM65425 WVI65425 IW130961 SS130961 ACO130961 AMK130961 AWG130961 BGC130961 BPY130961 BZU130961 CJQ130961 CTM130961 DDI130961 DNE130961 DXA130961 EGW130961 EQS130961 FAO130961 FKK130961 FUG130961 GEC130961 GNY130961 GXU130961 HHQ130961 HRM130961 IBI130961 ILE130961 IVA130961 JEW130961 JOS130961 JYO130961 KIK130961 KSG130961 LCC130961 LLY130961 LVU130961 MFQ130961 MPM130961 MZI130961 NJE130961 NTA130961 OCW130961 OMS130961 OWO130961 PGK130961 PQG130961 QAC130961 QJY130961 QTU130961 RDQ130961 RNM130961 RXI130961 SHE130961 SRA130961 TAW130961 TKS130961 TUO130961 UEK130961 UOG130961 UYC130961 VHY130961 VRU130961 WBQ130961 WLM130961 WVI130961 IW196497 SS196497 ACO196497 AMK196497 AWG196497 BGC196497 BPY196497 BZU196497 CJQ196497 CTM196497 DDI196497 DNE196497 DXA196497 EGW196497 EQS196497 FAO196497 FKK196497 FUG196497 GEC196497 GNY196497 GXU196497 HHQ196497 HRM196497 IBI196497 ILE196497 IVA196497 JEW196497 JOS196497 JYO196497 KIK196497 KSG196497 LCC196497 LLY196497 LVU196497 MFQ196497 MPM196497 MZI196497 NJE196497 NTA196497 OCW196497 OMS196497 OWO196497 PGK196497 PQG196497 QAC196497 QJY196497 QTU196497 RDQ196497 RNM196497 RXI196497 SHE196497 SRA196497 TAW196497 TKS196497 TUO196497 UEK196497 UOG196497 UYC196497 VHY196497 VRU196497 WBQ196497 WLM196497 WVI196497 IW262033 SS262033 ACO262033 AMK262033 AWG262033 BGC262033 BPY262033 BZU262033 CJQ262033 CTM262033 DDI262033 DNE262033 DXA262033 EGW262033 EQS262033 FAO262033 FKK262033 FUG262033 GEC262033 GNY262033 GXU262033 HHQ262033 HRM262033 IBI262033 ILE262033 IVA262033 JEW262033 JOS262033 JYO262033 KIK262033 KSG262033 LCC262033 LLY262033 LVU262033 MFQ262033 MPM262033 MZI262033 NJE262033 NTA262033 OCW262033 OMS262033 OWO262033 PGK262033 PQG262033 QAC262033 QJY262033 QTU262033 RDQ262033 RNM262033 RXI262033 SHE262033 SRA262033 TAW262033 TKS262033 TUO262033 UEK262033 UOG262033 UYC262033 VHY262033 VRU262033 WBQ262033 WLM262033 WVI262033 IW327569 SS327569 ACO327569 AMK327569 AWG327569 BGC327569 BPY327569 BZU327569 CJQ327569 CTM327569 DDI327569 DNE327569 DXA327569 EGW327569 EQS327569 FAO327569 FKK327569 FUG327569 GEC327569 GNY327569 GXU327569 HHQ327569 HRM327569 IBI327569 ILE327569 IVA327569 JEW327569 JOS327569 JYO327569 KIK327569 KSG327569 LCC327569 LLY327569 LVU327569 MFQ327569 MPM327569 MZI327569 NJE327569 NTA327569 OCW327569 OMS327569 OWO327569 PGK327569 PQG327569 QAC327569 QJY327569 QTU327569 RDQ327569 RNM327569 RXI327569 SHE327569 SRA327569 TAW327569 TKS327569 TUO327569 UEK327569 UOG327569 UYC327569 VHY327569 VRU327569 WBQ327569 WLM327569 WVI327569 IW393105 SS393105 ACO393105 AMK393105 AWG393105 BGC393105 BPY393105 BZU393105 CJQ393105 CTM393105 DDI393105 DNE393105 DXA393105 EGW393105 EQS393105 FAO393105 FKK393105 FUG393105 GEC393105 GNY393105 GXU393105 HHQ393105 HRM393105 IBI393105 ILE393105 IVA393105 JEW393105 JOS393105 JYO393105 KIK393105 KSG393105 LCC393105 LLY393105 LVU393105 MFQ393105 MPM393105 MZI393105 NJE393105 NTA393105 OCW393105 OMS393105 OWO393105 PGK393105 PQG393105 QAC393105 QJY393105 QTU393105 RDQ393105 RNM393105 RXI393105 SHE393105 SRA393105 TAW393105 TKS393105 TUO393105 UEK393105 UOG393105 UYC393105 VHY393105 VRU393105 WBQ393105 WLM393105 WVI393105 IW458641 SS458641 ACO458641 AMK458641 AWG458641 BGC458641 BPY458641 BZU458641 CJQ458641 CTM458641 DDI458641 DNE458641 DXA458641 EGW458641 EQS458641 FAO458641 FKK458641 FUG458641 GEC458641 GNY458641 GXU458641 HHQ458641 HRM458641 IBI458641 ILE458641 IVA458641 JEW458641 JOS458641 JYO458641 KIK458641 KSG458641 LCC458641 LLY458641 LVU458641 MFQ458641 MPM458641 MZI458641 NJE458641 NTA458641 OCW458641 OMS458641 OWO458641 PGK458641 PQG458641 QAC458641 QJY458641 QTU458641 RDQ458641 RNM458641 RXI458641 SHE458641 SRA458641 TAW458641 TKS458641 TUO458641 UEK458641 UOG458641 UYC458641 VHY458641 VRU458641 WBQ458641 WLM458641 WVI458641 IW524177 SS524177 ACO524177 AMK524177 AWG524177 BGC524177 BPY524177 BZU524177 CJQ524177 CTM524177 DDI524177 DNE524177 DXA524177 EGW524177 EQS524177 FAO524177 FKK524177 FUG524177 GEC524177 GNY524177 GXU524177 HHQ524177 HRM524177 IBI524177 ILE524177 IVA524177 JEW524177 JOS524177 JYO524177 KIK524177 KSG524177 LCC524177 LLY524177 LVU524177 MFQ524177 MPM524177 MZI524177 NJE524177 NTA524177 OCW524177 OMS524177 OWO524177 PGK524177 PQG524177 QAC524177 QJY524177 QTU524177 RDQ524177 RNM524177 RXI524177 SHE524177 SRA524177 TAW524177 TKS524177 TUO524177 UEK524177 UOG524177 UYC524177 VHY524177 VRU524177 WBQ524177 WLM524177 WVI524177 IW589713 SS589713 ACO589713 AMK589713 AWG589713 BGC589713 BPY589713 BZU589713 CJQ589713 CTM589713 DDI589713 DNE589713 DXA589713 EGW589713 EQS589713 FAO589713 FKK589713 FUG589713 GEC589713 GNY589713 GXU589713 HHQ589713 HRM589713 IBI589713 ILE589713 IVA589713 JEW589713 JOS589713 JYO589713 KIK589713 KSG589713 LCC589713 LLY589713 LVU589713 MFQ589713 MPM589713 MZI589713 NJE589713 NTA589713 OCW589713 OMS589713 OWO589713 PGK589713 PQG589713 QAC589713 QJY589713 QTU589713 RDQ589713 RNM589713 RXI589713 SHE589713 SRA589713 TAW589713 TKS589713 TUO589713 UEK589713 UOG589713 UYC589713 VHY589713 VRU589713 WBQ589713 WLM589713 WVI589713 IW655249 SS655249 ACO655249 AMK655249 AWG655249 BGC655249 BPY655249 BZU655249 CJQ655249 CTM655249 DDI655249 DNE655249 DXA655249 EGW655249 EQS655249 FAO655249 FKK655249 FUG655249 GEC655249 GNY655249 GXU655249 HHQ655249 HRM655249 IBI655249 ILE655249 IVA655249 JEW655249 JOS655249 JYO655249 KIK655249 KSG655249 LCC655249 LLY655249 LVU655249 MFQ655249 MPM655249 MZI655249 NJE655249 NTA655249 OCW655249 OMS655249 OWO655249 PGK655249 PQG655249 QAC655249 QJY655249 QTU655249 RDQ655249 RNM655249 RXI655249 SHE655249 SRA655249 TAW655249 TKS655249 TUO655249 UEK655249 UOG655249 UYC655249 VHY655249 VRU655249 WBQ655249 WLM655249 WVI655249 IW720785 SS720785 ACO720785 AMK720785 AWG720785 BGC720785 BPY720785 BZU720785 CJQ720785 CTM720785 DDI720785 DNE720785 DXA720785 EGW720785 EQS720785 FAO720785 FKK720785 FUG720785 GEC720785 GNY720785 GXU720785 HHQ720785 HRM720785 IBI720785 ILE720785 IVA720785 JEW720785 JOS720785 JYO720785 KIK720785 KSG720785 LCC720785 LLY720785 LVU720785 MFQ720785 MPM720785 MZI720785 NJE720785 NTA720785 OCW720785 OMS720785 OWO720785 PGK720785 PQG720785 QAC720785 QJY720785 QTU720785 RDQ720785 RNM720785 RXI720785 SHE720785 SRA720785 TAW720785 TKS720785 TUO720785 UEK720785 UOG720785 UYC720785 VHY720785 VRU720785 WBQ720785 WLM720785 WVI720785 IW786321 SS786321 ACO786321 AMK786321 AWG786321 BGC786321 BPY786321 BZU786321 CJQ786321 CTM786321 DDI786321 DNE786321 DXA786321 EGW786321 EQS786321 FAO786321 FKK786321 FUG786321 GEC786321 GNY786321 GXU786321 HHQ786321 HRM786321 IBI786321 ILE786321 IVA786321 JEW786321 JOS786321 JYO786321 KIK786321 KSG786321 LCC786321 LLY786321 LVU786321 MFQ786321 MPM786321 MZI786321 NJE786321 NTA786321 OCW786321 OMS786321 OWO786321 PGK786321 PQG786321 QAC786321 QJY786321 QTU786321 RDQ786321 RNM786321 RXI786321 SHE786321 SRA786321 TAW786321 TKS786321 TUO786321 UEK786321 UOG786321 UYC786321 VHY786321 VRU786321 WBQ786321 WLM786321 WVI786321 IW851857 SS851857 ACO851857 AMK851857 AWG851857 BGC851857 BPY851857 BZU851857 CJQ851857 CTM851857 DDI851857 DNE851857 DXA851857 EGW851857 EQS851857 FAO851857 FKK851857 FUG851857 GEC851857 GNY851857 GXU851857 HHQ851857 HRM851857 IBI851857 ILE851857 IVA851857 JEW851857 JOS851857 JYO851857 KIK851857 KSG851857 LCC851857 LLY851857 LVU851857 MFQ851857 MPM851857 MZI851857 NJE851857 NTA851857 OCW851857 OMS851857 OWO851857 PGK851857 PQG851857 QAC851857 QJY851857 QTU851857 RDQ851857 RNM851857 RXI851857 SHE851857 SRA851857 TAW851857 TKS851857 TUO851857 UEK851857 UOG851857 UYC851857 VHY851857 VRU851857 WBQ851857 WLM851857 WVI851857 IW917393 SS917393 ACO917393 AMK917393 AWG917393 BGC917393 BPY917393 BZU917393 CJQ917393 CTM917393 DDI917393 DNE917393 DXA917393 EGW917393 EQS917393 FAO917393 FKK917393 FUG917393 GEC917393 GNY917393 GXU917393 HHQ917393 HRM917393 IBI917393 ILE917393 IVA917393 JEW917393 JOS917393 JYO917393 KIK917393 KSG917393 LCC917393 LLY917393 LVU917393 MFQ917393 MPM917393 MZI917393 NJE917393 NTA917393 OCW917393 OMS917393 OWO917393 PGK917393 PQG917393 QAC917393 QJY917393 QTU917393 RDQ917393 RNM917393 RXI917393 SHE917393 SRA917393 TAW917393 TKS917393 TUO917393 UEK917393 UOG917393 UYC917393 VHY917393 VRU917393 WBQ917393 WLM917393 WVI917393 IW982929 SS982929 ACO982929 AMK982929 AWG982929 BGC982929 BPY982929 BZU982929 CJQ982929 CTM982929 DDI982929 DNE982929 DXA982929 EGW982929 EQS982929 FAO982929 FKK982929 FUG982929 GEC982929 GNY982929 GXU982929 HHQ982929 HRM982929 IBI982929 ILE982929 IVA982929 JEW982929 JOS982929 JYO982929 KIK982929 KSG982929 LCC982929 LLY982929 LVU982929 MFQ982929 MPM982929 MZI982929 NJE982929 NTA982929 OCW982929 OMS982929 OWO982929 PGK982929 PQG982929 QAC982929 QJY982929 QTU982929 RDQ982929 RNM982929 RXI982929 SHE982929 SRA982929 TAW982929 TKS982929 TUO982929 UEK982929 UOG982929 UYC982929 VHY982929 VRU982929 WBQ982929 WLM982929 WVI982929 IW65390 SS65390 ACO65390 AMK65390 AWG65390 BGC65390 BPY65390 BZU65390 CJQ65390 CTM65390 DDI65390 DNE65390 DXA65390 EGW65390 EQS65390 FAO65390 FKK65390 FUG65390 GEC65390 GNY65390 GXU65390 HHQ65390 HRM65390 IBI65390 ILE65390 IVA65390 JEW65390 JOS65390 JYO65390 KIK65390 KSG65390 LCC65390 LLY65390 LVU65390 MFQ65390 MPM65390 MZI65390 NJE65390 NTA65390 OCW65390 OMS65390 OWO65390 PGK65390 PQG65390 QAC65390 QJY65390 QTU65390 RDQ65390 RNM65390 RXI65390 SHE65390 SRA65390 TAW65390 TKS65390 TUO65390 UEK65390 UOG65390 UYC65390 VHY65390 VRU65390 WBQ65390 WLM65390 WVI65390 IW130926 SS130926 ACO130926 AMK130926 AWG130926 BGC130926 BPY130926 BZU130926 CJQ130926 CTM130926 DDI130926 DNE130926 DXA130926 EGW130926 EQS130926 FAO130926 FKK130926 FUG130926 GEC130926 GNY130926 GXU130926 HHQ130926 HRM130926 IBI130926 ILE130926 IVA130926 JEW130926 JOS130926 JYO130926 KIK130926 KSG130926 LCC130926 LLY130926 LVU130926 MFQ130926 MPM130926 MZI130926 NJE130926 NTA130926 OCW130926 OMS130926 OWO130926 PGK130926 PQG130926 QAC130926 QJY130926 QTU130926 RDQ130926 RNM130926 RXI130926 SHE130926 SRA130926 TAW130926 TKS130926 TUO130926 UEK130926 UOG130926 UYC130926 VHY130926 VRU130926 WBQ130926 WLM130926 WVI130926 IW196462 SS196462 ACO196462 AMK196462 AWG196462 BGC196462 BPY196462 BZU196462 CJQ196462 CTM196462 DDI196462 DNE196462 DXA196462 EGW196462 EQS196462 FAO196462 FKK196462 FUG196462 GEC196462 GNY196462 GXU196462 HHQ196462 HRM196462 IBI196462 ILE196462 IVA196462 JEW196462 JOS196462 JYO196462 KIK196462 KSG196462 LCC196462 LLY196462 LVU196462 MFQ196462 MPM196462 MZI196462 NJE196462 NTA196462 OCW196462 OMS196462 OWO196462 PGK196462 PQG196462 QAC196462 QJY196462 QTU196462 RDQ196462 RNM196462 RXI196462 SHE196462 SRA196462 TAW196462 TKS196462 TUO196462 UEK196462 UOG196462 UYC196462 VHY196462 VRU196462 WBQ196462 WLM196462 WVI196462 IW261998 SS261998 ACO261998 AMK261998 AWG261998 BGC261998 BPY261998 BZU261998 CJQ261998 CTM261998 DDI261998 DNE261998 DXA261998 EGW261998 EQS261998 FAO261998 FKK261998 FUG261998 GEC261998 GNY261998 GXU261998 HHQ261998 HRM261998 IBI261998 ILE261998 IVA261998 JEW261998 JOS261998 JYO261998 KIK261998 KSG261998 LCC261998 LLY261998 LVU261998 MFQ261998 MPM261998 MZI261998 NJE261998 NTA261998 OCW261998 OMS261998 OWO261998 PGK261998 PQG261998 QAC261998 QJY261998 QTU261998 RDQ261998 RNM261998 RXI261998 SHE261998 SRA261998 TAW261998 TKS261998 TUO261998 UEK261998 UOG261998 UYC261998 VHY261998 VRU261998 WBQ261998 WLM261998 WVI261998 IW327534 SS327534 ACO327534 AMK327534 AWG327534 BGC327534 BPY327534 BZU327534 CJQ327534 CTM327534 DDI327534 DNE327534 DXA327534 EGW327534 EQS327534 FAO327534 FKK327534 FUG327534 GEC327534 GNY327534 GXU327534 HHQ327534 HRM327534 IBI327534 ILE327534 IVA327534 JEW327534 JOS327534 JYO327534 KIK327534 KSG327534 LCC327534 LLY327534 LVU327534 MFQ327534 MPM327534 MZI327534 NJE327534 NTA327534 OCW327534 OMS327534 OWO327534 PGK327534 PQG327534 QAC327534 QJY327534 QTU327534 RDQ327534 RNM327534 RXI327534 SHE327534 SRA327534 TAW327534 TKS327534 TUO327534 UEK327534 UOG327534 UYC327534 VHY327534 VRU327534 WBQ327534 WLM327534 WVI327534 IW393070 SS393070 ACO393070 AMK393070 AWG393070 BGC393070 BPY393070 BZU393070 CJQ393070 CTM393070 DDI393070 DNE393070 DXA393070 EGW393070 EQS393070 FAO393070 FKK393070 FUG393070 GEC393070 GNY393070 GXU393070 HHQ393070 HRM393070 IBI393070 ILE393070 IVA393070 JEW393070 JOS393070 JYO393070 KIK393070 KSG393070 LCC393070 LLY393070 LVU393070 MFQ393070 MPM393070 MZI393070 NJE393070 NTA393070 OCW393070 OMS393070 OWO393070 PGK393070 PQG393070 QAC393070 QJY393070 QTU393070 RDQ393070 RNM393070 RXI393070 SHE393070 SRA393070 TAW393070 TKS393070 TUO393070 UEK393070 UOG393070 UYC393070 VHY393070 VRU393070 WBQ393070 WLM393070 WVI393070 IW458606 SS458606 ACO458606 AMK458606 AWG458606 BGC458606 BPY458606 BZU458606 CJQ458606 CTM458606 DDI458606 DNE458606 DXA458606 EGW458606 EQS458606 FAO458606 FKK458606 FUG458606 GEC458606 GNY458606 GXU458606 HHQ458606 HRM458606 IBI458606 ILE458606 IVA458606 JEW458606 JOS458606 JYO458606 KIK458606 KSG458606 LCC458606 LLY458606 LVU458606 MFQ458606 MPM458606 MZI458606 NJE458606 NTA458606 OCW458606 OMS458606 OWO458606 PGK458606 PQG458606 QAC458606 QJY458606 QTU458606 RDQ458606 RNM458606 RXI458606 SHE458606 SRA458606 TAW458606 TKS458606 TUO458606 UEK458606 UOG458606 UYC458606 VHY458606 VRU458606 WBQ458606 WLM458606 WVI458606 IW524142 SS524142 ACO524142 AMK524142 AWG524142 BGC524142 BPY524142 BZU524142 CJQ524142 CTM524142 DDI524142 DNE524142 DXA524142 EGW524142 EQS524142 FAO524142 FKK524142 FUG524142 GEC524142 GNY524142 GXU524142 HHQ524142 HRM524142 IBI524142 ILE524142 IVA524142 JEW524142 JOS524142 JYO524142 KIK524142 KSG524142 LCC524142 LLY524142 LVU524142 MFQ524142 MPM524142 MZI524142 NJE524142 NTA524142 OCW524142 OMS524142 OWO524142 PGK524142 PQG524142 QAC524142 QJY524142 QTU524142 RDQ524142 RNM524142 RXI524142 SHE524142 SRA524142 TAW524142 TKS524142 TUO524142 UEK524142 UOG524142 UYC524142 VHY524142 VRU524142 WBQ524142 WLM524142 WVI524142 IW589678 SS589678 ACO589678 AMK589678 AWG589678 BGC589678 BPY589678 BZU589678 CJQ589678 CTM589678 DDI589678 DNE589678 DXA589678 EGW589678 EQS589678 FAO589678 FKK589678 FUG589678 GEC589678 GNY589678 GXU589678 HHQ589678 HRM589678 IBI589678 ILE589678 IVA589678 JEW589678 JOS589678 JYO589678 KIK589678 KSG589678 LCC589678 LLY589678 LVU589678 MFQ589678 MPM589678 MZI589678 NJE589678 NTA589678 OCW589678 OMS589678 OWO589678 PGK589678 PQG589678 QAC589678 QJY589678 QTU589678 RDQ589678 RNM589678 RXI589678 SHE589678 SRA589678 TAW589678 TKS589678 TUO589678 UEK589678 UOG589678 UYC589678 VHY589678 VRU589678 WBQ589678 WLM589678 WVI589678 IW655214 SS655214 ACO655214 AMK655214 AWG655214 BGC655214 BPY655214 BZU655214 CJQ655214 CTM655214 DDI655214 DNE655214 DXA655214 EGW655214 EQS655214 FAO655214 FKK655214 FUG655214 GEC655214 GNY655214 GXU655214 HHQ655214 HRM655214 IBI655214 ILE655214 IVA655214 JEW655214 JOS655214 JYO655214 KIK655214 KSG655214 LCC655214 LLY655214 LVU655214 MFQ655214 MPM655214 MZI655214 NJE655214 NTA655214 OCW655214 OMS655214 OWO655214 PGK655214 PQG655214 QAC655214 QJY655214 QTU655214 RDQ655214 RNM655214 RXI655214 SHE655214 SRA655214 TAW655214 TKS655214 TUO655214 UEK655214 UOG655214 UYC655214 VHY655214 VRU655214 WBQ655214 WLM655214 WVI655214 IW720750 SS720750 ACO720750 AMK720750 AWG720750 BGC720750 BPY720750 BZU720750 CJQ720750 CTM720750 DDI720750 DNE720750 DXA720750 EGW720750 EQS720750 FAO720750 FKK720750 FUG720750 GEC720750 GNY720750 GXU720750 HHQ720750 HRM720750 IBI720750 ILE720750 IVA720750 JEW720750 JOS720750 JYO720750 KIK720750 KSG720750 LCC720750 LLY720750 LVU720750 MFQ720750 MPM720750 MZI720750 NJE720750 NTA720750 OCW720750 OMS720750 OWO720750 PGK720750 PQG720750 QAC720750 QJY720750 QTU720750 RDQ720750 RNM720750 RXI720750 SHE720750 SRA720750 TAW720750 TKS720750 TUO720750 UEK720750 UOG720750 UYC720750 VHY720750 VRU720750 WBQ720750 WLM720750 WVI720750 IW786286 SS786286 ACO786286 AMK786286 AWG786286 BGC786286 BPY786286 BZU786286 CJQ786286 CTM786286 DDI786286 DNE786286 DXA786286 EGW786286 EQS786286 FAO786286 FKK786286 FUG786286 GEC786286 GNY786286 GXU786286 HHQ786286 HRM786286 IBI786286 ILE786286 IVA786286 JEW786286 JOS786286 JYO786286 KIK786286 KSG786286 LCC786286 LLY786286 LVU786286 MFQ786286 MPM786286 MZI786286 NJE786286 NTA786286 OCW786286 OMS786286 OWO786286 PGK786286 PQG786286 QAC786286 QJY786286 QTU786286 RDQ786286 RNM786286 RXI786286 SHE786286 SRA786286 TAW786286 TKS786286 TUO786286 UEK786286 UOG786286 UYC786286 VHY786286 VRU786286 WBQ786286 WLM786286 WVI786286 IW851822 SS851822 ACO851822 AMK851822 AWG851822 BGC851822 BPY851822 BZU851822 CJQ851822 CTM851822 DDI851822 DNE851822 DXA851822 EGW851822 EQS851822 FAO851822 FKK851822 FUG851822 GEC851822 GNY851822 GXU851822 HHQ851822 HRM851822 IBI851822 ILE851822 IVA851822 JEW851822 JOS851822 JYO851822 KIK851822 KSG851822 LCC851822 LLY851822 LVU851822 MFQ851822 MPM851822 MZI851822 NJE851822 NTA851822 OCW851822 OMS851822 OWO851822 PGK851822 PQG851822 QAC851822 QJY851822 QTU851822 RDQ851822 RNM851822 RXI851822 SHE851822 SRA851822 TAW851822 TKS851822 TUO851822 UEK851822 UOG851822 UYC851822 VHY851822 VRU851822 WBQ851822 WLM851822 WVI851822 IW917358 SS917358 ACO917358 AMK917358 AWG917358 BGC917358 BPY917358 BZU917358 CJQ917358 CTM917358 DDI917358 DNE917358 DXA917358 EGW917358 EQS917358 FAO917358 FKK917358 FUG917358 GEC917358 GNY917358 GXU917358 HHQ917358 HRM917358 IBI917358 ILE917358 IVA917358 JEW917358 JOS917358 JYO917358 KIK917358 KSG917358 LCC917358 LLY917358 LVU917358 MFQ917358 MPM917358 MZI917358 NJE917358 NTA917358 OCW917358 OMS917358 OWO917358 PGK917358 PQG917358 QAC917358 QJY917358 QTU917358 RDQ917358 RNM917358 RXI917358 SHE917358 SRA917358 TAW917358 TKS917358 TUO917358 UEK917358 UOG917358 UYC917358 VHY917358 VRU917358 WBQ917358 WLM917358 WVI917358 IW982894 SS982894 ACO982894 AMK982894 AWG982894 BGC982894 BPY982894 BZU982894 CJQ982894 CTM982894 DDI982894 DNE982894 DXA982894 EGW982894 EQS982894 FAO982894 FKK982894 FUG982894 GEC982894 GNY982894 GXU982894 HHQ982894 HRM982894 IBI982894 ILE982894 IVA982894 JEW982894 JOS982894 JYO982894 KIK982894 KSG982894 LCC982894 LLY982894 LVU982894 MFQ982894 MPM982894 MZI982894 NJE982894 NTA982894 OCW982894 OMS982894 OWO982894 PGK982894 PQG982894 QAC982894 QJY982894 QTU982894 RDQ982894 RNM982894 RXI982894 SHE982894 SRA982894 TAW982894 TKS982894 TUO982894 UEK982894 UOG982894 UYC982894 VHY982894 VRU982894 WBQ982894 WLM982894 WVI982894 IW65364 SS65364 ACO65364 AMK65364 AWG65364 BGC65364 BPY65364 BZU65364 CJQ65364 CTM65364 DDI65364 DNE65364 DXA65364 EGW65364 EQS65364 FAO65364 FKK65364 FUG65364 GEC65364 GNY65364 GXU65364 HHQ65364 HRM65364 IBI65364 ILE65364 IVA65364 JEW65364 JOS65364 JYO65364 KIK65364 KSG65364 LCC65364 LLY65364 LVU65364 MFQ65364 MPM65364 MZI65364 NJE65364 NTA65364 OCW65364 OMS65364 OWO65364 PGK65364 PQG65364 QAC65364 QJY65364 QTU65364 RDQ65364 RNM65364 RXI65364 SHE65364 SRA65364 TAW65364 TKS65364 TUO65364 UEK65364 UOG65364 UYC65364 VHY65364 VRU65364 WBQ65364 WLM65364 WVI65364 IW130900 SS130900 ACO130900 AMK130900 AWG130900 BGC130900 BPY130900 BZU130900 CJQ130900 CTM130900 DDI130900 DNE130900 DXA130900 EGW130900 EQS130900 FAO130900 FKK130900 FUG130900 GEC130900 GNY130900 GXU130900 HHQ130900 HRM130900 IBI130900 ILE130900 IVA130900 JEW130900 JOS130900 JYO130900 KIK130900 KSG130900 LCC130900 LLY130900 LVU130900 MFQ130900 MPM130900 MZI130900 NJE130900 NTA130900 OCW130900 OMS130900 OWO130900 PGK130900 PQG130900 QAC130900 QJY130900 QTU130900 RDQ130900 RNM130900 RXI130900 SHE130900 SRA130900 TAW130900 TKS130900 TUO130900 UEK130900 UOG130900 UYC130900 VHY130900 VRU130900 WBQ130900 WLM130900 WVI130900 IW196436 SS196436 ACO196436 AMK196436 AWG196436 BGC196436 BPY196436 BZU196436 CJQ196436 CTM196436 DDI196436 DNE196436 DXA196436 EGW196436 EQS196436 FAO196436 FKK196436 FUG196436 GEC196436 GNY196436 GXU196436 HHQ196436 HRM196436 IBI196436 ILE196436 IVA196436 JEW196436 JOS196436 JYO196436 KIK196436 KSG196436 LCC196436 LLY196436 LVU196436 MFQ196436 MPM196436 MZI196436 NJE196436 NTA196436 OCW196436 OMS196436 OWO196436 PGK196436 PQG196436 QAC196436 QJY196436 QTU196436 RDQ196436 RNM196436 RXI196436 SHE196436 SRA196436 TAW196436 TKS196436 TUO196436 UEK196436 UOG196436 UYC196436 VHY196436 VRU196436 WBQ196436 WLM196436 WVI196436 IW261972 SS261972 ACO261972 AMK261972 AWG261972 BGC261972 BPY261972 BZU261972 CJQ261972 CTM261972 DDI261972 DNE261972 DXA261972 EGW261972 EQS261972 FAO261972 FKK261972 FUG261972 GEC261972 GNY261972 GXU261972 HHQ261972 HRM261972 IBI261972 ILE261972 IVA261972 JEW261972 JOS261972 JYO261972 KIK261972 KSG261972 LCC261972 LLY261972 LVU261972 MFQ261972 MPM261972 MZI261972 NJE261972 NTA261972 OCW261972 OMS261972 OWO261972 PGK261972 PQG261972 QAC261972 QJY261972 QTU261972 RDQ261972 RNM261972 RXI261972 SHE261972 SRA261972 TAW261972 TKS261972 TUO261972 UEK261972 UOG261972 UYC261972 VHY261972 VRU261972 WBQ261972 WLM261972 WVI261972 IW327508 SS327508 ACO327508 AMK327508 AWG327508 BGC327508 BPY327508 BZU327508 CJQ327508 CTM327508 DDI327508 DNE327508 DXA327508 EGW327508 EQS327508 FAO327508 FKK327508 FUG327508 GEC327508 GNY327508 GXU327508 HHQ327508 HRM327508 IBI327508 ILE327508 IVA327508 JEW327508 JOS327508 JYO327508 KIK327508 KSG327508 LCC327508 LLY327508 LVU327508 MFQ327508 MPM327508 MZI327508 NJE327508 NTA327508 OCW327508 OMS327508 OWO327508 PGK327508 PQG327508 QAC327508 QJY327508 QTU327508 RDQ327508 RNM327508 RXI327508 SHE327508 SRA327508 TAW327508 TKS327508 TUO327508 UEK327508 UOG327508 UYC327508 VHY327508 VRU327508 WBQ327508 WLM327508 WVI327508 IW393044 SS393044 ACO393044 AMK393044 AWG393044 BGC393044 BPY393044 BZU393044 CJQ393044 CTM393044 DDI393044 DNE393044 DXA393044 EGW393044 EQS393044 FAO393044 FKK393044 FUG393044 GEC393044 GNY393044 GXU393044 HHQ393044 HRM393044 IBI393044 ILE393044 IVA393044 JEW393044 JOS393044 JYO393044 KIK393044 KSG393044 LCC393044 LLY393044 LVU393044 MFQ393044 MPM393044 MZI393044 NJE393044 NTA393044 OCW393044 OMS393044 OWO393044 PGK393044 PQG393044 QAC393044 QJY393044 QTU393044 RDQ393044 RNM393044 RXI393044 SHE393044 SRA393044 TAW393044 TKS393044 TUO393044 UEK393044 UOG393044 UYC393044 VHY393044 VRU393044 WBQ393044 WLM393044 WVI393044 IW458580 SS458580 ACO458580 AMK458580 AWG458580 BGC458580 BPY458580 BZU458580 CJQ458580 CTM458580 DDI458580 DNE458580 DXA458580 EGW458580 EQS458580 FAO458580 FKK458580 FUG458580 GEC458580 GNY458580 GXU458580 HHQ458580 HRM458580 IBI458580 ILE458580 IVA458580 JEW458580 JOS458580 JYO458580 KIK458580 KSG458580 LCC458580 LLY458580 LVU458580 MFQ458580 MPM458580 MZI458580 NJE458580 NTA458580 OCW458580 OMS458580 OWO458580 PGK458580 PQG458580 QAC458580 QJY458580 QTU458580 RDQ458580 RNM458580 RXI458580 SHE458580 SRA458580 TAW458580 TKS458580 TUO458580 UEK458580 UOG458580 UYC458580 VHY458580 VRU458580 WBQ458580 WLM458580 WVI458580 IW524116 SS524116 ACO524116 AMK524116 AWG524116 BGC524116 BPY524116 BZU524116 CJQ524116 CTM524116 DDI524116 DNE524116 DXA524116 EGW524116 EQS524116 FAO524116 FKK524116 FUG524116 GEC524116 GNY524116 GXU524116 HHQ524116 HRM524116 IBI524116 ILE524116 IVA524116 JEW524116 JOS524116 JYO524116 KIK524116 KSG524116 LCC524116 LLY524116 LVU524116 MFQ524116 MPM524116 MZI524116 NJE524116 NTA524116 OCW524116 OMS524116 OWO524116 PGK524116 PQG524116 QAC524116 QJY524116 QTU524116 RDQ524116 RNM524116 RXI524116 SHE524116 SRA524116 TAW524116 TKS524116 TUO524116 UEK524116 UOG524116 UYC524116 VHY524116 VRU524116 WBQ524116 WLM524116 WVI524116 IW589652 SS589652 ACO589652 AMK589652 AWG589652 BGC589652 BPY589652 BZU589652 CJQ589652 CTM589652 DDI589652 DNE589652 DXA589652 EGW589652 EQS589652 FAO589652 FKK589652 FUG589652 GEC589652 GNY589652 GXU589652 HHQ589652 HRM589652 IBI589652 ILE589652 IVA589652 JEW589652 JOS589652 JYO589652 KIK589652 KSG589652 LCC589652 LLY589652 LVU589652 MFQ589652 MPM589652 MZI589652 NJE589652 NTA589652 OCW589652 OMS589652 OWO589652 PGK589652 PQG589652 QAC589652 QJY589652 QTU589652 RDQ589652 RNM589652 RXI589652 SHE589652 SRA589652 TAW589652 TKS589652 TUO589652 UEK589652 UOG589652 UYC589652 VHY589652 VRU589652 WBQ589652 WLM589652 WVI589652 IW655188 SS655188 ACO655188 AMK655188 AWG655188 BGC655188 BPY655188 BZU655188 CJQ655188 CTM655188 DDI655188 DNE655188 DXA655188 EGW655188 EQS655188 FAO655188 FKK655188 FUG655188 GEC655188 GNY655188 GXU655188 HHQ655188 HRM655188 IBI655188 ILE655188 IVA655188 JEW655188 JOS655188 JYO655188 KIK655188 KSG655188 LCC655188 LLY655188 LVU655188 MFQ655188 MPM655188 MZI655188 NJE655188 NTA655188 OCW655188 OMS655188 OWO655188 PGK655188 PQG655188 QAC655188 QJY655188 QTU655188 RDQ655188 RNM655188 RXI655188 SHE655188 SRA655188 TAW655188 TKS655188 TUO655188 UEK655188 UOG655188 UYC655188 VHY655188 VRU655188 WBQ655188 WLM655188 WVI655188 IW720724 SS720724 ACO720724 AMK720724 AWG720724 BGC720724 BPY720724 BZU720724 CJQ720724 CTM720724 DDI720724 DNE720724 DXA720724 EGW720724 EQS720724 FAO720724 FKK720724 FUG720724 GEC720724 GNY720724 GXU720724 HHQ720724 HRM720724 IBI720724 ILE720724 IVA720724 JEW720724 JOS720724 JYO720724 KIK720724 KSG720724 LCC720724 LLY720724 LVU720724 MFQ720724 MPM720724 MZI720724 NJE720724 NTA720724 OCW720724 OMS720724 OWO720724 PGK720724 PQG720724 QAC720724 QJY720724 QTU720724 RDQ720724 RNM720724 RXI720724 SHE720724 SRA720724 TAW720724 TKS720724 TUO720724 UEK720724 UOG720724 UYC720724 VHY720724 VRU720724 WBQ720724 WLM720724 WVI720724 IW786260 SS786260 ACO786260 AMK786260 AWG786260 BGC786260 BPY786260 BZU786260 CJQ786260 CTM786260 DDI786260 DNE786260 DXA786260 EGW786260 EQS786260 FAO786260 FKK786260 FUG786260 GEC786260 GNY786260 GXU786260 HHQ786260 HRM786260 IBI786260 ILE786260 IVA786260 JEW786260 JOS786260 JYO786260 KIK786260 KSG786260 LCC786260 LLY786260 LVU786260 MFQ786260 MPM786260 MZI786260 NJE786260 NTA786260 OCW786260 OMS786260 OWO786260 PGK786260 PQG786260 QAC786260 QJY786260 QTU786260 RDQ786260 RNM786260 RXI786260 SHE786260 SRA786260 TAW786260 TKS786260 TUO786260 UEK786260 UOG786260 UYC786260 VHY786260 VRU786260 WBQ786260 WLM786260 WVI786260 IW851796 SS851796 ACO851796 AMK851796 AWG851796 BGC851796 BPY851796 BZU851796 CJQ851796 CTM851796 DDI851796 DNE851796 DXA851796 EGW851796 EQS851796 FAO851796 FKK851796 FUG851796 GEC851796 GNY851796 GXU851796 HHQ851796 HRM851796 IBI851796 ILE851796 IVA851796 JEW851796 JOS851796 JYO851796 KIK851796 KSG851796 LCC851796 LLY851796 LVU851796 MFQ851796 MPM851796 MZI851796 NJE851796 NTA851796 OCW851796 OMS851796 OWO851796 PGK851796 PQG851796 QAC851796 QJY851796 QTU851796 RDQ851796 RNM851796 RXI851796 SHE851796 SRA851796 TAW851796 TKS851796 TUO851796 UEK851796 UOG851796 UYC851796 VHY851796 VRU851796 WBQ851796 WLM851796 WVI851796 IW917332 SS917332 ACO917332 AMK917332 AWG917332 BGC917332 BPY917332 BZU917332 CJQ917332 CTM917332 DDI917332 DNE917332 DXA917332 EGW917332 EQS917332 FAO917332 FKK917332 FUG917332 GEC917332 GNY917332 GXU917332 HHQ917332 HRM917332 IBI917332 ILE917332 IVA917332 JEW917332 JOS917332 JYO917332 KIK917332 KSG917332 LCC917332 LLY917332 LVU917332 MFQ917332 MPM917332 MZI917332 NJE917332 NTA917332 OCW917332 OMS917332 OWO917332 PGK917332 PQG917332 QAC917332 QJY917332 QTU917332 RDQ917332 RNM917332 RXI917332 SHE917332 SRA917332 TAW917332 TKS917332 TUO917332 UEK917332 UOG917332 UYC917332 VHY917332 VRU917332 WBQ917332 WLM917332 WVI917332 IW982868 SS982868 ACO982868 AMK982868 AWG982868 BGC982868 BPY982868 BZU982868 CJQ982868 CTM982868 DDI982868 DNE982868 DXA982868 EGW982868 EQS982868 FAO982868 FKK982868 FUG982868 GEC982868 GNY982868 GXU982868 HHQ982868 HRM982868 IBI982868 ILE982868 IVA982868 JEW982868 JOS982868 JYO982868 KIK982868 KSG982868 LCC982868 LLY982868 LVU982868 MFQ982868 MPM982868 MZI982868 NJE982868 NTA982868 OCW982868 OMS982868 OWO982868 PGK982868 PQG982868 QAC982868 QJY982868 QTU982868 RDQ982868 RNM982868 RXI982868 SHE982868 SRA982868 TAW982868 TKS982868 TUO982868 UEK982868 UOG982868 UYC982868 VHY982868 VRU982868 WBQ982868 WLM982868 WVI982868 IW65359 SS65359 ACO65359 AMK65359 AWG65359 BGC65359 BPY65359 BZU65359 CJQ65359 CTM65359 DDI65359 DNE65359 DXA65359 EGW65359 EQS65359 FAO65359 FKK65359 FUG65359 GEC65359 GNY65359 GXU65359 HHQ65359 HRM65359 IBI65359 ILE65359 IVA65359 JEW65359 JOS65359 JYO65359 KIK65359 KSG65359 LCC65359 LLY65359 LVU65359 MFQ65359 MPM65359 MZI65359 NJE65359 NTA65359 OCW65359 OMS65359 OWO65359 PGK65359 PQG65359 QAC65359 QJY65359 QTU65359 RDQ65359 RNM65359 RXI65359 SHE65359 SRA65359 TAW65359 TKS65359 TUO65359 UEK65359 UOG65359 UYC65359 VHY65359 VRU65359 WBQ65359 WLM65359 WVI65359 IW130895 SS130895 ACO130895 AMK130895 AWG130895 BGC130895 BPY130895 BZU130895 CJQ130895 CTM130895 DDI130895 DNE130895 DXA130895 EGW130895 EQS130895 FAO130895 FKK130895 FUG130895 GEC130895 GNY130895 GXU130895 HHQ130895 HRM130895 IBI130895 ILE130895 IVA130895 JEW130895 JOS130895 JYO130895 KIK130895 KSG130895 LCC130895 LLY130895 LVU130895 MFQ130895 MPM130895 MZI130895 NJE130895 NTA130895 OCW130895 OMS130895 OWO130895 PGK130895 PQG130895 QAC130895 QJY130895 QTU130895 RDQ130895 RNM130895 RXI130895 SHE130895 SRA130895 TAW130895 TKS130895 TUO130895 UEK130895 UOG130895 UYC130895 VHY130895 VRU130895 WBQ130895 WLM130895 WVI130895 IW196431 SS196431 ACO196431 AMK196431 AWG196431 BGC196431 BPY196431 BZU196431 CJQ196431 CTM196431 DDI196431 DNE196431 DXA196431 EGW196431 EQS196431 FAO196431 FKK196431 FUG196431 GEC196431 GNY196431 GXU196431 HHQ196431 HRM196431 IBI196431 ILE196431 IVA196431 JEW196431 JOS196431 JYO196431 KIK196431 KSG196431 LCC196431 LLY196431 LVU196431 MFQ196431 MPM196431 MZI196431 NJE196431 NTA196431 OCW196431 OMS196431 OWO196431 PGK196431 PQG196431 QAC196431 QJY196431 QTU196431 RDQ196431 RNM196431 RXI196431 SHE196431 SRA196431 TAW196431 TKS196431 TUO196431 UEK196431 UOG196431 UYC196431 VHY196431 VRU196431 WBQ196431 WLM196431 WVI196431 IW261967 SS261967 ACO261967 AMK261967 AWG261967 BGC261967 BPY261967 BZU261967 CJQ261967 CTM261967 DDI261967 DNE261967 DXA261967 EGW261967 EQS261967 FAO261967 FKK261967 FUG261967 GEC261967 GNY261967 GXU261967 HHQ261967 HRM261967 IBI261967 ILE261967 IVA261967 JEW261967 JOS261967 JYO261967 KIK261967 KSG261967 LCC261967 LLY261967 LVU261967 MFQ261967 MPM261967 MZI261967 NJE261967 NTA261967 OCW261967 OMS261967 OWO261967 PGK261967 PQG261967 QAC261967 QJY261967 QTU261967 RDQ261967 RNM261967 RXI261967 SHE261967 SRA261967 TAW261967 TKS261967 TUO261967 UEK261967 UOG261967 UYC261967 VHY261967 VRU261967 WBQ261967 WLM261967 WVI261967 IW327503 SS327503 ACO327503 AMK327503 AWG327503 BGC327503 BPY327503 BZU327503 CJQ327503 CTM327503 DDI327503 DNE327503 DXA327503 EGW327503 EQS327503 FAO327503 FKK327503 FUG327503 GEC327503 GNY327503 GXU327503 HHQ327503 HRM327503 IBI327503 ILE327503 IVA327503 JEW327503 JOS327503 JYO327503 KIK327503 KSG327503 LCC327503 LLY327503 LVU327503 MFQ327503 MPM327503 MZI327503 NJE327503 NTA327503 OCW327503 OMS327503 OWO327503 PGK327503 PQG327503 QAC327503 QJY327503 QTU327503 RDQ327503 RNM327503 RXI327503 SHE327503 SRA327503 TAW327503 TKS327503 TUO327503 UEK327503 UOG327503 UYC327503 VHY327503 VRU327503 WBQ327503 WLM327503 WVI327503 IW393039 SS393039 ACO393039 AMK393039 AWG393039 BGC393039 BPY393039 BZU393039 CJQ393039 CTM393039 DDI393039 DNE393039 DXA393039 EGW393039 EQS393039 FAO393039 FKK393039 FUG393039 GEC393039 GNY393039 GXU393039 HHQ393039 HRM393039 IBI393039 ILE393039 IVA393039 JEW393039 JOS393039 JYO393039 KIK393039 KSG393039 LCC393039 LLY393039 LVU393039 MFQ393039 MPM393039 MZI393039 NJE393039 NTA393039 OCW393039 OMS393039 OWO393039 PGK393039 PQG393039 QAC393039 QJY393039 QTU393039 RDQ393039 RNM393039 RXI393039 SHE393039 SRA393039 TAW393039 TKS393039 TUO393039 UEK393039 UOG393039 UYC393039 VHY393039 VRU393039 WBQ393039 WLM393039 WVI393039 IW458575 SS458575 ACO458575 AMK458575 AWG458575 BGC458575 BPY458575 BZU458575 CJQ458575 CTM458575 DDI458575 DNE458575 DXA458575 EGW458575 EQS458575 FAO458575 FKK458575 FUG458575 GEC458575 GNY458575 GXU458575 HHQ458575 HRM458575 IBI458575 ILE458575 IVA458575 JEW458575 JOS458575 JYO458575 KIK458575 KSG458575 LCC458575 LLY458575 LVU458575 MFQ458575 MPM458575 MZI458575 NJE458575 NTA458575 OCW458575 OMS458575 OWO458575 PGK458575 PQG458575 QAC458575 QJY458575 QTU458575 RDQ458575 RNM458575 RXI458575 SHE458575 SRA458575 TAW458575 TKS458575 TUO458575 UEK458575 UOG458575 UYC458575 VHY458575 VRU458575 WBQ458575 WLM458575 WVI458575 IW524111 SS524111 ACO524111 AMK524111 AWG524111 BGC524111 BPY524111 BZU524111 CJQ524111 CTM524111 DDI524111 DNE524111 DXA524111 EGW524111 EQS524111 FAO524111 FKK524111 FUG524111 GEC524111 GNY524111 GXU524111 HHQ524111 HRM524111 IBI524111 ILE524111 IVA524111 JEW524111 JOS524111 JYO524111 KIK524111 KSG524111 LCC524111 LLY524111 LVU524111 MFQ524111 MPM524111 MZI524111 NJE524111 NTA524111 OCW524111 OMS524111 OWO524111 PGK524111 PQG524111 QAC524111 QJY524111 QTU524111 RDQ524111 RNM524111 RXI524111 SHE524111 SRA524111 TAW524111 TKS524111 TUO524111 UEK524111 UOG524111 UYC524111 VHY524111 VRU524111 WBQ524111 WLM524111 WVI524111 IW589647 SS589647 ACO589647 AMK589647 AWG589647 BGC589647 BPY589647 BZU589647 CJQ589647 CTM589647 DDI589647 DNE589647 DXA589647 EGW589647 EQS589647 FAO589647 FKK589647 FUG589647 GEC589647 GNY589647 GXU589647 HHQ589647 HRM589647 IBI589647 ILE589647 IVA589647 JEW589647 JOS589647 JYO589647 KIK589647 KSG589647 LCC589647 LLY589647 LVU589647 MFQ589647 MPM589647 MZI589647 NJE589647 NTA589647 OCW589647 OMS589647 OWO589647 PGK589647 PQG589647 QAC589647 QJY589647 QTU589647 RDQ589647 RNM589647 RXI589647 SHE589647 SRA589647 TAW589647 TKS589647 TUO589647 UEK589647 UOG589647 UYC589647 VHY589647 VRU589647 WBQ589647 WLM589647 WVI589647 IW655183 SS655183 ACO655183 AMK655183 AWG655183 BGC655183 BPY655183 BZU655183 CJQ655183 CTM655183 DDI655183 DNE655183 DXA655183 EGW655183 EQS655183 FAO655183 FKK655183 FUG655183 GEC655183 GNY655183 GXU655183 HHQ655183 HRM655183 IBI655183 ILE655183 IVA655183 JEW655183 JOS655183 JYO655183 KIK655183 KSG655183 LCC655183 LLY655183 LVU655183 MFQ655183 MPM655183 MZI655183 NJE655183 NTA655183 OCW655183 OMS655183 OWO655183 PGK655183 PQG655183 QAC655183 QJY655183 QTU655183 RDQ655183 RNM655183 RXI655183 SHE655183 SRA655183 TAW655183 TKS655183 TUO655183 UEK655183 UOG655183 UYC655183 VHY655183 VRU655183 WBQ655183 WLM655183 WVI655183 IW720719 SS720719 ACO720719 AMK720719 AWG720719 BGC720719 BPY720719 BZU720719 CJQ720719 CTM720719 DDI720719 DNE720719 DXA720719 EGW720719 EQS720719 FAO720719 FKK720719 FUG720719 GEC720719 GNY720719 GXU720719 HHQ720719 HRM720719 IBI720719 ILE720719 IVA720719 JEW720719 JOS720719 JYO720719 KIK720719 KSG720719 LCC720719 LLY720719 LVU720719 MFQ720719 MPM720719 MZI720719 NJE720719 NTA720719 OCW720719 OMS720719 OWO720719 PGK720719 PQG720719 QAC720719 QJY720719 QTU720719 RDQ720719 RNM720719 RXI720719 SHE720719 SRA720719 TAW720719 TKS720719 TUO720719 UEK720719 UOG720719 UYC720719 VHY720719 VRU720719 WBQ720719 WLM720719 WVI720719 IW786255 SS786255 ACO786255 AMK786255 AWG786255 BGC786255 BPY786255 BZU786255 CJQ786255 CTM786255 DDI786255 DNE786255 DXA786255 EGW786255 EQS786255 FAO786255 FKK786255 FUG786255 GEC786255 GNY786255 GXU786255 HHQ786255 HRM786255 IBI786255 ILE786255 IVA786255 JEW786255 JOS786255 JYO786255 KIK786255 KSG786255 LCC786255 LLY786255 LVU786255 MFQ786255 MPM786255 MZI786255 NJE786255 NTA786255 OCW786255 OMS786255 OWO786255 PGK786255 PQG786255 QAC786255 QJY786255 QTU786255 RDQ786255 RNM786255 RXI786255 SHE786255 SRA786255 TAW786255 TKS786255 TUO786255 UEK786255 UOG786255 UYC786255 VHY786255 VRU786255 WBQ786255 WLM786255 WVI786255 IW851791 SS851791 ACO851791 AMK851791 AWG851791 BGC851791 BPY851791 BZU851791 CJQ851791 CTM851791 DDI851791 DNE851791 DXA851791 EGW851791 EQS851791 FAO851791 FKK851791 FUG851791 GEC851791 GNY851791 GXU851791 HHQ851791 HRM851791 IBI851791 ILE851791 IVA851791 JEW851791 JOS851791 JYO851791 KIK851791 KSG851791 LCC851791 LLY851791 LVU851791 MFQ851791 MPM851791 MZI851791 NJE851791 NTA851791 OCW851791 OMS851791 OWO851791 PGK851791 PQG851791 QAC851791 QJY851791 QTU851791 RDQ851791 RNM851791 RXI851791 SHE851791 SRA851791 TAW851791 TKS851791 TUO851791 UEK851791 UOG851791 UYC851791 VHY851791 VRU851791 WBQ851791 WLM851791 WVI851791 IW917327 SS917327 ACO917327 AMK917327 AWG917327 BGC917327 BPY917327 BZU917327 CJQ917327 CTM917327 DDI917327 DNE917327 DXA917327 EGW917327 EQS917327 FAO917327 FKK917327 FUG917327 GEC917327 GNY917327 GXU917327 HHQ917327 HRM917327 IBI917327 ILE917327 IVA917327 JEW917327 JOS917327 JYO917327 KIK917327 KSG917327 LCC917327 LLY917327 LVU917327 MFQ917327 MPM917327 MZI917327 NJE917327 NTA917327 OCW917327 OMS917327 OWO917327 PGK917327 PQG917327 QAC917327 QJY917327 QTU917327 RDQ917327 RNM917327 RXI917327 SHE917327 SRA917327 TAW917327 TKS917327 TUO917327 UEK917327 UOG917327 UYC917327 VHY917327 VRU917327 WBQ917327 WLM917327 WVI917327 IW982863 SS982863 ACO982863 AMK982863 AWG982863 BGC982863 BPY982863 BZU982863 CJQ982863 CTM982863 DDI982863 DNE982863 DXA982863 EGW982863 EQS982863 FAO982863 FKK982863 FUG982863 GEC982863 GNY982863 GXU982863 HHQ982863 HRM982863 IBI982863 ILE982863 IVA982863 JEW982863 JOS982863 JYO982863 KIK982863 KSG982863 LCC982863 LLY982863 LVU982863 MFQ982863 MPM982863 MZI982863 NJE982863 NTA982863 OCW982863 OMS982863 OWO982863 PGK982863 PQG982863 QAC982863 QJY982863 QTU982863 RDQ982863 RNM982863 RXI982863 SHE982863 SRA982863 TAW982863 TKS982863 TUO982863 UEK982863 UOG982863 UYC982863 VHY982863 VRU982863 WBQ982863 WLM982863 WVI982863 IW65356 SS65356 ACO65356 AMK65356 AWG65356 BGC65356 BPY65356 BZU65356 CJQ65356 CTM65356 DDI65356 DNE65356 DXA65356 EGW65356 EQS65356 FAO65356 FKK65356 FUG65356 GEC65356 GNY65356 GXU65356 HHQ65356 HRM65356 IBI65356 ILE65356 IVA65356 JEW65356 JOS65356 JYO65356 KIK65356 KSG65356 LCC65356 LLY65356 LVU65356 MFQ65356 MPM65356 MZI65356 NJE65356 NTA65356 OCW65356 OMS65356 OWO65356 PGK65356 PQG65356 QAC65356 QJY65356 QTU65356 RDQ65356 RNM65356 RXI65356 SHE65356 SRA65356 TAW65356 TKS65356 TUO65356 UEK65356 UOG65356 UYC65356 VHY65356 VRU65356 WBQ65356 WLM65356 WVI65356 IW130892 SS130892 ACO130892 AMK130892 AWG130892 BGC130892 BPY130892 BZU130892 CJQ130892 CTM130892 DDI130892 DNE130892 DXA130892 EGW130892 EQS130892 FAO130892 FKK130892 FUG130892 GEC130892 GNY130892 GXU130892 HHQ130892 HRM130892 IBI130892 ILE130892 IVA130892 JEW130892 JOS130892 JYO130892 KIK130892 KSG130892 LCC130892 LLY130892 LVU130892 MFQ130892 MPM130892 MZI130892 NJE130892 NTA130892 OCW130892 OMS130892 OWO130892 PGK130892 PQG130892 QAC130892 QJY130892 QTU130892 RDQ130892 RNM130892 RXI130892 SHE130892 SRA130892 TAW130892 TKS130892 TUO130892 UEK130892 UOG130892 UYC130892 VHY130892 VRU130892 WBQ130892 WLM130892 WVI130892 IW196428 SS196428 ACO196428 AMK196428 AWG196428 BGC196428 BPY196428 BZU196428 CJQ196428 CTM196428 DDI196428 DNE196428 DXA196428 EGW196428 EQS196428 FAO196428 FKK196428 FUG196428 GEC196428 GNY196428 GXU196428 HHQ196428 HRM196428 IBI196428 ILE196428 IVA196428 JEW196428 JOS196428 JYO196428 KIK196428 KSG196428 LCC196428 LLY196428 LVU196428 MFQ196428 MPM196428 MZI196428 NJE196428 NTA196428 OCW196428 OMS196428 OWO196428 PGK196428 PQG196428 QAC196428 QJY196428 QTU196428 RDQ196428 RNM196428 RXI196428 SHE196428 SRA196428 TAW196428 TKS196428 TUO196428 UEK196428 UOG196428 UYC196428 VHY196428 VRU196428 WBQ196428 WLM196428 WVI196428 IW261964 SS261964 ACO261964 AMK261964 AWG261964 BGC261964 BPY261964 BZU261964 CJQ261964 CTM261964 DDI261964 DNE261964 DXA261964 EGW261964 EQS261964 FAO261964 FKK261964 FUG261964 GEC261964 GNY261964 GXU261964 HHQ261964 HRM261964 IBI261964 ILE261964 IVA261964 JEW261964 JOS261964 JYO261964 KIK261964 KSG261964 LCC261964 LLY261964 LVU261964 MFQ261964 MPM261964 MZI261964 NJE261964 NTA261964 OCW261964 OMS261964 OWO261964 PGK261964 PQG261964 QAC261964 QJY261964 QTU261964 RDQ261964 RNM261964 RXI261964 SHE261964 SRA261964 TAW261964 TKS261964 TUO261964 UEK261964 UOG261964 UYC261964 VHY261964 VRU261964 WBQ261964 WLM261964 WVI261964 IW327500 SS327500 ACO327500 AMK327500 AWG327500 BGC327500 BPY327500 BZU327500 CJQ327500 CTM327500 DDI327500 DNE327500 DXA327500 EGW327500 EQS327500 FAO327500 FKK327500 FUG327500 GEC327500 GNY327500 GXU327500 HHQ327500 HRM327500 IBI327500 ILE327500 IVA327500 JEW327500 JOS327500 JYO327500 KIK327500 KSG327500 LCC327500 LLY327500 LVU327500 MFQ327500 MPM327500 MZI327500 NJE327500 NTA327500 OCW327500 OMS327500 OWO327500 PGK327500 PQG327500 QAC327500 QJY327500 QTU327500 RDQ327500 RNM327500 RXI327500 SHE327500 SRA327500 TAW327500 TKS327500 TUO327500 UEK327500 UOG327500 UYC327500 VHY327500 VRU327500 WBQ327500 WLM327500 WVI327500 IW393036 SS393036 ACO393036 AMK393036 AWG393036 BGC393036 BPY393036 BZU393036 CJQ393036 CTM393036 DDI393036 DNE393036 DXA393036 EGW393036 EQS393036 FAO393036 FKK393036 FUG393036 GEC393036 GNY393036 GXU393036 HHQ393036 HRM393036 IBI393036 ILE393036 IVA393036 JEW393036 JOS393036 JYO393036 KIK393036 KSG393036 LCC393036 LLY393036 LVU393036 MFQ393036 MPM393036 MZI393036 NJE393036 NTA393036 OCW393036 OMS393036 OWO393036 PGK393036 PQG393036 QAC393036 QJY393036 QTU393036 RDQ393036 RNM393036 RXI393036 SHE393036 SRA393036 TAW393036 TKS393036 TUO393036 UEK393036 UOG393036 UYC393036 VHY393036 VRU393036 WBQ393036 WLM393036 WVI393036 IW458572 SS458572 ACO458572 AMK458572 AWG458572 BGC458572 BPY458572 BZU458572 CJQ458572 CTM458572 DDI458572 DNE458572 DXA458572 EGW458572 EQS458572 FAO458572 FKK458572 FUG458572 GEC458572 GNY458572 GXU458572 HHQ458572 HRM458572 IBI458572 ILE458572 IVA458572 JEW458572 JOS458572 JYO458572 KIK458572 KSG458572 LCC458572 LLY458572 LVU458572 MFQ458572 MPM458572 MZI458572 NJE458572 NTA458572 OCW458572 OMS458572 OWO458572 PGK458572 PQG458572 QAC458572 QJY458572 QTU458572 RDQ458572 RNM458572 RXI458572 SHE458572 SRA458572 TAW458572 TKS458572 TUO458572 UEK458572 UOG458572 UYC458572 VHY458572 VRU458572 WBQ458572 WLM458572 WVI458572 IW524108 SS524108 ACO524108 AMK524108 AWG524108 BGC524108 BPY524108 BZU524108 CJQ524108 CTM524108 DDI524108 DNE524108 DXA524108 EGW524108 EQS524108 FAO524108 FKK524108 FUG524108 GEC524108 GNY524108 GXU524108 HHQ524108 HRM524108 IBI524108 ILE524108 IVA524108 JEW524108 JOS524108 JYO524108 KIK524108 KSG524108 LCC524108 LLY524108 LVU524108 MFQ524108 MPM524108 MZI524108 NJE524108 NTA524108 OCW524108 OMS524108 OWO524108 PGK524108 PQG524108 QAC524108 QJY524108 QTU524108 RDQ524108 RNM524108 RXI524108 SHE524108 SRA524108 TAW524108 TKS524108 TUO524108 UEK524108 UOG524108 UYC524108 VHY524108 VRU524108 WBQ524108 WLM524108 WVI524108 IW589644 SS589644 ACO589644 AMK589644 AWG589644 BGC589644 BPY589644 BZU589644 CJQ589644 CTM589644 DDI589644 DNE589644 DXA589644 EGW589644 EQS589644 FAO589644 FKK589644 FUG589644 GEC589644 GNY589644 GXU589644 HHQ589644 HRM589644 IBI589644 ILE589644 IVA589644 JEW589644 JOS589644 JYO589644 KIK589644 KSG589644 LCC589644 LLY589644 LVU589644 MFQ589644 MPM589644 MZI589644 NJE589644 NTA589644 OCW589644 OMS589644 OWO589644 PGK589644 PQG589644 QAC589644 QJY589644 QTU589644 RDQ589644 RNM589644 RXI589644 SHE589644 SRA589644 TAW589644 TKS589644 TUO589644 UEK589644 UOG589644 UYC589644 VHY589644 VRU589644 WBQ589644 WLM589644 WVI589644 IW655180 SS655180 ACO655180 AMK655180 AWG655180 BGC655180 BPY655180 BZU655180 CJQ655180 CTM655180 DDI655180 DNE655180 DXA655180 EGW655180 EQS655180 FAO655180 FKK655180 FUG655180 GEC655180 GNY655180 GXU655180 HHQ655180 HRM655180 IBI655180 ILE655180 IVA655180 JEW655180 JOS655180 JYO655180 KIK655180 KSG655180 LCC655180 LLY655180 LVU655180 MFQ655180 MPM655180 MZI655180 NJE655180 NTA655180 OCW655180 OMS655180 OWO655180 PGK655180 PQG655180 QAC655180 QJY655180 QTU655180 RDQ655180 RNM655180 RXI655180 SHE655180 SRA655180 TAW655180 TKS655180 TUO655180 UEK655180 UOG655180 UYC655180 VHY655180 VRU655180 WBQ655180 WLM655180 WVI655180 IW720716 SS720716 ACO720716 AMK720716 AWG720716 BGC720716 BPY720716 BZU720716 CJQ720716 CTM720716 DDI720716 DNE720716 DXA720716 EGW720716 EQS720716 FAO720716 FKK720716 FUG720716 GEC720716 GNY720716 GXU720716 HHQ720716 HRM720716 IBI720716 ILE720716 IVA720716 JEW720716 JOS720716 JYO720716 KIK720716 KSG720716 LCC720716 LLY720716 LVU720716 MFQ720716 MPM720716 MZI720716 NJE720716 NTA720716 OCW720716 OMS720716 OWO720716 PGK720716 PQG720716 QAC720716 QJY720716 QTU720716 RDQ720716 RNM720716 RXI720716 SHE720716 SRA720716 TAW720716 TKS720716 TUO720716 UEK720716 UOG720716 UYC720716 VHY720716 VRU720716 WBQ720716 WLM720716 WVI720716 IW786252 SS786252 ACO786252 AMK786252 AWG786252 BGC786252 BPY786252 BZU786252 CJQ786252 CTM786252 DDI786252 DNE786252 DXA786252 EGW786252 EQS786252 FAO786252 FKK786252 FUG786252 GEC786252 GNY786252 GXU786252 HHQ786252 HRM786252 IBI786252 ILE786252 IVA786252 JEW786252 JOS786252 JYO786252 KIK786252 KSG786252 LCC786252 LLY786252 LVU786252 MFQ786252 MPM786252 MZI786252 NJE786252 NTA786252 OCW786252 OMS786252 OWO786252 PGK786252 PQG786252 QAC786252 QJY786252 QTU786252 RDQ786252 RNM786252 RXI786252 SHE786252 SRA786252 TAW786252 TKS786252 TUO786252 UEK786252 UOG786252 UYC786252 VHY786252 VRU786252 WBQ786252 WLM786252 WVI786252 IW851788 SS851788 ACO851788 AMK851788 AWG851788 BGC851788 BPY851788 BZU851788 CJQ851788 CTM851788 DDI851788 DNE851788 DXA851788 EGW851788 EQS851788 FAO851788 FKK851788 FUG851788 GEC851788 GNY851788 GXU851788 HHQ851788 HRM851788 IBI851788 ILE851788 IVA851788 JEW851788 JOS851788 JYO851788 KIK851788 KSG851788 LCC851788 LLY851788 LVU851788 MFQ851788 MPM851788 MZI851788 NJE851788 NTA851788 OCW851788 OMS851788 OWO851788 PGK851788 PQG851788 QAC851788 QJY851788 QTU851788 RDQ851788 RNM851788 RXI851788 SHE851788 SRA851788 TAW851788 TKS851788 TUO851788 UEK851788 UOG851788 UYC851788 VHY851788 VRU851788 WBQ851788 WLM851788 WVI851788 IW917324 SS917324 ACO917324 AMK917324 AWG917324 BGC917324 BPY917324 BZU917324 CJQ917324 CTM917324 DDI917324 DNE917324 DXA917324 EGW917324 EQS917324 FAO917324 FKK917324 FUG917324 GEC917324 GNY917324 GXU917324 HHQ917324 HRM917324 IBI917324 ILE917324 IVA917324 JEW917324 JOS917324 JYO917324 KIK917324 KSG917324 LCC917324 LLY917324 LVU917324 MFQ917324 MPM917324 MZI917324 NJE917324 NTA917324 OCW917324 OMS917324 OWO917324 PGK917324 PQG917324 QAC917324 QJY917324 QTU917324 RDQ917324 RNM917324 RXI917324 SHE917324 SRA917324 TAW917324 TKS917324 TUO917324 UEK917324 UOG917324 UYC917324 VHY917324 VRU917324 WBQ917324 WLM917324 WVI917324 IW982860 SS982860 ACO982860 AMK982860 AWG982860 BGC982860 BPY982860 BZU982860 CJQ982860 CTM982860 DDI982860 DNE982860 DXA982860 EGW982860 EQS982860 FAO982860 FKK982860 FUG982860 GEC982860 GNY982860 GXU982860 HHQ982860 HRM982860 IBI982860 ILE982860 IVA982860 JEW982860 JOS982860 JYO982860 KIK982860 KSG982860 LCC982860 LLY982860 LVU982860 MFQ982860 MPM982860 MZI982860 NJE982860 NTA982860 OCW982860 OMS982860 OWO982860 PGK982860 PQG982860 QAC982860 QJY982860 QTU982860 RDQ982860 RNM982860 RXI982860 SHE982860 SRA982860 TAW982860 TKS982860 TUO982860 UEK982860 UOG982860 UYC982860 VHY982860 VRU982860 WBQ982860 WLM982860 WVI982860 IW65333 SS65333 ACO65333 AMK65333 AWG65333 BGC65333 BPY65333 BZU65333 CJQ65333 CTM65333 DDI65333 DNE65333 DXA65333 EGW65333 EQS65333 FAO65333 FKK65333 FUG65333 GEC65333 GNY65333 GXU65333 HHQ65333 HRM65333 IBI65333 ILE65333 IVA65333 JEW65333 JOS65333 JYO65333 KIK65333 KSG65333 LCC65333 LLY65333 LVU65333 MFQ65333 MPM65333 MZI65333 NJE65333 NTA65333 OCW65333 OMS65333 OWO65333 PGK65333 PQG65333 QAC65333 QJY65333 QTU65333 RDQ65333 RNM65333 RXI65333 SHE65333 SRA65333 TAW65333 TKS65333 TUO65333 UEK65333 UOG65333 UYC65333 VHY65333 VRU65333 WBQ65333 WLM65333 WVI65333 IW130869 SS130869 ACO130869 AMK130869 AWG130869 BGC130869 BPY130869 BZU130869 CJQ130869 CTM130869 DDI130869 DNE130869 DXA130869 EGW130869 EQS130869 FAO130869 FKK130869 FUG130869 GEC130869 GNY130869 GXU130869 HHQ130869 HRM130869 IBI130869 ILE130869 IVA130869 JEW130869 JOS130869 JYO130869 KIK130869 KSG130869 LCC130869 LLY130869 LVU130869 MFQ130869 MPM130869 MZI130869 NJE130869 NTA130869 OCW130869 OMS130869 OWO130869 PGK130869 PQG130869 QAC130869 QJY130869 QTU130869 RDQ130869 RNM130869 RXI130869 SHE130869 SRA130869 TAW130869 TKS130869 TUO130869 UEK130869 UOG130869 UYC130869 VHY130869 VRU130869 WBQ130869 WLM130869 WVI130869 IW196405 SS196405 ACO196405 AMK196405 AWG196405 BGC196405 BPY196405 BZU196405 CJQ196405 CTM196405 DDI196405 DNE196405 DXA196405 EGW196405 EQS196405 FAO196405 FKK196405 FUG196405 GEC196405 GNY196405 GXU196405 HHQ196405 HRM196405 IBI196405 ILE196405 IVA196405 JEW196405 JOS196405 JYO196405 KIK196405 KSG196405 LCC196405 LLY196405 LVU196405 MFQ196405 MPM196405 MZI196405 NJE196405 NTA196405 OCW196405 OMS196405 OWO196405 PGK196405 PQG196405 QAC196405 QJY196405 QTU196405 RDQ196405 RNM196405 RXI196405 SHE196405 SRA196405 TAW196405 TKS196405 TUO196405 UEK196405 UOG196405 UYC196405 VHY196405 VRU196405 WBQ196405 WLM196405 WVI196405 IW261941 SS261941 ACO261941 AMK261941 AWG261941 BGC261941 BPY261941 BZU261941 CJQ261941 CTM261941 DDI261941 DNE261941 DXA261941 EGW261941 EQS261941 FAO261941 FKK261941 FUG261941 GEC261941 GNY261941 GXU261941 HHQ261941 HRM261941 IBI261941 ILE261941 IVA261941 JEW261941 JOS261941 JYO261941 KIK261941 KSG261941 LCC261941 LLY261941 LVU261941 MFQ261941 MPM261941 MZI261941 NJE261941 NTA261941 OCW261941 OMS261941 OWO261941 PGK261941 PQG261941 QAC261941 QJY261941 QTU261941 RDQ261941 RNM261941 RXI261941 SHE261941 SRA261941 TAW261941 TKS261941 TUO261941 UEK261941 UOG261941 UYC261941 VHY261941 VRU261941 WBQ261941 WLM261941 WVI261941 IW327477 SS327477 ACO327477 AMK327477 AWG327477 BGC327477 BPY327477 BZU327477 CJQ327477 CTM327477 DDI327477 DNE327477 DXA327477 EGW327477 EQS327477 FAO327477 FKK327477 FUG327477 GEC327477 GNY327477 GXU327477 HHQ327477 HRM327477 IBI327477 ILE327477 IVA327477 JEW327477 JOS327477 JYO327477 KIK327477 KSG327477 LCC327477 LLY327477 LVU327477 MFQ327477 MPM327477 MZI327477 NJE327477 NTA327477 OCW327477 OMS327477 OWO327477 PGK327477 PQG327477 QAC327477 QJY327477 QTU327477 RDQ327477 RNM327477 RXI327477 SHE327477 SRA327477 TAW327477 TKS327477 TUO327477 UEK327477 UOG327477 UYC327477 VHY327477 VRU327477 WBQ327477 WLM327477 WVI327477 IW393013 SS393013 ACO393013 AMK393013 AWG393013 BGC393013 BPY393013 BZU393013 CJQ393013 CTM393013 DDI393013 DNE393013 DXA393013 EGW393013 EQS393013 FAO393013 FKK393013 FUG393013 GEC393013 GNY393013 GXU393013 HHQ393013 HRM393013 IBI393013 ILE393013 IVA393013 JEW393013 JOS393013 JYO393013 KIK393013 KSG393013 LCC393013 LLY393013 LVU393013 MFQ393013 MPM393013 MZI393013 NJE393013 NTA393013 OCW393013 OMS393013 OWO393013 PGK393013 PQG393013 QAC393013 QJY393013 QTU393013 RDQ393013 RNM393013 RXI393013 SHE393013 SRA393013 TAW393013 TKS393013 TUO393013 UEK393013 UOG393013 UYC393013 VHY393013 VRU393013 WBQ393013 WLM393013 WVI393013 IW458549 SS458549 ACO458549 AMK458549 AWG458549 BGC458549 BPY458549 BZU458549 CJQ458549 CTM458549 DDI458549 DNE458549 DXA458549 EGW458549 EQS458549 FAO458549 FKK458549 FUG458549 GEC458549 GNY458549 GXU458549 HHQ458549 HRM458549 IBI458549 ILE458549 IVA458549 JEW458549 JOS458549 JYO458549 KIK458549 KSG458549 LCC458549 LLY458549 LVU458549 MFQ458549 MPM458549 MZI458549 NJE458549 NTA458549 OCW458549 OMS458549 OWO458549 PGK458549 PQG458549 QAC458549 QJY458549 QTU458549 RDQ458549 RNM458549 RXI458549 SHE458549 SRA458549 TAW458549 TKS458549 TUO458549 UEK458549 UOG458549 UYC458549 VHY458549 VRU458549 WBQ458549 WLM458549 WVI458549 IW524085 SS524085 ACO524085 AMK524085 AWG524085 BGC524085 BPY524085 BZU524085 CJQ524085 CTM524085 DDI524085 DNE524085 DXA524085 EGW524085 EQS524085 FAO524085 FKK524085 FUG524085 GEC524085 GNY524085 GXU524085 HHQ524085 HRM524085 IBI524085 ILE524085 IVA524085 JEW524085 JOS524085 JYO524085 KIK524085 KSG524085 LCC524085 LLY524085 LVU524085 MFQ524085 MPM524085 MZI524085 NJE524085 NTA524085 OCW524085 OMS524085 OWO524085 PGK524085 PQG524085 QAC524085 QJY524085 QTU524085 RDQ524085 RNM524085 RXI524085 SHE524085 SRA524085 TAW524085 TKS524085 TUO524085 UEK524085 UOG524085 UYC524085 VHY524085 VRU524085 WBQ524085 WLM524085 WVI524085 IW589621 SS589621 ACO589621 AMK589621 AWG589621 BGC589621 BPY589621 BZU589621 CJQ589621 CTM589621 DDI589621 DNE589621 DXA589621 EGW589621 EQS589621 FAO589621 FKK589621 FUG589621 GEC589621 GNY589621 GXU589621 HHQ589621 HRM589621 IBI589621 ILE589621 IVA589621 JEW589621 JOS589621 JYO589621 KIK589621 KSG589621 LCC589621 LLY589621 LVU589621 MFQ589621 MPM589621 MZI589621 NJE589621 NTA589621 OCW589621 OMS589621 OWO589621 PGK589621 PQG589621 QAC589621 QJY589621 QTU589621 RDQ589621 RNM589621 RXI589621 SHE589621 SRA589621 TAW589621 TKS589621 TUO589621 UEK589621 UOG589621 UYC589621 VHY589621 VRU589621 WBQ589621 WLM589621 WVI589621 IW655157 SS655157 ACO655157 AMK655157 AWG655157 BGC655157 BPY655157 BZU655157 CJQ655157 CTM655157 DDI655157 DNE655157 DXA655157 EGW655157 EQS655157 FAO655157 FKK655157 FUG655157 GEC655157 GNY655157 GXU655157 HHQ655157 HRM655157 IBI655157 ILE655157 IVA655157 JEW655157 JOS655157 JYO655157 KIK655157 KSG655157 LCC655157 LLY655157 LVU655157 MFQ655157 MPM655157 MZI655157 NJE655157 NTA655157 OCW655157 OMS655157 OWO655157 PGK655157 PQG655157 QAC655157 QJY655157 QTU655157 RDQ655157 RNM655157 RXI655157 SHE655157 SRA655157 TAW655157 TKS655157 TUO655157 UEK655157 UOG655157 UYC655157 VHY655157 VRU655157 WBQ655157 WLM655157 WVI655157 IW720693 SS720693 ACO720693 AMK720693 AWG720693 BGC720693 BPY720693 BZU720693 CJQ720693 CTM720693 DDI720693 DNE720693 DXA720693 EGW720693 EQS720693 FAO720693 FKK720693 FUG720693 GEC720693 GNY720693 GXU720693 HHQ720693 HRM720693 IBI720693 ILE720693 IVA720693 JEW720693 JOS720693 JYO720693 KIK720693 KSG720693 LCC720693 LLY720693 LVU720693 MFQ720693 MPM720693 MZI720693 NJE720693 NTA720693 OCW720693 OMS720693 OWO720693 PGK720693 PQG720693 QAC720693 QJY720693 QTU720693 RDQ720693 RNM720693 RXI720693 SHE720693 SRA720693 TAW720693 TKS720693 TUO720693 UEK720693 UOG720693 UYC720693 VHY720693 VRU720693 WBQ720693 WLM720693 WVI720693 IW786229 SS786229 ACO786229 AMK786229 AWG786229 BGC786229 BPY786229 BZU786229 CJQ786229 CTM786229 DDI786229 DNE786229 DXA786229 EGW786229 EQS786229 FAO786229 FKK786229 FUG786229 GEC786229 GNY786229 GXU786229 HHQ786229 HRM786229 IBI786229 ILE786229 IVA786229 JEW786229 JOS786229 JYO786229 KIK786229 KSG786229 LCC786229 LLY786229 LVU786229 MFQ786229 MPM786229 MZI786229 NJE786229 NTA786229 OCW786229 OMS786229 OWO786229 PGK786229 PQG786229 QAC786229 QJY786229 QTU786229 RDQ786229 RNM786229 RXI786229 SHE786229 SRA786229 TAW786229 TKS786229 TUO786229 UEK786229 UOG786229 UYC786229 VHY786229 VRU786229 WBQ786229 WLM786229 WVI786229 IW851765 SS851765 ACO851765 AMK851765 AWG851765 BGC851765 BPY851765 BZU851765 CJQ851765 CTM851765 DDI851765 DNE851765 DXA851765 EGW851765 EQS851765 FAO851765 FKK851765 FUG851765 GEC851765 GNY851765 GXU851765 HHQ851765 HRM851765 IBI851765 ILE851765 IVA851765 JEW851765 JOS851765 JYO851765 KIK851765 KSG851765 LCC851765 LLY851765 LVU851765 MFQ851765 MPM851765 MZI851765 NJE851765 NTA851765 OCW851765 OMS851765 OWO851765 PGK851765 PQG851765 QAC851765 QJY851765 QTU851765 RDQ851765 RNM851765 RXI851765 SHE851765 SRA851765 TAW851765 TKS851765 TUO851765 UEK851765 UOG851765 UYC851765 VHY851765 VRU851765 WBQ851765 WLM851765 WVI851765 IW917301 SS917301 ACO917301 AMK917301 AWG917301 BGC917301 BPY917301 BZU917301 CJQ917301 CTM917301 DDI917301 DNE917301 DXA917301 EGW917301 EQS917301 FAO917301 FKK917301 FUG917301 GEC917301 GNY917301 GXU917301 HHQ917301 HRM917301 IBI917301 ILE917301 IVA917301 JEW917301 JOS917301 JYO917301 KIK917301 KSG917301 LCC917301 LLY917301 LVU917301 MFQ917301 MPM917301 MZI917301 NJE917301 NTA917301 OCW917301 OMS917301 OWO917301 PGK917301 PQG917301 QAC917301 QJY917301 QTU917301 RDQ917301 RNM917301 RXI917301 SHE917301 SRA917301 TAW917301 TKS917301 TUO917301 UEK917301 UOG917301 UYC917301 VHY917301 VRU917301 WBQ917301 WLM917301 WVI917301 IW982837 SS982837 ACO982837 AMK982837 AWG982837 BGC982837 BPY982837 BZU982837 CJQ982837 CTM982837 DDI982837 DNE982837 DXA982837 EGW982837 EQS982837 FAO982837 FKK982837 FUG982837 GEC982837 GNY982837 GXU982837 HHQ982837 HRM982837 IBI982837 ILE982837 IVA982837 JEW982837 JOS982837 JYO982837 KIK982837 KSG982837 LCC982837 LLY982837 LVU982837 MFQ982837 MPM982837 MZI982837 NJE982837 NTA982837 OCW982837 OMS982837 OWO982837 PGK982837 PQG982837 QAC982837 QJY982837 QTU982837 RDQ982837 RNM982837 RXI982837 SHE982837 SRA982837 TAW982837 TKS982837 TUO982837 UEK982837 UOG982837 UYC982837 VHY982837 VRU982837 WBQ982837 WLM982837 WVI982837 IW65283 SS65283 ACO65283 AMK65283 AWG65283 BGC65283 BPY65283 BZU65283 CJQ65283 CTM65283 DDI65283 DNE65283 DXA65283 EGW65283 EQS65283 FAO65283 FKK65283 FUG65283 GEC65283 GNY65283 GXU65283 HHQ65283 HRM65283 IBI65283 ILE65283 IVA65283 JEW65283 JOS65283 JYO65283 KIK65283 KSG65283 LCC65283 LLY65283 LVU65283 MFQ65283 MPM65283 MZI65283 NJE65283 NTA65283 OCW65283 OMS65283 OWO65283 PGK65283 PQG65283 QAC65283 QJY65283 QTU65283 RDQ65283 RNM65283 RXI65283 SHE65283 SRA65283 TAW65283 TKS65283 TUO65283 UEK65283 UOG65283 UYC65283 VHY65283 VRU65283 WBQ65283 WLM65283 WVI65283 IW130819 SS130819 ACO130819 AMK130819 AWG130819 BGC130819 BPY130819 BZU130819 CJQ130819 CTM130819 DDI130819 DNE130819 DXA130819 EGW130819 EQS130819 FAO130819 FKK130819 FUG130819 GEC130819 GNY130819 GXU130819 HHQ130819 HRM130819 IBI130819 ILE130819 IVA130819 JEW130819 JOS130819 JYO130819 KIK130819 KSG130819 LCC130819 LLY130819 LVU130819 MFQ130819 MPM130819 MZI130819 NJE130819 NTA130819 OCW130819 OMS130819 OWO130819 PGK130819 PQG130819 QAC130819 QJY130819 QTU130819 RDQ130819 RNM130819 RXI130819 SHE130819 SRA130819 TAW130819 TKS130819 TUO130819 UEK130819 UOG130819 UYC130819 VHY130819 VRU130819 WBQ130819 WLM130819 WVI130819 IW196355 SS196355 ACO196355 AMK196355 AWG196355 BGC196355 BPY196355 BZU196355 CJQ196355 CTM196355 DDI196355 DNE196355 DXA196355 EGW196355 EQS196355 FAO196355 FKK196355 FUG196355 GEC196355 GNY196355 GXU196355 HHQ196355 HRM196355 IBI196355 ILE196355 IVA196355 JEW196355 JOS196355 JYO196355 KIK196355 KSG196355 LCC196355 LLY196355 LVU196355 MFQ196355 MPM196355 MZI196355 NJE196355 NTA196355 OCW196355 OMS196355 OWO196355 PGK196355 PQG196355 QAC196355 QJY196355 QTU196355 RDQ196355 RNM196355 RXI196355 SHE196355 SRA196355 TAW196355 TKS196355 TUO196355 UEK196355 UOG196355 UYC196355 VHY196355 VRU196355 WBQ196355 WLM196355 WVI196355 IW261891 SS261891 ACO261891 AMK261891 AWG261891 BGC261891 BPY261891 BZU261891 CJQ261891 CTM261891 DDI261891 DNE261891 DXA261891 EGW261891 EQS261891 FAO261891 FKK261891 FUG261891 GEC261891 GNY261891 GXU261891 HHQ261891 HRM261891 IBI261891 ILE261891 IVA261891 JEW261891 JOS261891 JYO261891 KIK261891 KSG261891 LCC261891 LLY261891 LVU261891 MFQ261891 MPM261891 MZI261891 NJE261891 NTA261891 OCW261891 OMS261891 OWO261891 PGK261891 PQG261891 QAC261891 QJY261891 QTU261891 RDQ261891 RNM261891 RXI261891 SHE261891 SRA261891 TAW261891 TKS261891 TUO261891 UEK261891 UOG261891 UYC261891 VHY261891 VRU261891 WBQ261891 WLM261891 WVI261891 IW327427 SS327427 ACO327427 AMK327427 AWG327427 BGC327427 BPY327427 BZU327427 CJQ327427 CTM327427 DDI327427 DNE327427 DXA327427 EGW327427 EQS327427 FAO327427 FKK327427 FUG327427 GEC327427 GNY327427 GXU327427 HHQ327427 HRM327427 IBI327427 ILE327427 IVA327427 JEW327427 JOS327427 JYO327427 KIK327427 KSG327427 LCC327427 LLY327427 LVU327427 MFQ327427 MPM327427 MZI327427 NJE327427 NTA327427 OCW327427 OMS327427 OWO327427 PGK327427 PQG327427 QAC327427 QJY327427 QTU327427 RDQ327427 RNM327427 RXI327427 SHE327427 SRA327427 TAW327427 TKS327427 TUO327427 UEK327427 UOG327427 UYC327427 VHY327427 VRU327427 WBQ327427 WLM327427 WVI327427 IW392963 SS392963 ACO392963 AMK392963 AWG392963 BGC392963 BPY392963 BZU392963 CJQ392963 CTM392963 DDI392963 DNE392963 DXA392963 EGW392963 EQS392963 FAO392963 FKK392963 FUG392963 GEC392963 GNY392963 GXU392963 HHQ392963 HRM392963 IBI392963 ILE392963 IVA392963 JEW392963 JOS392963 JYO392963 KIK392963 KSG392963 LCC392963 LLY392963 LVU392963 MFQ392963 MPM392963 MZI392963 NJE392963 NTA392963 OCW392963 OMS392963 OWO392963 PGK392963 PQG392963 QAC392963 QJY392963 QTU392963 RDQ392963 RNM392963 RXI392963 SHE392963 SRA392963 TAW392963 TKS392963 TUO392963 UEK392963 UOG392963 UYC392963 VHY392963 VRU392963 WBQ392963 WLM392963 WVI392963 IW458499 SS458499 ACO458499 AMK458499 AWG458499 BGC458499 BPY458499 BZU458499 CJQ458499 CTM458499 DDI458499 DNE458499 DXA458499 EGW458499 EQS458499 FAO458499 FKK458499 FUG458499 GEC458499 GNY458499 GXU458499 HHQ458499 HRM458499 IBI458499 ILE458499 IVA458499 JEW458499 JOS458499 JYO458499 KIK458499 KSG458499 LCC458499 LLY458499 LVU458499 MFQ458499 MPM458499 MZI458499 NJE458499 NTA458499 OCW458499 OMS458499 OWO458499 PGK458499 PQG458499 QAC458499 QJY458499 QTU458499 RDQ458499 RNM458499 RXI458499 SHE458499 SRA458499 TAW458499 TKS458499 TUO458499 UEK458499 UOG458499 UYC458499 VHY458499 VRU458499 WBQ458499 WLM458499 WVI458499 IW524035 SS524035 ACO524035 AMK524035 AWG524035 BGC524035 BPY524035 BZU524035 CJQ524035 CTM524035 DDI524035 DNE524035 DXA524035 EGW524035 EQS524035 FAO524035 FKK524035 FUG524035 GEC524035 GNY524035 GXU524035 HHQ524035 HRM524035 IBI524035 ILE524035 IVA524035 JEW524035 JOS524035 JYO524035 KIK524035 KSG524035 LCC524035 LLY524035 LVU524035 MFQ524035 MPM524035 MZI524035 NJE524035 NTA524035 OCW524035 OMS524035 OWO524035 PGK524035 PQG524035 QAC524035 QJY524035 QTU524035 RDQ524035 RNM524035 RXI524035 SHE524035 SRA524035 TAW524035 TKS524035 TUO524035 UEK524035 UOG524035 UYC524035 VHY524035 VRU524035 WBQ524035 WLM524035 WVI524035 IW589571 SS589571 ACO589571 AMK589571 AWG589571 BGC589571 BPY589571 BZU589571 CJQ589571 CTM589571 DDI589571 DNE589571 DXA589571 EGW589571 EQS589571 FAO589571 FKK589571 FUG589571 GEC589571 GNY589571 GXU589571 HHQ589571 HRM589571 IBI589571 ILE589571 IVA589571 JEW589571 JOS589571 JYO589571 KIK589571 KSG589571 LCC589571 LLY589571 LVU589571 MFQ589571 MPM589571 MZI589571 NJE589571 NTA589571 OCW589571 OMS589571 OWO589571 PGK589571 PQG589571 QAC589571 QJY589571 QTU589571 RDQ589571 RNM589571 RXI589571 SHE589571 SRA589571 TAW589571 TKS589571 TUO589571 UEK589571 UOG589571 UYC589571 VHY589571 VRU589571 WBQ589571 WLM589571 WVI589571 IW655107 SS655107 ACO655107 AMK655107 AWG655107 BGC655107 BPY655107 BZU655107 CJQ655107 CTM655107 DDI655107 DNE655107 DXA655107 EGW655107 EQS655107 FAO655107 FKK655107 FUG655107 GEC655107 GNY655107 GXU655107 HHQ655107 HRM655107 IBI655107 ILE655107 IVA655107 JEW655107 JOS655107 JYO655107 KIK655107 KSG655107 LCC655107 LLY655107 LVU655107 MFQ655107 MPM655107 MZI655107 NJE655107 NTA655107 OCW655107 OMS655107 OWO655107 PGK655107 PQG655107 QAC655107 QJY655107 QTU655107 RDQ655107 RNM655107 RXI655107 SHE655107 SRA655107 TAW655107 TKS655107 TUO655107 UEK655107 UOG655107 UYC655107 VHY655107 VRU655107 WBQ655107 WLM655107 WVI655107 IW720643 SS720643 ACO720643 AMK720643 AWG720643 BGC720643 BPY720643 BZU720643 CJQ720643 CTM720643 DDI720643 DNE720643 DXA720643 EGW720643 EQS720643 FAO720643 FKK720643 FUG720643 GEC720643 GNY720643 GXU720643 HHQ720643 HRM720643 IBI720643 ILE720643 IVA720643 JEW720643 JOS720643 JYO720643 KIK720643 KSG720643 LCC720643 LLY720643 LVU720643 MFQ720643 MPM720643 MZI720643 NJE720643 NTA720643 OCW720643 OMS720643 OWO720643 PGK720643 PQG720643 QAC720643 QJY720643 QTU720643 RDQ720643 RNM720643 RXI720643 SHE720643 SRA720643 TAW720643 TKS720643 TUO720643 UEK720643 UOG720643 UYC720643 VHY720643 VRU720643 WBQ720643 WLM720643 WVI720643 IW786179 SS786179 ACO786179 AMK786179 AWG786179 BGC786179 BPY786179 BZU786179 CJQ786179 CTM786179 DDI786179 DNE786179 DXA786179 EGW786179 EQS786179 FAO786179 FKK786179 FUG786179 GEC786179 GNY786179 GXU786179 HHQ786179 HRM786179 IBI786179 ILE786179 IVA786179 JEW786179 JOS786179 JYO786179 KIK786179 KSG786179 LCC786179 LLY786179 LVU786179 MFQ786179 MPM786179 MZI786179 NJE786179 NTA786179 OCW786179 OMS786179 OWO786179 PGK786179 PQG786179 QAC786179 QJY786179 QTU786179 RDQ786179 RNM786179 RXI786179 SHE786179 SRA786179 TAW786179 TKS786179 TUO786179 UEK786179 UOG786179 UYC786179 VHY786179 VRU786179 WBQ786179 WLM786179 WVI786179 IW851715 SS851715 ACO851715 AMK851715 AWG851715 BGC851715 BPY851715 BZU851715 CJQ851715 CTM851715 DDI851715 DNE851715 DXA851715 EGW851715 EQS851715 FAO851715 FKK851715 FUG851715 GEC851715 GNY851715 GXU851715 HHQ851715 HRM851715 IBI851715 ILE851715 IVA851715 JEW851715 JOS851715 JYO851715 KIK851715 KSG851715 LCC851715 LLY851715 LVU851715 MFQ851715 MPM851715 MZI851715 NJE851715 NTA851715 OCW851715 OMS851715 OWO851715 PGK851715 PQG851715 QAC851715 QJY851715 QTU851715 RDQ851715 RNM851715 RXI851715 SHE851715 SRA851715 TAW851715 TKS851715 TUO851715 UEK851715 UOG851715 UYC851715 VHY851715 VRU851715 WBQ851715 WLM851715 WVI851715 IW917251 SS917251 ACO917251 AMK917251 AWG917251 BGC917251 BPY917251 BZU917251 CJQ917251 CTM917251 DDI917251 DNE917251 DXA917251 EGW917251 EQS917251 FAO917251 FKK917251 FUG917251 GEC917251 GNY917251 GXU917251 HHQ917251 HRM917251 IBI917251 ILE917251 IVA917251 JEW917251 JOS917251 JYO917251 KIK917251 KSG917251 LCC917251 LLY917251 LVU917251 MFQ917251 MPM917251 MZI917251 NJE917251 NTA917251 OCW917251 OMS917251 OWO917251 PGK917251 PQG917251 QAC917251 QJY917251 QTU917251 RDQ917251 RNM917251 RXI917251 SHE917251 SRA917251 TAW917251 TKS917251 TUO917251 UEK917251 UOG917251 UYC917251 VHY917251 VRU917251 WBQ917251 WLM917251 WVI917251 IW982787 SS982787 ACO982787 AMK982787 AWG982787 BGC982787 BPY982787 BZU982787 CJQ982787 CTM982787 DDI982787 DNE982787 DXA982787 EGW982787 EQS982787 FAO982787 FKK982787 FUG982787 GEC982787 GNY982787 GXU982787 HHQ982787 HRM982787 IBI982787 ILE982787 IVA982787 JEW982787 JOS982787 JYO982787 KIK982787 KSG982787 LCC982787 LLY982787 LVU982787 MFQ982787 MPM982787 MZI982787 NJE982787 NTA982787 OCW982787 OMS982787 OWO982787 PGK982787 PQG982787 QAC982787 QJY982787 QTU982787 RDQ982787 RNM982787 RXI982787 SHE982787 SRA982787 TAW982787 TKS982787 TUO982787 UEK982787 UOG982787 UYC982787 VHY982787 VRU982787 WBQ982787 WLM982787 WVI982787 IW65257 SS65257 ACO65257 AMK65257 AWG65257 BGC65257 BPY65257 BZU65257 CJQ65257 CTM65257 DDI65257 DNE65257 DXA65257 EGW65257 EQS65257 FAO65257 FKK65257 FUG65257 GEC65257 GNY65257 GXU65257 HHQ65257 HRM65257 IBI65257 ILE65257 IVA65257 JEW65257 JOS65257 JYO65257 KIK65257 KSG65257 LCC65257 LLY65257 LVU65257 MFQ65257 MPM65257 MZI65257 NJE65257 NTA65257 OCW65257 OMS65257 OWO65257 PGK65257 PQG65257 QAC65257 QJY65257 QTU65257 RDQ65257 RNM65257 RXI65257 SHE65257 SRA65257 TAW65257 TKS65257 TUO65257 UEK65257 UOG65257 UYC65257 VHY65257 VRU65257 WBQ65257 WLM65257 WVI65257 IW130793 SS130793 ACO130793 AMK130793 AWG130793 BGC130793 BPY130793 BZU130793 CJQ130793 CTM130793 DDI130793 DNE130793 DXA130793 EGW130793 EQS130793 FAO130793 FKK130793 FUG130793 GEC130793 GNY130793 GXU130793 HHQ130793 HRM130793 IBI130793 ILE130793 IVA130793 JEW130793 JOS130793 JYO130793 KIK130793 KSG130793 LCC130793 LLY130793 LVU130793 MFQ130793 MPM130793 MZI130793 NJE130793 NTA130793 OCW130793 OMS130793 OWO130793 PGK130793 PQG130793 QAC130793 QJY130793 QTU130793 RDQ130793 RNM130793 RXI130793 SHE130793 SRA130793 TAW130793 TKS130793 TUO130793 UEK130793 UOG130793 UYC130793 VHY130793 VRU130793 WBQ130793 WLM130793 WVI130793 IW196329 SS196329 ACO196329 AMK196329 AWG196329 BGC196329 BPY196329 BZU196329 CJQ196329 CTM196329 DDI196329 DNE196329 DXA196329 EGW196329 EQS196329 FAO196329 FKK196329 FUG196329 GEC196329 GNY196329 GXU196329 HHQ196329 HRM196329 IBI196329 ILE196329 IVA196329 JEW196329 JOS196329 JYO196329 KIK196329 KSG196329 LCC196329 LLY196329 LVU196329 MFQ196329 MPM196329 MZI196329 NJE196329 NTA196329 OCW196329 OMS196329 OWO196329 PGK196329 PQG196329 QAC196329 QJY196329 QTU196329 RDQ196329 RNM196329 RXI196329 SHE196329 SRA196329 TAW196329 TKS196329 TUO196329 UEK196329 UOG196329 UYC196329 VHY196329 VRU196329 WBQ196329 WLM196329 WVI196329 IW261865 SS261865 ACO261865 AMK261865 AWG261865 BGC261865 BPY261865 BZU261865 CJQ261865 CTM261865 DDI261865 DNE261865 DXA261865 EGW261865 EQS261865 FAO261865 FKK261865 FUG261865 GEC261865 GNY261865 GXU261865 HHQ261865 HRM261865 IBI261865 ILE261865 IVA261865 JEW261865 JOS261865 JYO261865 KIK261865 KSG261865 LCC261865 LLY261865 LVU261865 MFQ261865 MPM261865 MZI261865 NJE261865 NTA261865 OCW261865 OMS261865 OWO261865 PGK261865 PQG261865 QAC261865 QJY261865 QTU261865 RDQ261865 RNM261865 RXI261865 SHE261865 SRA261865 TAW261865 TKS261865 TUO261865 UEK261865 UOG261865 UYC261865 VHY261865 VRU261865 WBQ261865 WLM261865 WVI261865 IW327401 SS327401 ACO327401 AMK327401 AWG327401 BGC327401 BPY327401 BZU327401 CJQ327401 CTM327401 DDI327401 DNE327401 DXA327401 EGW327401 EQS327401 FAO327401 FKK327401 FUG327401 GEC327401 GNY327401 GXU327401 HHQ327401 HRM327401 IBI327401 ILE327401 IVA327401 JEW327401 JOS327401 JYO327401 KIK327401 KSG327401 LCC327401 LLY327401 LVU327401 MFQ327401 MPM327401 MZI327401 NJE327401 NTA327401 OCW327401 OMS327401 OWO327401 PGK327401 PQG327401 QAC327401 QJY327401 QTU327401 RDQ327401 RNM327401 RXI327401 SHE327401 SRA327401 TAW327401 TKS327401 TUO327401 UEK327401 UOG327401 UYC327401 VHY327401 VRU327401 WBQ327401 WLM327401 WVI327401 IW392937 SS392937 ACO392937 AMK392937 AWG392937 BGC392937 BPY392937 BZU392937 CJQ392937 CTM392937 DDI392937 DNE392937 DXA392937 EGW392937 EQS392937 FAO392937 FKK392937 FUG392937 GEC392937 GNY392937 GXU392937 HHQ392937 HRM392937 IBI392937 ILE392937 IVA392937 JEW392937 JOS392937 JYO392937 KIK392937 KSG392937 LCC392937 LLY392937 LVU392937 MFQ392937 MPM392937 MZI392937 NJE392937 NTA392937 OCW392937 OMS392937 OWO392937 PGK392937 PQG392937 QAC392937 QJY392937 QTU392937 RDQ392937 RNM392937 RXI392937 SHE392937 SRA392937 TAW392937 TKS392937 TUO392937 UEK392937 UOG392937 UYC392937 VHY392937 VRU392937 WBQ392937 WLM392937 WVI392937 IW458473 SS458473 ACO458473 AMK458473 AWG458473 BGC458473 BPY458473 BZU458473 CJQ458473 CTM458473 DDI458473 DNE458473 DXA458473 EGW458473 EQS458473 FAO458473 FKK458473 FUG458473 GEC458473 GNY458473 GXU458473 HHQ458473 HRM458473 IBI458473 ILE458473 IVA458473 JEW458473 JOS458473 JYO458473 KIK458473 KSG458473 LCC458473 LLY458473 LVU458473 MFQ458473 MPM458473 MZI458473 NJE458473 NTA458473 OCW458473 OMS458473 OWO458473 PGK458473 PQG458473 QAC458473 QJY458473 QTU458473 RDQ458473 RNM458473 RXI458473 SHE458473 SRA458473 TAW458473 TKS458473 TUO458473 UEK458473 UOG458473 UYC458473 VHY458473 VRU458473 WBQ458473 WLM458473 WVI458473 IW524009 SS524009 ACO524009 AMK524009 AWG524009 BGC524009 BPY524009 BZU524009 CJQ524009 CTM524009 DDI524009 DNE524009 DXA524009 EGW524009 EQS524009 FAO524009 FKK524009 FUG524009 GEC524009 GNY524009 GXU524009 HHQ524009 HRM524009 IBI524009 ILE524009 IVA524009 JEW524009 JOS524009 JYO524009 KIK524009 KSG524009 LCC524009 LLY524009 LVU524009 MFQ524009 MPM524009 MZI524009 NJE524009 NTA524009 OCW524009 OMS524009 OWO524009 PGK524009 PQG524009 QAC524009 QJY524009 QTU524009 RDQ524009 RNM524009 RXI524009 SHE524009 SRA524009 TAW524009 TKS524009 TUO524009 UEK524009 UOG524009 UYC524009 VHY524009 VRU524009 WBQ524009 WLM524009 WVI524009 IW589545 SS589545 ACO589545 AMK589545 AWG589545 BGC589545 BPY589545 BZU589545 CJQ589545 CTM589545 DDI589545 DNE589545 DXA589545 EGW589545 EQS589545 FAO589545 FKK589545 FUG589545 GEC589545 GNY589545 GXU589545 HHQ589545 HRM589545 IBI589545 ILE589545 IVA589545 JEW589545 JOS589545 JYO589545 KIK589545 KSG589545 LCC589545 LLY589545 LVU589545 MFQ589545 MPM589545 MZI589545 NJE589545 NTA589545 OCW589545 OMS589545 OWO589545 PGK589545 PQG589545 QAC589545 QJY589545 QTU589545 RDQ589545 RNM589545 RXI589545 SHE589545 SRA589545 TAW589545 TKS589545 TUO589545 UEK589545 UOG589545 UYC589545 VHY589545 VRU589545 WBQ589545 WLM589545 WVI589545 IW655081 SS655081 ACO655081 AMK655081 AWG655081 BGC655081 BPY655081 BZU655081 CJQ655081 CTM655081 DDI655081 DNE655081 DXA655081 EGW655081 EQS655081 FAO655081 FKK655081 FUG655081 GEC655081 GNY655081 GXU655081 HHQ655081 HRM655081 IBI655081 ILE655081 IVA655081 JEW655081 JOS655081 JYO655081 KIK655081 KSG655081 LCC655081 LLY655081 LVU655081 MFQ655081 MPM655081 MZI655081 NJE655081 NTA655081 OCW655081 OMS655081 OWO655081 PGK655081 PQG655081 QAC655081 QJY655081 QTU655081 RDQ655081 RNM655081 RXI655081 SHE655081 SRA655081 TAW655081 TKS655081 TUO655081 UEK655081 UOG655081 UYC655081 VHY655081 VRU655081 WBQ655081 WLM655081 WVI655081 IW720617 SS720617 ACO720617 AMK720617 AWG720617 BGC720617 BPY720617 BZU720617 CJQ720617 CTM720617 DDI720617 DNE720617 DXA720617 EGW720617 EQS720617 FAO720617 FKK720617 FUG720617 GEC720617 GNY720617 GXU720617 HHQ720617 HRM720617 IBI720617 ILE720617 IVA720617 JEW720617 JOS720617 JYO720617 KIK720617 KSG720617 LCC720617 LLY720617 LVU720617 MFQ720617 MPM720617 MZI720617 NJE720617 NTA720617 OCW720617 OMS720617 OWO720617 PGK720617 PQG720617 QAC720617 QJY720617 QTU720617 RDQ720617 RNM720617 RXI720617 SHE720617 SRA720617 TAW720617 TKS720617 TUO720617 UEK720617 UOG720617 UYC720617 VHY720617 VRU720617 WBQ720617 WLM720617 WVI720617 IW786153 SS786153 ACO786153 AMK786153 AWG786153 BGC786153 BPY786153 BZU786153 CJQ786153 CTM786153 DDI786153 DNE786153 DXA786153 EGW786153 EQS786153 FAO786153 FKK786153 FUG786153 GEC786153 GNY786153 GXU786153 HHQ786153 HRM786153 IBI786153 ILE786153 IVA786153 JEW786153 JOS786153 JYO786153 KIK786153 KSG786153 LCC786153 LLY786153 LVU786153 MFQ786153 MPM786153 MZI786153 NJE786153 NTA786153 OCW786153 OMS786153 OWO786153 PGK786153 PQG786153 QAC786153 QJY786153 QTU786153 RDQ786153 RNM786153 RXI786153 SHE786153 SRA786153 TAW786153 TKS786153 TUO786153 UEK786153 UOG786153 UYC786153 VHY786153 VRU786153 WBQ786153 WLM786153 WVI786153 IW851689 SS851689 ACO851689 AMK851689 AWG851689 BGC851689 BPY851689 BZU851689 CJQ851689 CTM851689 DDI851689 DNE851689 DXA851689 EGW851689 EQS851689 FAO851689 FKK851689 FUG851689 GEC851689 GNY851689 GXU851689 HHQ851689 HRM851689 IBI851689 ILE851689 IVA851689 JEW851689 JOS851689 JYO851689 KIK851689 KSG851689 LCC851689 LLY851689 LVU851689 MFQ851689 MPM851689 MZI851689 NJE851689 NTA851689 OCW851689 OMS851689 OWO851689 PGK851689 PQG851689 QAC851689 QJY851689 QTU851689 RDQ851689 RNM851689 RXI851689 SHE851689 SRA851689 TAW851689 TKS851689 TUO851689 UEK851689 UOG851689 UYC851689 VHY851689 VRU851689 WBQ851689 WLM851689 WVI851689 IW917225 SS917225 ACO917225 AMK917225 AWG917225 BGC917225 BPY917225 BZU917225 CJQ917225 CTM917225 DDI917225 DNE917225 DXA917225 EGW917225 EQS917225 FAO917225 FKK917225 FUG917225 GEC917225 GNY917225 GXU917225 HHQ917225 HRM917225 IBI917225 ILE917225 IVA917225 JEW917225 JOS917225 JYO917225 KIK917225 KSG917225 LCC917225 LLY917225 LVU917225 MFQ917225 MPM917225 MZI917225 NJE917225 NTA917225 OCW917225 OMS917225 OWO917225 PGK917225 PQG917225 QAC917225 QJY917225 QTU917225 RDQ917225 RNM917225 RXI917225 SHE917225 SRA917225 TAW917225 TKS917225 TUO917225 UEK917225 UOG917225 UYC917225 VHY917225 VRU917225 WBQ917225 WLM917225 WVI917225 IW982761 SS982761 ACO982761 AMK982761 AWG982761 BGC982761 BPY982761 BZU982761 CJQ982761 CTM982761 DDI982761 DNE982761 DXA982761 EGW982761 EQS982761 FAO982761 FKK982761 FUG982761 GEC982761 GNY982761 GXU982761 HHQ982761 HRM982761 IBI982761 ILE982761 IVA982761 JEW982761 JOS982761 JYO982761 KIK982761 KSG982761 LCC982761 LLY982761 LVU982761 MFQ982761 MPM982761 MZI982761 NJE982761 NTA982761 OCW982761 OMS982761 OWO982761 PGK982761 PQG982761 QAC982761 QJY982761 QTU982761 RDQ982761 RNM982761 RXI982761 SHE982761 SRA982761 TAW982761 TKS982761 TUO982761 UEK982761 UOG982761 UYC982761 VHY982761 VRU982761 WBQ982761 WLM982761 WVI982761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WVI982736 IW65460 SS65460 ACO65460 AMK65460 AWG65460 BGC65460 BPY65460 BZU65460 CJQ65460 CTM65460 DDI65460 DNE65460 DXA65460 EGW65460 EQS65460 FAO65460 FKK65460 FUG65460 GEC65460 GNY65460 GXU65460 HHQ65460 HRM65460 IBI65460 ILE65460 IVA65460 JEW65460 JOS65460 JYO65460 KIK65460 KSG65460 LCC65460 LLY65460 LVU65460 MFQ65460 MPM65460 MZI65460 NJE65460 NTA65460 OCW65460 OMS65460 OWO65460 PGK65460 PQG65460 QAC65460 QJY65460 QTU65460 RDQ65460 RNM65460 RXI65460 SHE65460 SRA65460 TAW65460 TKS65460 TUO65460 UEK65460 UOG65460 UYC65460 VHY65460 VRU65460 WBQ65460 WLM65460 WVI65460 IW130996 SS130996 ACO130996 AMK130996 AWG130996 BGC130996 BPY130996 BZU130996 CJQ130996 CTM130996 DDI130996 DNE130996 DXA130996 EGW130996 EQS130996 FAO130996 FKK130996 FUG130996 GEC130996 GNY130996 GXU130996 HHQ130996 HRM130996 IBI130996 ILE130996 IVA130996 JEW130996 JOS130996 JYO130996 KIK130996 KSG130996 LCC130996 LLY130996 LVU130996 MFQ130996 MPM130996 MZI130996 NJE130996 NTA130996 OCW130996 OMS130996 OWO130996 PGK130996 PQG130996 QAC130996 QJY130996 QTU130996 RDQ130996 RNM130996 RXI130996 SHE130996 SRA130996 TAW130996 TKS130996 TUO130996 UEK130996 UOG130996 UYC130996 VHY130996 VRU130996 WBQ130996 WLM130996 WVI130996 IW196532 SS196532 ACO196532 AMK196532 AWG196532 BGC196532 BPY196532 BZU196532 CJQ196532 CTM196532 DDI196532 DNE196532 DXA196532 EGW196532 EQS196532 FAO196532 FKK196532 FUG196532 GEC196532 GNY196532 GXU196532 HHQ196532 HRM196532 IBI196532 ILE196532 IVA196532 JEW196532 JOS196532 JYO196532 KIK196532 KSG196532 LCC196532 LLY196532 LVU196532 MFQ196532 MPM196532 MZI196532 NJE196532 NTA196532 OCW196532 OMS196532 OWO196532 PGK196532 PQG196532 QAC196532 QJY196532 QTU196532 RDQ196532 RNM196532 RXI196532 SHE196532 SRA196532 TAW196532 TKS196532 TUO196532 UEK196532 UOG196532 UYC196532 VHY196532 VRU196532 WBQ196532 WLM196532 WVI196532 IW262068 SS262068 ACO262068 AMK262068 AWG262068 BGC262068 BPY262068 BZU262068 CJQ262068 CTM262068 DDI262068 DNE262068 DXA262068 EGW262068 EQS262068 FAO262068 FKK262068 FUG262068 GEC262068 GNY262068 GXU262068 HHQ262068 HRM262068 IBI262068 ILE262068 IVA262068 JEW262068 JOS262068 JYO262068 KIK262068 KSG262068 LCC262068 LLY262068 LVU262068 MFQ262068 MPM262068 MZI262068 NJE262068 NTA262068 OCW262068 OMS262068 OWO262068 PGK262068 PQG262068 QAC262068 QJY262068 QTU262068 RDQ262068 RNM262068 RXI262068 SHE262068 SRA262068 TAW262068 TKS262068 TUO262068 UEK262068 UOG262068 UYC262068 VHY262068 VRU262068 WBQ262068 WLM262068 WVI262068 IW327604 SS327604 ACO327604 AMK327604 AWG327604 BGC327604 BPY327604 BZU327604 CJQ327604 CTM327604 DDI327604 DNE327604 DXA327604 EGW327604 EQS327604 FAO327604 FKK327604 FUG327604 GEC327604 GNY327604 GXU327604 HHQ327604 HRM327604 IBI327604 ILE327604 IVA327604 JEW327604 JOS327604 JYO327604 KIK327604 KSG327604 LCC327604 LLY327604 LVU327604 MFQ327604 MPM327604 MZI327604 NJE327604 NTA327604 OCW327604 OMS327604 OWO327604 PGK327604 PQG327604 QAC327604 QJY327604 QTU327604 RDQ327604 RNM327604 RXI327604 SHE327604 SRA327604 TAW327604 TKS327604 TUO327604 UEK327604 UOG327604 UYC327604 VHY327604 VRU327604 WBQ327604 WLM327604 WVI327604 IW393140 SS393140 ACO393140 AMK393140 AWG393140 BGC393140 BPY393140 BZU393140 CJQ393140 CTM393140 DDI393140 DNE393140 DXA393140 EGW393140 EQS393140 FAO393140 FKK393140 FUG393140 GEC393140 GNY393140 GXU393140 HHQ393140 HRM393140 IBI393140 ILE393140 IVA393140 JEW393140 JOS393140 JYO393140 KIK393140 KSG393140 LCC393140 LLY393140 LVU393140 MFQ393140 MPM393140 MZI393140 NJE393140 NTA393140 OCW393140 OMS393140 OWO393140 PGK393140 PQG393140 QAC393140 QJY393140 QTU393140 RDQ393140 RNM393140 RXI393140 SHE393140 SRA393140 TAW393140 TKS393140 TUO393140 UEK393140 UOG393140 UYC393140 VHY393140 VRU393140 WBQ393140 WLM393140 WVI393140 IW458676 SS458676 ACO458676 AMK458676 AWG458676 BGC458676 BPY458676 BZU458676 CJQ458676 CTM458676 DDI458676 DNE458676 DXA458676 EGW458676 EQS458676 FAO458676 FKK458676 FUG458676 GEC458676 GNY458676 GXU458676 HHQ458676 HRM458676 IBI458676 ILE458676 IVA458676 JEW458676 JOS458676 JYO458676 KIK458676 KSG458676 LCC458676 LLY458676 LVU458676 MFQ458676 MPM458676 MZI458676 NJE458676 NTA458676 OCW458676 OMS458676 OWO458676 PGK458676 PQG458676 QAC458676 QJY458676 QTU458676 RDQ458676 RNM458676 RXI458676 SHE458676 SRA458676 TAW458676 TKS458676 TUO458676 UEK458676 UOG458676 UYC458676 VHY458676 VRU458676 WBQ458676 WLM458676 WVI458676 IW524212 SS524212 ACO524212 AMK524212 AWG524212 BGC524212 BPY524212 BZU524212 CJQ524212 CTM524212 DDI524212 DNE524212 DXA524212 EGW524212 EQS524212 FAO524212 FKK524212 FUG524212 GEC524212 GNY524212 GXU524212 HHQ524212 HRM524212 IBI524212 ILE524212 IVA524212 JEW524212 JOS524212 JYO524212 KIK524212 KSG524212 LCC524212 LLY524212 LVU524212 MFQ524212 MPM524212 MZI524212 NJE524212 NTA524212 OCW524212 OMS524212 OWO524212 PGK524212 PQG524212 QAC524212 QJY524212 QTU524212 RDQ524212 RNM524212 RXI524212 SHE524212 SRA524212 TAW524212 TKS524212 TUO524212 UEK524212 UOG524212 UYC524212 VHY524212 VRU524212 WBQ524212 WLM524212 WVI524212 IW589748 SS589748 ACO589748 AMK589748 AWG589748 BGC589748 BPY589748 BZU589748 CJQ589748 CTM589748 DDI589748 DNE589748 DXA589748 EGW589748 EQS589748 FAO589748 FKK589748 FUG589748 GEC589748 GNY589748 GXU589748 HHQ589748 HRM589748 IBI589748 ILE589748 IVA589748 JEW589748 JOS589748 JYO589748 KIK589748 KSG589748 LCC589748 LLY589748 LVU589748 MFQ589748 MPM589748 MZI589748 NJE589748 NTA589748 OCW589748 OMS589748 OWO589748 PGK589748 PQG589748 QAC589748 QJY589748 QTU589748 RDQ589748 RNM589748 RXI589748 SHE589748 SRA589748 TAW589748 TKS589748 TUO589748 UEK589748 UOG589748 UYC589748 VHY589748 VRU589748 WBQ589748 WLM589748 WVI589748 IW655284 SS655284 ACO655284 AMK655284 AWG655284 BGC655284 BPY655284 BZU655284 CJQ655284 CTM655284 DDI655284 DNE655284 DXA655284 EGW655284 EQS655284 FAO655284 FKK655284 FUG655284 GEC655284 GNY655284 GXU655284 HHQ655284 HRM655284 IBI655284 ILE655284 IVA655284 JEW655284 JOS655284 JYO655284 KIK655284 KSG655284 LCC655284 LLY655284 LVU655284 MFQ655284 MPM655284 MZI655284 NJE655284 NTA655284 OCW655284 OMS655284 OWO655284 PGK655284 PQG655284 QAC655284 QJY655284 QTU655284 RDQ655284 RNM655284 RXI655284 SHE655284 SRA655284 TAW655284 TKS655284 TUO655284 UEK655284 UOG655284 UYC655284 VHY655284 VRU655284 WBQ655284 WLM655284 WVI655284 IW720820 SS720820 ACO720820 AMK720820 AWG720820 BGC720820 BPY720820 BZU720820 CJQ720820 CTM720820 DDI720820 DNE720820 DXA720820 EGW720820 EQS720820 FAO720820 FKK720820 FUG720820 GEC720820 GNY720820 GXU720820 HHQ720820 HRM720820 IBI720820 ILE720820 IVA720820 JEW720820 JOS720820 JYO720820 KIK720820 KSG720820 LCC720820 LLY720820 LVU720820 MFQ720820 MPM720820 MZI720820 NJE720820 NTA720820 OCW720820 OMS720820 OWO720820 PGK720820 PQG720820 QAC720820 QJY720820 QTU720820 RDQ720820 RNM720820 RXI720820 SHE720820 SRA720820 TAW720820 TKS720820 TUO720820 UEK720820 UOG720820 UYC720820 VHY720820 VRU720820 WBQ720820 WLM720820 WVI720820 IW786356 SS786356 ACO786356 AMK786356 AWG786356 BGC786356 BPY786356 BZU786356 CJQ786356 CTM786356 DDI786356 DNE786356 DXA786356 EGW786356 EQS786356 FAO786356 FKK786356 FUG786356 GEC786356 GNY786356 GXU786356 HHQ786356 HRM786356 IBI786356 ILE786356 IVA786356 JEW786356 JOS786356 JYO786356 KIK786356 KSG786356 LCC786356 LLY786356 LVU786356 MFQ786356 MPM786356 MZI786356 NJE786356 NTA786356 OCW786356 OMS786356 OWO786356 PGK786356 PQG786356 QAC786356 QJY786356 QTU786356 RDQ786356 RNM786356 RXI786356 SHE786356 SRA786356 TAW786356 TKS786356 TUO786356 UEK786356 UOG786356 UYC786356 VHY786356 VRU786356 WBQ786356 WLM786356 WVI786356 IW851892 SS851892 ACO851892 AMK851892 AWG851892 BGC851892 BPY851892 BZU851892 CJQ851892 CTM851892 DDI851892 DNE851892 DXA851892 EGW851892 EQS851892 FAO851892 FKK851892 FUG851892 GEC851892 GNY851892 GXU851892 HHQ851892 HRM851892 IBI851892 ILE851892 IVA851892 JEW851892 JOS851892 JYO851892 KIK851892 KSG851892 LCC851892 LLY851892 LVU851892 MFQ851892 MPM851892 MZI851892 NJE851892 NTA851892 OCW851892 OMS851892 OWO851892 PGK851892 PQG851892 QAC851892 QJY851892 QTU851892 RDQ851892 RNM851892 RXI851892 SHE851892 SRA851892 TAW851892 TKS851892 TUO851892 UEK851892 UOG851892 UYC851892 VHY851892 VRU851892 WBQ851892 WLM851892 WVI851892 IW917428 SS917428 ACO917428 AMK917428 AWG917428 BGC917428 BPY917428 BZU917428 CJQ917428 CTM917428 DDI917428 DNE917428 DXA917428 EGW917428 EQS917428 FAO917428 FKK917428 FUG917428 GEC917428 GNY917428 GXU917428 HHQ917428 HRM917428 IBI917428 ILE917428 IVA917428 JEW917428 JOS917428 JYO917428 KIK917428 KSG917428 LCC917428 LLY917428 LVU917428 MFQ917428 MPM917428 MZI917428 NJE917428 NTA917428 OCW917428 OMS917428 OWO917428 PGK917428 PQG917428 QAC917428 QJY917428 QTU917428 RDQ917428 RNM917428 RXI917428 SHE917428 SRA917428 TAW917428 TKS917428 TUO917428 UEK917428 UOG917428 UYC917428 VHY917428 VRU917428 WBQ917428 WLM917428 WVI917428 IW982964 SS982964 ACO982964 AMK982964 AWG982964 BGC982964 BPY982964 BZU982964 CJQ982964 CTM982964 DDI982964 DNE982964 DXA982964 EGW982964 EQS982964 FAO982964 FKK982964 FUG982964 GEC982964 GNY982964 GXU982964 HHQ982964 HRM982964 IBI982964 ILE982964 IVA982964 JEW982964 JOS982964 JYO982964 KIK982964 KSG982964 LCC982964 LLY982964 LVU982964 MFQ982964 MPM982964 MZI982964 NJE982964 NTA982964 OCW982964 OMS982964 OWO982964 PGK982964 PQG982964 QAC982964 QJY982964 QTU982964 RDQ982964 RNM982964 RXI982964 SHE982964 SRA982964 TAW982964 TKS982964 TUO982964 UEK982964 UOG982964 UYC982964 VHY982964 VRU982964 WBQ982964 WLM982964 WVI982964 IW65465 SS65465 ACO65465 AMK65465 AWG65465 BGC65465 BPY65465 BZU65465 CJQ65465 CTM65465 DDI65465 DNE65465 DXA65465 EGW65465 EQS65465 FAO65465 FKK65465 FUG65465 GEC65465 GNY65465 GXU65465 HHQ65465 HRM65465 IBI65465 ILE65465 IVA65465 JEW65465 JOS65465 JYO65465 KIK65465 KSG65465 LCC65465 LLY65465 LVU65465 MFQ65465 MPM65465 MZI65465 NJE65465 NTA65465 OCW65465 OMS65465 OWO65465 PGK65465 PQG65465 QAC65465 QJY65465 QTU65465 RDQ65465 RNM65465 RXI65465 SHE65465 SRA65465 TAW65465 TKS65465 TUO65465 UEK65465 UOG65465 UYC65465 VHY65465 VRU65465 WBQ65465 WLM65465 WVI65465 IW131001 SS131001 ACO131001 AMK131001 AWG131001 BGC131001 BPY131001 BZU131001 CJQ131001 CTM131001 DDI131001 DNE131001 DXA131001 EGW131001 EQS131001 FAO131001 FKK131001 FUG131001 GEC131001 GNY131001 GXU131001 HHQ131001 HRM131001 IBI131001 ILE131001 IVA131001 JEW131001 JOS131001 JYO131001 KIK131001 KSG131001 LCC131001 LLY131001 LVU131001 MFQ131001 MPM131001 MZI131001 NJE131001 NTA131001 OCW131001 OMS131001 OWO131001 PGK131001 PQG131001 QAC131001 QJY131001 QTU131001 RDQ131001 RNM131001 RXI131001 SHE131001 SRA131001 TAW131001 TKS131001 TUO131001 UEK131001 UOG131001 UYC131001 VHY131001 VRU131001 WBQ131001 WLM131001 WVI131001 IW196537 SS196537 ACO196537 AMK196537 AWG196537 BGC196537 BPY196537 BZU196537 CJQ196537 CTM196537 DDI196537 DNE196537 DXA196537 EGW196537 EQS196537 FAO196537 FKK196537 FUG196537 GEC196537 GNY196537 GXU196537 HHQ196537 HRM196537 IBI196537 ILE196537 IVA196537 JEW196537 JOS196537 JYO196537 KIK196537 KSG196537 LCC196537 LLY196537 LVU196537 MFQ196537 MPM196537 MZI196537 NJE196537 NTA196537 OCW196537 OMS196537 OWO196537 PGK196537 PQG196537 QAC196537 QJY196537 QTU196537 RDQ196537 RNM196537 RXI196537 SHE196537 SRA196537 TAW196537 TKS196537 TUO196537 UEK196537 UOG196537 UYC196537 VHY196537 VRU196537 WBQ196537 WLM196537 WVI196537 IW262073 SS262073 ACO262073 AMK262073 AWG262073 BGC262073 BPY262073 BZU262073 CJQ262073 CTM262073 DDI262073 DNE262073 DXA262073 EGW262073 EQS262073 FAO262073 FKK262073 FUG262073 GEC262073 GNY262073 GXU262073 HHQ262073 HRM262073 IBI262073 ILE262073 IVA262073 JEW262073 JOS262073 JYO262073 KIK262073 KSG262073 LCC262073 LLY262073 LVU262073 MFQ262073 MPM262073 MZI262073 NJE262073 NTA262073 OCW262073 OMS262073 OWO262073 PGK262073 PQG262073 QAC262073 QJY262073 QTU262073 RDQ262073 RNM262073 RXI262073 SHE262073 SRA262073 TAW262073 TKS262073 TUO262073 UEK262073 UOG262073 UYC262073 VHY262073 VRU262073 WBQ262073 WLM262073 WVI262073 IW327609 SS327609 ACO327609 AMK327609 AWG327609 BGC327609 BPY327609 BZU327609 CJQ327609 CTM327609 DDI327609 DNE327609 DXA327609 EGW327609 EQS327609 FAO327609 FKK327609 FUG327609 GEC327609 GNY327609 GXU327609 HHQ327609 HRM327609 IBI327609 ILE327609 IVA327609 JEW327609 JOS327609 JYO327609 KIK327609 KSG327609 LCC327609 LLY327609 LVU327609 MFQ327609 MPM327609 MZI327609 NJE327609 NTA327609 OCW327609 OMS327609 OWO327609 PGK327609 PQG327609 QAC327609 QJY327609 QTU327609 RDQ327609 RNM327609 RXI327609 SHE327609 SRA327609 TAW327609 TKS327609 TUO327609 UEK327609 UOG327609 UYC327609 VHY327609 VRU327609 WBQ327609 WLM327609 WVI327609 IW393145 SS393145 ACO393145 AMK393145 AWG393145 BGC393145 BPY393145 BZU393145 CJQ393145 CTM393145 DDI393145 DNE393145 DXA393145 EGW393145 EQS393145 FAO393145 FKK393145 FUG393145 GEC393145 GNY393145 GXU393145 HHQ393145 HRM393145 IBI393145 ILE393145 IVA393145 JEW393145 JOS393145 JYO393145 KIK393145 KSG393145 LCC393145 LLY393145 LVU393145 MFQ393145 MPM393145 MZI393145 NJE393145 NTA393145 OCW393145 OMS393145 OWO393145 PGK393145 PQG393145 QAC393145 QJY393145 QTU393145 RDQ393145 RNM393145 RXI393145 SHE393145 SRA393145 TAW393145 TKS393145 TUO393145 UEK393145 UOG393145 UYC393145 VHY393145 VRU393145 WBQ393145 WLM393145 WVI393145 IW458681 SS458681 ACO458681 AMK458681 AWG458681 BGC458681 BPY458681 BZU458681 CJQ458681 CTM458681 DDI458681 DNE458681 DXA458681 EGW458681 EQS458681 FAO458681 FKK458681 FUG458681 GEC458681 GNY458681 GXU458681 HHQ458681 HRM458681 IBI458681 ILE458681 IVA458681 JEW458681 JOS458681 JYO458681 KIK458681 KSG458681 LCC458681 LLY458681 LVU458681 MFQ458681 MPM458681 MZI458681 NJE458681 NTA458681 OCW458681 OMS458681 OWO458681 PGK458681 PQG458681 QAC458681 QJY458681 QTU458681 RDQ458681 RNM458681 RXI458681 SHE458681 SRA458681 TAW458681 TKS458681 TUO458681 UEK458681 UOG458681 UYC458681 VHY458681 VRU458681 WBQ458681 WLM458681 WVI458681 IW524217 SS524217 ACO524217 AMK524217 AWG524217 BGC524217 BPY524217 BZU524217 CJQ524217 CTM524217 DDI524217 DNE524217 DXA524217 EGW524217 EQS524217 FAO524217 FKK524217 FUG524217 GEC524217 GNY524217 GXU524217 HHQ524217 HRM524217 IBI524217 ILE524217 IVA524217 JEW524217 JOS524217 JYO524217 KIK524217 KSG524217 LCC524217 LLY524217 LVU524217 MFQ524217 MPM524217 MZI524217 NJE524217 NTA524217 OCW524217 OMS524217 OWO524217 PGK524217 PQG524217 QAC524217 QJY524217 QTU524217 RDQ524217 RNM524217 RXI524217 SHE524217 SRA524217 TAW524217 TKS524217 TUO524217 UEK524217 UOG524217 UYC524217 VHY524217 VRU524217 WBQ524217 WLM524217 WVI524217 IW589753 SS589753 ACO589753 AMK589753 AWG589753 BGC589753 BPY589753 BZU589753 CJQ589753 CTM589753 DDI589753 DNE589753 DXA589753 EGW589753 EQS589753 FAO589753 FKK589753 FUG589753 GEC589753 GNY589753 GXU589753 HHQ589753 HRM589753 IBI589753 ILE589753 IVA589753 JEW589753 JOS589753 JYO589753 KIK589753 KSG589753 LCC589753 LLY589753 LVU589753 MFQ589753 MPM589753 MZI589753 NJE589753 NTA589753 OCW589753 OMS589753 OWO589753 PGK589753 PQG589753 QAC589753 QJY589753 QTU589753 RDQ589753 RNM589753 RXI589753 SHE589753 SRA589753 TAW589753 TKS589753 TUO589753 UEK589753 UOG589753 UYC589753 VHY589753 VRU589753 WBQ589753 WLM589753 WVI589753 IW655289 SS655289 ACO655289 AMK655289 AWG655289 BGC655289 BPY655289 BZU655289 CJQ655289 CTM655289 DDI655289 DNE655289 DXA655289 EGW655289 EQS655289 FAO655289 FKK655289 FUG655289 GEC655289 GNY655289 GXU655289 HHQ655289 HRM655289 IBI655289 ILE655289 IVA655289 JEW655289 JOS655289 JYO655289 KIK655289 KSG655289 LCC655289 LLY655289 LVU655289 MFQ655289 MPM655289 MZI655289 NJE655289 NTA655289 OCW655289 OMS655289 OWO655289 PGK655289 PQG655289 QAC655289 QJY655289 QTU655289 RDQ655289 RNM655289 RXI655289 SHE655289 SRA655289 TAW655289 TKS655289 TUO655289 UEK655289 UOG655289 UYC655289 VHY655289 VRU655289 WBQ655289 WLM655289 WVI655289 IW720825 SS720825 ACO720825 AMK720825 AWG720825 BGC720825 BPY720825 BZU720825 CJQ720825 CTM720825 DDI720825 DNE720825 DXA720825 EGW720825 EQS720825 FAO720825 FKK720825 FUG720825 GEC720825 GNY720825 GXU720825 HHQ720825 HRM720825 IBI720825 ILE720825 IVA720825 JEW720825 JOS720825 JYO720825 KIK720825 KSG720825 LCC720825 LLY720825 LVU720825 MFQ720825 MPM720825 MZI720825 NJE720825 NTA720825 OCW720825 OMS720825 OWO720825 PGK720825 PQG720825 QAC720825 QJY720825 QTU720825 RDQ720825 RNM720825 RXI720825 SHE720825 SRA720825 TAW720825 TKS720825 TUO720825 UEK720825 UOG720825 UYC720825 VHY720825 VRU720825 WBQ720825 WLM720825 WVI720825 IW786361 SS786361 ACO786361 AMK786361 AWG786361 BGC786361 BPY786361 BZU786361 CJQ786361 CTM786361 DDI786361 DNE786361 DXA786361 EGW786361 EQS786361 FAO786361 FKK786361 FUG786361 GEC786361 GNY786361 GXU786361 HHQ786361 HRM786361 IBI786361 ILE786361 IVA786361 JEW786361 JOS786361 JYO786361 KIK786361 KSG786361 LCC786361 LLY786361 LVU786361 MFQ786361 MPM786361 MZI786361 NJE786361 NTA786361 OCW786361 OMS786361 OWO786361 PGK786361 PQG786361 QAC786361 QJY786361 QTU786361 RDQ786361 RNM786361 RXI786361 SHE786361 SRA786361 TAW786361 TKS786361 TUO786361 UEK786361 UOG786361 UYC786361 VHY786361 VRU786361 WBQ786361 WLM786361 WVI786361 IW851897 SS851897 ACO851897 AMK851897 AWG851897 BGC851897 BPY851897 BZU851897 CJQ851897 CTM851897 DDI851897 DNE851897 DXA851897 EGW851897 EQS851897 FAO851897 FKK851897 FUG851897 GEC851897 GNY851897 GXU851897 HHQ851897 HRM851897 IBI851897 ILE851897 IVA851897 JEW851897 JOS851897 JYO851897 KIK851897 KSG851897 LCC851897 LLY851897 LVU851897 MFQ851897 MPM851897 MZI851897 NJE851897 NTA851897 OCW851897 OMS851897 OWO851897 PGK851897 PQG851897 QAC851897 QJY851897 QTU851897 RDQ851897 RNM851897 RXI851897 SHE851897 SRA851897 TAW851897 TKS851897 TUO851897 UEK851897 UOG851897 UYC851897 VHY851897 VRU851897 WBQ851897 WLM851897 WVI851897 IW917433 SS917433 ACO917433 AMK917433 AWG917433 BGC917433 BPY917433 BZU917433 CJQ917433 CTM917433 DDI917433 DNE917433 DXA917433 EGW917433 EQS917433 FAO917433 FKK917433 FUG917433 GEC917433 GNY917433 GXU917433 HHQ917433 HRM917433 IBI917433 ILE917433 IVA917433 JEW917433 JOS917433 JYO917433 KIK917433 KSG917433 LCC917433 LLY917433 LVU917433 MFQ917433 MPM917433 MZI917433 NJE917433 NTA917433 OCW917433 OMS917433 OWO917433 PGK917433 PQG917433 QAC917433 QJY917433 QTU917433 RDQ917433 RNM917433 RXI917433 SHE917433 SRA917433 TAW917433 TKS917433 TUO917433 UEK917433 UOG917433 UYC917433 VHY917433 VRU917433 WBQ917433 WLM917433 WVI917433 IW982969 SS982969 ACO982969 AMK982969 AWG982969 BGC982969 BPY982969 BZU982969 CJQ982969 CTM982969 DDI982969 DNE982969 DXA982969 EGW982969 EQS982969 FAO982969 FKK982969 FUG982969 GEC982969 GNY982969 GXU982969 HHQ982969 HRM982969 IBI982969 ILE982969 IVA982969 JEW982969 JOS982969 JYO982969 KIK982969 KSG982969 LCC982969 LLY982969 LVU982969 MFQ982969 MPM982969 MZI982969 NJE982969 NTA982969 OCW982969 OMS982969 OWO982969 PGK982969 PQG982969 QAC982969 QJY982969 QTU982969 RDQ982969 RNM982969 RXI982969 SHE982969 SRA982969 TAW982969 TKS982969 TUO982969 UEK982969 UOG982969 UYC982969 VHY982969 VRU982969 WBQ982969 WLM982969 WVI982969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IW65486 SS65486 ACO65486 AMK65486 AWG65486 BGC65486 BPY65486 BZU65486 CJQ65486 CTM65486 DDI65486 DNE65486 DXA65486 EGW65486 EQS65486 FAO65486 FKK65486 FUG65486 GEC65486 GNY65486 GXU65486 HHQ65486 HRM65486 IBI65486 ILE65486 IVA65486 JEW65486 JOS65486 JYO65486 KIK65486 KSG65486 LCC65486 LLY65486 LVU65486 MFQ65486 MPM65486 MZI65486 NJE65486 NTA65486 OCW65486 OMS65486 OWO65486 PGK65486 PQG65486 QAC65486 QJY65486 QTU65486 RDQ65486 RNM65486 RXI65486 SHE65486 SRA65486 TAW65486 TKS65486 TUO65486 UEK65486 UOG65486 UYC65486 VHY65486 VRU65486 WBQ65486 WLM65486 WVI65486 IW131022 SS131022 ACO131022 AMK131022 AWG131022 BGC131022 BPY131022 BZU131022 CJQ131022 CTM131022 DDI131022 DNE131022 DXA131022 EGW131022 EQS131022 FAO131022 FKK131022 FUG131022 GEC131022 GNY131022 GXU131022 HHQ131022 HRM131022 IBI131022 ILE131022 IVA131022 JEW131022 JOS131022 JYO131022 KIK131022 KSG131022 LCC131022 LLY131022 LVU131022 MFQ131022 MPM131022 MZI131022 NJE131022 NTA131022 OCW131022 OMS131022 OWO131022 PGK131022 PQG131022 QAC131022 QJY131022 QTU131022 RDQ131022 RNM131022 RXI131022 SHE131022 SRA131022 TAW131022 TKS131022 TUO131022 UEK131022 UOG131022 UYC131022 VHY131022 VRU131022 WBQ131022 WLM131022 WVI131022 IW196558 SS196558 ACO196558 AMK196558 AWG196558 BGC196558 BPY196558 BZU196558 CJQ196558 CTM196558 DDI196558 DNE196558 DXA196558 EGW196558 EQS196558 FAO196558 FKK196558 FUG196558 GEC196558 GNY196558 GXU196558 HHQ196558 HRM196558 IBI196558 ILE196558 IVA196558 JEW196558 JOS196558 JYO196558 KIK196558 KSG196558 LCC196558 LLY196558 LVU196558 MFQ196558 MPM196558 MZI196558 NJE196558 NTA196558 OCW196558 OMS196558 OWO196558 PGK196558 PQG196558 QAC196558 QJY196558 QTU196558 RDQ196558 RNM196558 RXI196558 SHE196558 SRA196558 TAW196558 TKS196558 TUO196558 UEK196558 UOG196558 UYC196558 VHY196558 VRU196558 WBQ196558 WLM196558 WVI196558 IW262094 SS262094 ACO262094 AMK262094 AWG262094 BGC262094 BPY262094 BZU262094 CJQ262094 CTM262094 DDI262094 DNE262094 DXA262094 EGW262094 EQS262094 FAO262094 FKK262094 FUG262094 GEC262094 GNY262094 GXU262094 HHQ262094 HRM262094 IBI262094 ILE262094 IVA262094 JEW262094 JOS262094 JYO262094 KIK262094 KSG262094 LCC262094 LLY262094 LVU262094 MFQ262094 MPM262094 MZI262094 NJE262094 NTA262094 OCW262094 OMS262094 OWO262094 PGK262094 PQG262094 QAC262094 QJY262094 QTU262094 RDQ262094 RNM262094 RXI262094 SHE262094 SRA262094 TAW262094 TKS262094 TUO262094 UEK262094 UOG262094 UYC262094 VHY262094 VRU262094 WBQ262094 WLM262094 WVI262094 IW327630 SS327630 ACO327630 AMK327630 AWG327630 BGC327630 BPY327630 BZU327630 CJQ327630 CTM327630 DDI327630 DNE327630 DXA327630 EGW327630 EQS327630 FAO327630 FKK327630 FUG327630 GEC327630 GNY327630 GXU327630 HHQ327630 HRM327630 IBI327630 ILE327630 IVA327630 JEW327630 JOS327630 JYO327630 KIK327630 KSG327630 LCC327630 LLY327630 LVU327630 MFQ327630 MPM327630 MZI327630 NJE327630 NTA327630 OCW327630 OMS327630 OWO327630 PGK327630 PQG327630 QAC327630 QJY327630 QTU327630 RDQ327630 RNM327630 RXI327630 SHE327630 SRA327630 TAW327630 TKS327630 TUO327630 UEK327630 UOG327630 UYC327630 VHY327630 VRU327630 WBQ327630 WLM327630 WVI327630 IW393166 SS393166 ACO393166 AMK393166 AWG393166 BGC393166 BPY393166 BZU393166 CJQ393166 CTM393166 DDI393166 DNE393166 DXA393166 EGW393166 EQS393166 FAO393166 FKK393166 FUG393166 GEC393166 GNY393166 GXU393166 HHQ393166 HRM393166 IBI393166 ILE393166 IVA393166 JEW393166 JOS393166 JYO393166 KIK393166 KSG393166 LCC393166 LLY393166 LVU393166 MFQ393166 MPM393166 MZI393166 NJE393166 NTA393166 OCW393166 OMS393166 OWO393166 PGK393166 PQG393166 QAC393166 QJY393166 QTU393166 RDQ393166 RNM393166 RXI393166 SHE393166 SRA393166 TAW393166 TKS393166 TUO393166 UEK393166 UOG393166 UYC393166 VHY393166 VRU393166 WBQ393166 WLM393166 WVI393166 IW458702 SS458702 ACO458702 AMK458702 AWG458702 BGC458702 BPY458702 BZU458702 CJQ458702 CTM458702 DDI458702 DNE458702 DXA458702 EGW458702 EQS458702 FAO458702 FKK458702 FUG458702 GEC458702 GNY458702 GXU458702 HHQ458702 HRM458702 IBI458702 ILE458702 IVA458702 JEW458702 JOS458702 JYO458702 KIK458702 KSG458702 LCC458702 LLY458702 LVU458702 MFQ458702 MPM458702 MZI458702 NJE458702 NTA458702 OCW458702 OMS458702 OWO458702 PGK458702 PQG458702 QAC458702 QJY458702 QTU458702 RDQ458702 RNM458702 RXI458702 SHE458702 SRA458702 TAW458702 TKS458702 TUO458702 UEK458702 UOG458702 UYC458702 VHY458702 VRU458702 WBQ458702 WLM458702 WVI458702 IW524238 SS524238 ACO524238 AMK524238 AWG524238 BGC524238 BPY524238 BZU524238 CJQ524238 CTM524238 DDI524238 DNE524238 DXA524238 EGW524238 EQS524238 FAO524238 FKK524238 FUG524238 GEC524238 GNY524238 GXU524238 HHQ524238 HRM524238 IBI524238 ILE524238 IVA524238 JEW524238 JOS524238 JYO524238 KIK524238 KSG524238 LCC524238 LLY524238 LVU524238 MFQ524238 MPM524238 MZI524238 NJE524238 NTA524238 OCW524238 OMS524238 OWO524238 PGK524238 PQG524238 QAC524238 QJY524238 QTU524238 RDQ524238 RNM524238 RXI524238 SHE524238 SRA524238 TAW524238 TKS524238 TUO524238 UEK524238 UOG524238 UYC524238 VHY524238 VRU524238 WBQ524238 WLM524238 WVI524238 IW589774 SS589774 ACO589774 AMK589774 AWG589774 BGC589774 BPY589774 BZU589774 CJQ589774 CTM589774 DDI589774 DNE589774 DXA589774 EGW589774 EQS589774 FAO589774 FKK589774 FUG589774 GEC589774 GNY589774 GXU589774 HHQ589774 HRM589774 IBI589774 ILE589774 IVA589774 JEW589774 JOS589774 JYO589774 KIK589774 KSG589774 LCC589774 LLY589774 LVU589774 MFQ589774 MPM589774 MZI589774 NJE589774 NTA589774 OCW589774 OMS589774 OWO589774 PGK589774 PQG589774 QAC589774 QJY589774 QTU589774 RDQ589774 RNM589774 RXI589774 SHE589774 SRA589774 TAW589774 TKS589774 TUO589774 UEK589774 UOG589774 UYC589774 VHY589774 VRU589774 WBQ589774 WLM589774 WVI589774 IW655310 SS655310 ACO655310 AMK655310 AWG655310 BGC655310 BPY655310 BZU655310 CJQ655310 CTM655310 DDI655310 DNE655310 DXA655310 EGW655310 EQS655310 FAO655310 FKK655310 FUG655310 GEC655310 GNY655310 GXU655310 HHQ655310 HRM655310 IBI655310 ILE655310 IVA655310 JEW655310 JOS655310 JYO655310 KIK655310 KSG655310 LCC655310 LLY655310 LVU655310 MFQ655310 MPM655310 MZI655310 NJE655310 NTA655310 OCW655310 OMS655310 OWO655310 PGK655310 PQG655310 QAC655310 QJY655310 QTU655310 RDQ655310 RNM655310 RXI655310 SHE655310 SRA655310 TAW655310 TKS655310 TUO655310 UEK655310 UOG655310 UYC655310 VHY655310 VRU655310 WBQ655310 WLM655310 WVI655310 IW720846 SS720846 ACO720846 AMK720846 AWG720846 BGC720846 BPY720846 BZU720846 CJQ720846 CTM720846 DDI720846 DNE720846 DXA720846 EGW720846 EQS720846 FAO720846 FKK720846 FUG720846 GEC720846 GNY720846 GXU720846 HHQ720846 HRM720846 IBI720846 ILE720846 IVA720846 JEW720846 JOS720846 JYO720846 KIK720846 KSG720846 LCC720846 LLY720846 LVU720846 MFQ720846 MPM720846 MZI720846 NJE720846 NTA720846 OCW720846 OMS720846 OWO720846 PGK720846 PQG720846 QAC720846 QJY720846 QTU720846 RDQ720846 RNM720846 RXI720846 SHE720846 SRA720846 TAW720846 TKS720846 TUO720846 UEK720846 UOG720846 UYC720846 VHY720846 VRU720846 WBQ720846 WLM720846 WVI720846 IW786382 SS786382 ACO786382 AMK786382 AWG786382 BGC786382 BPY786382 BZU786382 CJQ786382 CTM786382 DDI786382 DNE786382 DXA786382 EGW786382 EQS786382 FAO786382 FKK786382 FUG786382 GEC786382 GNY786382 GXU786382 HHQ786382 HRM786382 IBI786382 ILE786382 IVA786382 JEW786382 JOS786382 JYO786382 KIK786382 KSG786382 LCC786382 LLY786382 LVU786382 MFQ786382 MPM786382 MZI786382 NJE786382 NTA786382 OCW786382 OMS786382 OWO786382 PGK786382 PQG786382 QAC786382 QJY786382 QTU786382 RDQ786382 RNM786382 RXI786382 SHE786382 SRA786382 TAW786382 TKS786382 TUO786382 UEK786382 UOG786382 UYC786382 VHY786382 VRU786382 WBQ786382 WLM786382 WVI786382 IW851918 SS851918 ACO851918 AMK851918 AWG851918 BGC851918 BPY851918 BZU851918 CJQ851918 CTM851918 DDI851918 DNE851918 DXA851918 EGW851918 EQS851918 FAO851918 FKK851918 FUG851918 GEC851918 GNY851918 GXU851918 HHQ851918 HRM851918 IBI851918 ILE851918 IVA851918 JEW851918 JOS851918 JYO851918 KIK851918 KSG851918 LCC851918 LLY851918 LVU851918 MFQ851918 MPM851918 MZI851918 NJE851918 NTA851918 OCW851918 OMS851918 OWO851918 PGK851918 PQG851918 QAC851918 QJY851918 QTU851918 RDQ851918 RNM851918 RXI851918 SHE851918 SRA851918 TAW851918 TKS851918 TUO851918 UEK851918 UOG851918 UYC851918 VHY851918 VRU851918 WBQ851918 WLM851918 WVI851918 IW917454 SS917454 ACO917454 AMK917454 AWG917454 BGC917454 BPY917454 BZU917454 CJQ917454 CTM917454 DDI917454 DNE917454 DXA917454 EGW917454 EQS917454 FAO917454 FKK917454 FUG917454 GEC917454 GNY917454 GXU917454 HHQ917454 HRM917454 IBI917454 ILE917454 IVA917454 JEW917454 JOS917454 JYO917454 KIK917454 KSG917454 LCC917454 LLY917454 LVU917454 MFQ917454 MPM917454 MZI917454 NJE917454 NTA917454 OCW917454 OMS917454 OWO917454 PGK917454 PQG917454 QAC917454 QJY917454 QTU917454 RDQ917454 RNM917454 RXI917454 SHE917454 SRA917454 TAW917454 TKS917454 TUO917454 UEK917454 UOG917454 UYC917454 VHY917454 VRU917454 WBQ917454 WLM917454 WVI917454 IW982990 SS982990 ACO982990 AMK982990 AWG982990 BGC982990 BPY982990 BZU982990 CJQ982990 CTM982990 DDI982990 DNE982990 DXA982990 EGW982990 EQS982990 FAO982990 FKK982990 FUG982990 GEC982990 GNY982990 GXU982990 HHQ982990 HRM982990 IBI982990 ILE982990 IVA982990 JEW982990 JOS982990 JYO982990 KIK982990 KSG982990 LCC982990 LLY982990 LVU982990 MFQ982990 MPM982990 MZI982990 NJE982990 NTA982990 OCW982990 OMS982990 OWO982990 PGK982990 PQG982990 QAC982990 QJY982990 QTU982990 RDQ982990 RNM982990 RXI982990 SHE982990 SRA982990 TAW982990 TKS982990 TUO982990 UEK982990 UOG982990 UYC982990 VHY982990 VRU982990 WBQ982990 WLM982990 WVI982990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IW65518 SS65518 ACO65518 AMK65518 AWG65518 BGC65518 BPY65518 BZU65518 CJQ65518 CTM65518 DDI65518 DNE65518 DXA65518 EGW65518 EQS65518 FAO65518 FKK65518 FUG65518 GEC65518 GNY65518 GXU65518 HHQ65518 HRM65518 IBI65518 ILE65518 IVA65518 JEW65518 JOS65518 JYO65518 KIK65518 KSG65518 LCC65518 LLY65518 LVU65518 MFQ65518 MPM65518 MZI65518 NJE65518 NTA65518 OCW65518 OMS65518 OWO65518 PGK65518 PQG65518 QAC65518 QJY65518 QTU65518 RDQ65518 RNM65518 RXI65518 SHE65518 SRA65518 TAW65518 TKS65518 TUO65518 UEK65518 UOG65518 UYC65518 VHY65518 VRU65518 WBQ65518 WLM65518 WVI65518 IW131054 SS131054 ACO131054 AMK131054 AWG131054 BGC131054 BPY131054 BZU131054 CJQ131054 CTM131054 DDI131054 DNE131054 DXA131054 EGW131054 EQS131054 FAO131054 FKK131054 FUG131054 GEC131054 GNY131054 GXU131054 HHQ131054 HRM131054 IBI131054 ILE131054 IVA131054 JEW131054 JOS131054 JYO131054 KIK131054 KSG131054 LCC131054 LLY131054 LVU131054 MFQ131054 MPM131054 MZI131054 NJE131054 NTA131054 OCW131054 OMS131054 OWO131054 PGK131054 PQG131054 QAC131054 QJY131054 QTU131054 RDQ131054 RNM131054 RXI131054 SHE131054 SRA131054 TAW131054 TKS131054 TUO131054 UEK131054 UOG131054 UYC131054 VHY131054 VRU131054 WBQ131054 WLM131054 WVI131054 IW196590 SS196590 ACO196590 AMK196590 AWG196590 BGC196590 BPY196590 BZU196590 CJQ196590 CTM196590 DDI196590 DNE196590 DXA196590 EGW196590 EQS196590 FAO196590 FKK196590 FUG196590 GEC196590 GNY196590 GXU196590 HHQ196590 HRM196590 IBI196590 ILE196590 IVA196590 JEW196590 JOS196590 JYO196590 KIK196590 KSG196590 LCC196590 LLY196590 LVU196590 MFQ196590 MPM196590 MZI196590 NJE196590 NTA196590 OCW196590 OMS196590 OWO196590 PGK196590 PQG196590 QAC196590 QJY196590 QTU196590 RDQ196590 RNM196590 RXI196590 SHE196590 SRA196590 TAW196590 TKS196590 TUO196590 UEK196590 UOG196590 UYC196590 VHY196590 VRU196590 WBQ196590 WLM196590 WVI196590 IW262126 SS262126 ACO262126 AMK262126 AWG262126 BGC262126 BPY262126 BZU262126 CJQ262126 CTM262126 DDI262126 DNE262126 DXA262126 EGW262126 EQS262126 FAO262126 FKK262126 FUG262126 GEC262126 GNY262126 GXU262126 HHQ262126 HRM262126 IBI262126 ILE262126 IVA262126 JEW262126 JOS262126 JYO262126 KIK262126 KSG262126 LCC262126 LLY262126 LVU262126 MFQ262126 MPM262126 MZI262126 NJE262126 NTA262126 OCW262126 OMS262126 OWO262126 PGK262126 PQG262126 QAC262126 QJY262126 QTU262126 RDQ262126 RNM262126 RXI262126 SHE262126 SRA262126 TAW262126 TKS262126 TUO262126 UEK262126 UOG262126 UYC262126 VHY262126 VRU262126 WBQ262126 WLM262126 WVI262126 IW327662 SS327662 ACO327662 AMK327662 AWG327662 BGC327662 BPY327662 BZU327662 CJQ327662 CTM327662 DDI327662 DNE327662 DXA327662 EGW327662 EQS327662 FAO327662 FKK327662 FUG327662 GEC327662 GNY327662 GXU327662 HHQ327662 HRM327662 IBI327662 ILE327662 IVA327662 JEW327662 JOS327662 JYO327662 KIK327662 KSG327662 LCC327662 LLY327662 LVU327662 MFQ327662 MPM327662 MZI327662 NJE327662 NTA327662 OCW327662 OMS327662 OWO327662 PGK327662 PQG327662 QAC327662 QJY327662 QTU327662 RDQ327662 RNM327662 RXI327662 SHE327662 SRA327662 TAW327662 TKS327662 TUO327662 UEK327662 UOG327662 UYC327662 VHY327662 VRU327662 WBQ327662 WLM327662 WVI327662 IW393198 SS393198 ACO393198 AMK393198 AWG393198 BGC393198 BPY393198 BZU393198 CJQ393198 CTM393198 DDI393198 DNE393198 DXA393198 EGW393198 EQS393198 FAO393198 FKK393198 FUG393198 GEC393198 GNY393198 GXU393198 HHQ393198 HRM393198 IBI393198 ILE393198 IVA393198 JEW393198 JOS393198 JYO393198 KIK393198 KSG393198 LCC393198 LLY393198 LVU393198 MFQ393198 MPM393198 MZI393198 NJE393198 NTA393198 OCW393198 OMS393198 OWO393198 PGK393198 PQG393198 QAC393198 QJY393198 QTU393198 RDQ393198 RNM393198 RXI393198 SHE393198 SRA393198 TAW393198 TKS393198 TUO393198 UEK393198 UOG393198 UYC393198 VHY393198 VRU393198 WBQ393198 WLM393198 WVI393198 IW458734 SS458734 ACO458734 AMK458734 AWG458734 BGC458734 BPY458734 BZU458734 CJQ458734 CTM458734 DDI458734 DNE458734 DXA458734 EGW458734 EQS458734 FAO458734 FKK458734 FUG458734 GEC458734 GNY458734 GXU458734 HHQ458734 HRM458734 IBI458734 ILE458734 IVA458734 JEW458734 JOS458734 JYO458734 KIK458734 KSG458734 LCC458734 LLY458734 LVU458734 MFQ458734 MPM458734 MZI458734 NJE458734 NTA458734 OCW458734 OMS458734 OWO458734 PGK458734 PQG458734 QAC458734 QJY458734 QTU458734 RDQ458734 RNM458734 RXI458734 SHE458734 SRA458734 TAW458734 TKS458734 TUO458734 UEK458734 UOG458734 UYC458734 VHY458734 VRU458734 WBQ458734 WLM458734 WVI458734 IW524270 SS524270 ACO524270 AMK524270 AWG524270 BGC524270 BPY524270 BZU524270 CJQ524270 CTM524270 DDI524270 DNE524270 DXA524270 EGW524270 EQS524270 FAO524270 FKK524270 FUG524270 GEC524270 GNY524270 GXU524270 HHQ524270 HRM524270 IBI524270 ILE524270 IVA524270 JEW524270 JOS524270 JYO524270 KIK524270 KSG524270 LCC524270 LLY524270 LVU524270 MFQ524270 MPM524270 MZI524270 NJE524270 NTA524270 OCW524270 OMS524270 OWO524270 PGK524270 PQG524270 QAC524270 QJY524270 QTU524270 RDQ524270 RNM524270 RXI524270 SHE524270 SRA524270 TAW524270 TKS524270 TUO524270 UEK524270 UOG524270 UYC524270 VHY524270 VRU524270 WBQ524270 WLM524270 WVI524270 IW589806 SS589806 ACO589806 AMK589806 AWG589806 BGC589806 BPY589806 BZU589806 CJQ589806 CTM589806 DDI589806 DNE589806 DXA589806 EGW589806 EQS589806 FAO589806 FKK589806 FUG589806 GEC589806 GNY589806 GXU589806 HHQ589806 HRM589806 IBI589806 ILE589806 IVA589806 JEW589806 JOS589806 JYO589806 KIK589806 KSG589806 LCC589806 LLY589806 LVU589806 MFQ589806 MPM589806 MZI589806 NJE589806 NTA589806 OCW589806 OMS589806 OWO589806 PGK589806 PQG589806 QAC589806 QJY589806 QTU589806 RDQ589806 RNM589806 RXI589806 SHE589806 SRA589806 TAW589806 TKS589806 TUO589806 UEK589806 UOG589806 UYC589806 VHY589806 VRU589806 WBQ589806 WLM589806 WVI589806 IW655342 SS655342 ACO655342 AMK655342 AWG655342 BGC655342 BPY655342 BZU655342 CJQ655342 CTM655342 DDI655342 DNE655342 DXA655342 EGW655342 EQS655342 FAO655342 FKK655342 FUG655342 GEC655342 GNY655342 GXU655342 HHQ655342 HRM655342 IBI655342 ILE655342 IVA655342 JEW655342 JOS655342 JYO655342 KIK655342 KSG655342 LCC655342 LLY655342 LVU655342 MFQ655342 MPM655342 MZI655342 NJE655342 NTA655342 OCW655342 OMS655342 OWO655342 PGK655342 PQG655342 QAC655342 QJY655342 QTU655342 RDQ655342 RNM655342 RXI655342 SHE655342 SRA655342 TAW655342 TKS655342 TUO655342 UEK655342 UOG655342 UYC655342 VHY655342 VRU655342 WBQ655342 WLM655342 WVI655342 IW720878 SS720878 ACO720878 AMK720878 AWG720878 BGC720878 BPY720878 BZU720878 CJQ720878 CTM720878 DDI720878 DNE720878 DXA720878 EGW720878 EQS720878 FAO720878 FKK720878 FUG720878 GEC720878 GNY720878 GXU720878 HHQ720878 HRM720878 IBI720878 ILE720878 IVA720878 JEW720878 JOS720878 JYO720878 KIK720878 KSG720878 LCC720878 LLY720878 LVU720878 MFQ720878 MPM720878 MZI720878 NJE720878 NTA720878 OCW720878 OMS720878 OWO720878 PGK720878 PQG720878 QAC720878 QJY720878 QTU720878 RDQ720878 RNM720878 RXI720878 SHE720878 SRA720878 TAW720878 TKS720878 TUO720878 UEK720878 UOG720878 UYC720878 VHY720878 VRU720878 WBQ720878 WLM720878 WVI720878 IW786414 SS786414 ACO786414 AMK786414 AWG786414 BGC786414 BPY786414 BZU786414 CJQ786414 CTM786414 DDI786414 DNE786414 DXA786414 EGW786414 EQS786414 FAO786414 FKK786414 FUG786414 GEC786414 GNY786414 GXU786414 HHQ786414 HRM786414 IBI786414 ILE786414 IVA786414 JEW786414 JOS786414 JYO786414 KIK786414 KSG786414 LCC786414 LLY786414 LVU786414 MFQ786414 MPM786414 MZI786414 NJE786414 NTA786414 OCW786414 OMS786414 OWO786414 PGK786414 PQG786414 QAC786414 QJY786414 QTU786414 RDQ786414 RNM786414 RXI786414 SHE786414 SRA786414 TAW786414 TKS786414 TUO786414 UEK786414 UOG786414 UYC786414 VHY786414 VRU786414 WBQ786414 WLM786414 WVI786414 IW851950 SS851950 ACO851950 AMK851950 AWG851950 BGC851950 BPY851950 BZU851950 CJQ851950 CTM851950 DDI851950 DNE851950 DXA851950 EGW851950 EQS851950 FAO851950 FKK851950 FUG851950 GEC851950 GNY851950 GXU851950 HHQ851950 HRM851950 IBI851950 ILE851950 IVA851950 JEW851950 JOS851950 JYO851950 KIK851950 KSG851950 LCC851950 LLY851950 LVU851950 MFQ851950 MPM851950 MZI851950 NJE851950 NTA851950 OCW851950 OMS851950 OWO851950 PGK851950 PQG851950 QAC851950 QJY851950 QTU851950 RDQ851950 RNM851950 RXI851950 SHE851950 SRA851950 TAW851950 TKS851950 TUO851950 UEK851950 UOG851950 UYC851950 VHY851950 VRU851950 WBQ851950 WLM851950 WVI851950 IW917486 SS917486 ACO917486 AMK917486 AWG917486 BGC917486 BPY917486 BZU917486 CJQ917486 CTM917486 DDI917486 DNE917486 DXA917486 EGW917486 EQS917486 FAO917486 FKK917486 FUG917486 GEC917486 GNY917486 GXU917486 HHQ917486 HRM917486 IBI917486 ILE917486 IVA917486 JEW917486 JOS917486 JYO917486 KIK917486 KSG917486 LCC917486 LLY917486 LVU917486 MFQ917486 MPM917486 MZI917486 NJE917486 NTA917486 OCW917486 OMS917486 OWO917486 PGK917486 PQG917486 QAC917486 QJY917486 QTU917486 RDQ917486 RNM917486 RXI917486 SHE917486 SRA917486 TAW917486 TKS917486 TUO917486 UEK917486 UOG917486 UYC917486 VHY917486 VRU917486 WBQ917486 WLM917486 WVI917486 IW983022 SS983022 ACO983022 AMK983022 AWG983022 BGC983022 BPY983022 BZU983022 CJQ983022 CTM983022 DDI983022 DNE983022 DXA983022 EGW983022 EQS983022 FAO983022 FKK983022 FUG983022 GEC983022 GNY983022 GXU983022 HHQ983022 HRM983022 IBI983022 ILE983022 IVA983022 JEW983022 JOS983022 JYO983022 KIK983022 KSG983022 LCC983022 LLY983022 LVU983022 MFQ983022 MPM983022 MZI983022 NJE983022 NTA983022 OCW983022 OMS983022 OWO983022 PGK983022 PQG983022 QAC983022 QJY983022 QTU983022 RDQ983022 RNM983022 RXI983022 SHE983022 SRA983022 TAW983022 TKS983022 TUO983022 UEK983022 UOG983022 UYC983022 VHY983022 VRU983022 WBQ983022 WLM983022 WVI983022 D983022 D917486 D851950 D786414 D720878 D655342 D589806 D524270 D458734 D393198 D327662 D262126 D196590 D131054 D65518 D983014 D917478 D851942 D786406 D720870 D655334 D589798 D524262 D458726 D393190 D327654 D262118 D196582 D131046 D65510 D982992 D917456 D851920 D786384 D720848 D655312 D589776 D524240 D458704 D393168 D327632 D262096 D196560 D131024 D65488 D982990 D917454 D851918 D786382 D720846 D655310 D589774 D524238 D458702 D393166 D327630 D262094 D196558 D131022 D65486 D982985 D917449 D851913 D786377 D720841 D655305 D589769 D524233 D458697 D393161 D327625 D262089 D196553 D131017 D65481 D982969 D917433 D851897 D786361 D720825 D655289 D589753 D524217 D458681 D393145 D327609 D262073 D196537 D131001 D65465 D982964 D917428 D851892 D786356 D720820 D655284 D589748 D524212 D458676 D393140 D327604 D262068 D196532 D130996 D65460 D982736 D917200 D851664 D786128 D720592 D655056 D589520 D523984 D458448 D392912 D327376 D261840 D196304 D130768 D65232 D982761 D917225 D851689 D786153 D720617 D655081 D589545 D524009 D458473 D392937 D327401 D261865 D196329 D130793 D65257 D982787 D917251 D851715 D786179 D720643 D655107 D589571 D524035 D458499 D392963 D327427 D261891 D196355 D130819 D65283 D982837 D917301 D851765 D786229 D720693 D655157 D589621 D524085 D458549 D393013 D327477 D261941 D196405 D130869 D65333 D982860 D917324 D851788 D786252 D720716 D655180 D589644 D524108 D458572 D393036 D327500 D261964 D196428 D130892 D65356 D982863 D917327 D851791 D786255 D720719 D655183 D589647 D524111 D458575 D393039 D327503 D261967 D196431 D130895 D65359 D982868 D917332 D851796 D786260 D720724 D655188 D589652 D524116 D458580 D393044 D327508 D261972 D196436 D130900 D65364 D982894 D917358 D851822 D786286 D720750 D655214 D589678 D524142 D458606 D393070 D327534 D261998 D196462 D130926 D65390 D982929 D917393 D851857 D786321 D720785 D655249 D589713 D524177 D458641 D393105 D327569 D262033 D196497 D130961 D65425 D982941 D917405 D851869 D786333 D720797 D655261 D589725 D524189 D458653 D393117 D327581 D262045 D196509 D130973 D65437 D982950 D917414 D851878 D786342 D720806 D655270 D589734 D524198 D458662 D393126 D327590 D262054 D196518 D130982 D65446 D982956 D917420 D851884 D786348 D720812 D655276 D589740 D524204 D458668 D393132 D327596 D262060 D196524 D130988 D65452</xm:sqref>
        </x14:dataValidation>
        <x14:dataValidation type="list" allowBlank="1" showInputMessage="1" showErrorMessage="1">
          <x14:formula1>
            <xm:f>"建档立卡贫困家庭学生,低保家庭学生,特困供养学生,烈士子女,孤儿,残疾学生,低收入困难家庭学生"</xm:f>
          </x14:formula1>
          <xm:sqref>IW65447:IW65451 SS65447:SS65451 ACO65447:ACO65451 AMK65447:AMK65451 AWG65447:AWG65451 BGC65447:BGC65451 BPY65447:BPY65451 BZU65447:BZU65451 CJQ65447:CJQ65451 CTM65447:CTM65451 DDI65447:DDI65451 DNE65447:DNE65451 DXA65447:DXA65451 EGW65447:EGW65451 EQS65447:EQS65451 FAO65447:FAO65451 FKK65447:FKK65451 FUG65447:FUG65451 GEC65447:GEC65451 GNY65447:GNY65451 GXU65447:GXU65451 HHQ65447:HHQ65451 HRM65447:HRM65451 IBI65447:IBI65451 ILE65447:ILE65451 IVA65447:IVA65451 JEW65447:JEW65451 JOS65447:JOS65451 JYO65447:JYO65451 KIK65447:KIK65451 KSG65447:KSG65451 LCC65447:LCC65451 LLY65447:LLY65451 LVU65447:LVU65451 MFQ65447:MFQ65451 MPM65447:MPM65451 MZI65447:MZI65451 NJE65447:NJE65451 NTA65447:NTA65451 OCW65447:OCW65451 OMS65447:OMS65451 OWO65447:OWO65451 PGK65447:PGK65451 PQG65447:PQG65451 QAC65447:QAC65451 QJY65447:QJY65451 QTU65447:QTU65451 RDQ65447:RDQ65451 RNM65447:RNM65451 RXI65447:RXI65451 SHE65447:SHE65451 SRA65447:SRA65451 TAW65447:TAW65451 TKS65447:TKS65451 TUO65447:TUO65451 UEK65447:UEK65451 UOG65447:UOG65451 UYC65447:UYC65451 VHY65447:VHY65451 VRU65447:VRU65451 WBQ65447:WBQ65451 WLM65447:WLM65451 WVI65447:WVI65451 IW130983:IW130987 SS130983:SS130987 ACO130983:ACO130987 AMK130983:AMK130987 AWG130983:AWG130987 BGC130983:BGC130987 BPY130983:BPY130987 BZU130983:BZU130987 CJQ130983:CJQ130987 CTM130983:CTM130987 DDI130983:DDI130987 DNE130983:DNE130987 DXA130983:DXA130987 EGW130983:EGW130987 EQS130983:EQS130987 FAO130983:FAO130987 FKK130983:FKK130987 FUG130983:FUG130987 GEC130983:GEC130987 GNY130983:GNY130987 GXU130983:GXU130987 HHQ130983:HHQ130987 HRM130983:HRM130987 IBI130983:IBI130987 ILE130983:ILE130987 IVA130983:IVA130987 JEW130983:JEW130987 JOS130983:JOS130987 JYO130983:JYO130987 KIK130983:KIK130987 KSG130983:KSG130987 LCC130983:LCC130987 LLY130983:LLY130987 LVU130983:LVU130987 MFQ130983:MFQ130987 MPM130983:MPM130987 MZI130983:MZI130987 NJE130983:NJE130987 NTA130983:NTA130987 OCW130983:OCW130987 OMS130983:OMS130987 OWO130983:OWO130987 PGK130983:PGK130987 PQG130983:PQG130987 QAC130983:QAC130987 QJY130983:QJY130987 QTU130983:QTU130987 RDQ130983:RDQ130987 RNM130983:RNM130987 RXI130983:RXI130987 SHE130983:SHE130987 SRA130983:SRA130987 TAW130983:TAW130987 TKS130983:TKS130987 TUO130983:TUO130987 UEK130983:UEK130987 UOG130983:UOG130987 UYC130983:UYC130987 VHY130983:VHY130987 VRU130983:VRU130987 WBQ130983:WBQ130987 WLM130983:WLM130987 WVI130983:WVI130987 IW196519:IW196523 SS196519:SS196523 ACO196519:ACO196523 AMK196519:AMK196523 AWG196519:AWG196523 BGC196519:BGC196523 BPY196519:BPY196523 BZU196519:BZU196523 CJQ196519:CJQ196523 CTM196519:CTM196523 DDI196519:DDI196523 DNE196519:DNE196523 DXA196519:DXA196523 EGW196519:EGW196523 EQS196519:EQS196523 FAO196519:FAO196523 FKK196519:FKK196523 FUG196519:FUG196523 GEC196519:GEC196523 GNY196519:GNY196523 GXU196519:GXU196523 HHQ196519:HHQ196523 HRM196519:HRM196523 IBI196519:IBI196523 ILE196519:ILE196523 IVA196519:IVA196523 JEW196519:JEW196523 JOS196519:JOS196523 JYO196519:JYO196523 KIK196519:KIK196523 KSG196519:KSG196523 LCC196519:LCC196523 LLY196519:LLY196523 LVU196519:LVU196523 MFQ196519:MFQ196523 MPM196519:MPM196523 MZI196519:MZI196523 NJE196519:NJE196523 NTA196519:NTA196523 OCW196519:OCW196523 OMS196519:OMS196523 OWO196519:OWO196523 PGK196519:PGK196523 PQG196519:PQG196523 QAC196519:QAC196523 QJY196519:QJY196523 QTU196519:QTU196523 RDQ196519:RDQ196523 RNM196519:RNM196523 RXI196519:RXI196523 SHE196519:SHE196523 SRA196519:SRA196523 TAW196519:TAW196523 TKS196519:TKS196523 TUO196519:TUO196523 UEK196519:UEK196523 UOG196519:UOG196523 UYC196519:UYC196523 VHY196519:VHY196523 VRU196519:VRU196523 WBQ196519:WBQ196523 WLM196519:WLM196523 WVI196519:WVI196523 IW262055:IW262059 SS262055:SS262059 ACO262055:ACO262059 AMK262055:AMK262059 AWG262055:AWG262059 BGC262055:BGC262059 BPY262055:BPY262059 BZU262055:BZU262059 CJQ262055:CJQ262059 CTM262055:CTM262059 DDI262055:DDI262059 DNE262055:DNE262059 DXA262055:DXA262059 EGW262055:EGW262059 EQS262055:EQS262059 FAO262055:FAO262059 FKK262055:FKK262059 FUG262055:FUG262059 GEC262055:GEC262059 GNY262055:GNY262059 GXU262055:GXU262059 HHQ262055:HHQ262059 HRM262055:HRM262059 IBI262055:IBI262059 ILE262055:ILE262059 IVA262055:IVA262059 JEW262055:JEW262059 JOS262055:JOS262059 JYO262055:JYO262059 KIK262055:KIK262059 KSG262055:KSG262059 LCC262055:LCC262059 LLY262055:LLY262059 LVU262055:LVU262059 MFQ262055:MFQ262059 MPM262055:MPM262059 MZI262055:MZI262059 NJE262055:NJE262059 NTA262055:NTA262059 OCW262055:OCW262059 OMS262055:OMS262059 OWO262055:OWO262059 PGK262055:PGK262059 PQG262055:PQG262059 QAC262055:QAC262059 QJY262055:QJY262059 QTU262055:QTU262059 RDQ262055:RDQ262059 RNM262055:RNM262059 RXI262055:RXI262059 SHE262055:SHE262059 SRA262055:SRA262059 TAW262055:TAW262059 TKS262055:TKS262059 TUO262055:TUO262059 UEK262055:UEK262059 UOG262055:UOG262059 UYC262055:UYC262059 VHY262055:VHY262059 VRU262055:VRU262059 WBQ262055:WBQ262059 WLM262055:WLM262059 WVI262055:WVI262059 IW327591:IW327595 SS327591:SS327595 ACO327591:ACO327595 AMK327591:AMK327595 AWG327591:AWG327595 BGC327591:BGC327595 BPY327591:BPY327595 BZU327591:BZU327595 CJQ327591:CJQ327595 CTM327591:CTM327595 DDI327591:DDI327595 DNE327591:DNE327595 DXA327591:DXA327595 EGW327591:EGW327595 EQS327591:EQS327595 FAO327591:FAO327595 FKK327591:FKK327595 FUG327591:FUG327595 GEC327591:GEC327595 GNY327591:GNY327595 GXU327591:GXU327595 HHQ327591:HHQ327595 HRM327591:HRM327595 IBI327591:IBI327595 ILE327591:ILE327595 IVA327591:IVA327595 JEW327591:JEW327595 JOS327591:JOS327595 JYO327591:JYO327595 KIK327591:KIK327595 KSG327591:KSG327595 LCC327591:LCC327595 LLY327591:LLY327595 LVU327591:LVU327595 MFQ327591:MFQ327595 MPM327591:MPM327595 MZI327591:MZI327595 NJE327591:NJE327595 NTA327591:NTA327595 OCW327591:OCW327595 OMS327591:OMS327595 OWO327591:OWO327595 PGK327591:PGK327595 PQG327591:PQG327595 QAC327591:QAC327595 QJY327591:QJY327595 QTU327591:QTU327595 RDQ327591:RDQ327595 RNM327591:RNM327595 RXI327591:RXI327595 SHE327591:SHE327595 SRA327591:SRA327595 TAW327591:TAW327595 TKS327591:TKS327595 TUO327591:TUO327595 UEK327591:UEK327595 UOG327591:UOG327595 UYC327591:UYC327595 VHY327591:VHY327595 VRU327591:VRU327595 WBQ327591:WBQ327595 WLM327591:WLM327595 WVI327591:WVI327595 IW393127:IW393131 SS393127:SS393131 ACO393127:ACO393131 AMK393127:AMK393131 AWG393127:AWG393131 BGC393127:BGC393131 BPY393127:BPY393131 BZU393127:BZU393131 CJQ393127:CJQ393131 CTM393127:CTM393131 DDI393127:DDI393131 DNE393127:DNE393131 DXA393127:DXA393131 EGW393127:EGW393131 EQS393127:EQS393131 FAO393127:FAO393131 FKK393127:FKK393131 FUG393127:FUG393131 GEC393127:GEC393131 GNY393127:GNY393131 GXU393127:GXU393131 HHQ393127:HHQ393131 HRM393127:HRM393131 IBI393127:IBI393131 ILE393127:ILE393131 IVA393127:IVA393131 JEW393127:JEW393131 JOS393127:JOS393131 JYO393127:JYO393131 KIK393127:KIK393131 KSG393127:KSG393131 LCC393127:LCC393131 LLY393127:LLY393131 LVU393127:LVU393131 MFQ393127:MFQ393131 MPM393127:MPM393131 MZI393127:MZI393131 NJE393127:NJE393131 NTA393127:NTA393131 OCW393127:OCW393131 OMS393127:OMS393131 OWO393127:OWO393131 PGK393127:PGK393131 PQG393127:PQG393131 QAC393127:QAC393131 QJY393127:QJY393131 QTU393127:QTU393131 RDQ393127:RDQ393131 RNM393127:RNM393131 RXI393127:RXI393131 SHE393127:SHE393131 SRA393127:SRA393131 TAW393127:TAW393131 TKS393127:TKS393131 TUO393127:TUO393131 UEK393127:UEK393131 UOG393127:UOG393131 UYC393127:UYC393131 VHY393127:VHY393131 VRU393127:VRU393131 WBQ393127:WBQ393131 WLM393127:WLM393131 WVI393127:WVI393131 IW458663:IW458667 SS458663:SS458667 ACO458663:ACO458667 AMK458663:AMK458667 AWG458663:AWG458667 BGC458663:BGC458667 BPY458663:BPY458667 BZU458663:BZU458667 CJQ458663:CJQ458667 CTM458663:CTM458667 DDI458663:DDI458667 DNE458663:DNE458667 DXA458663:DXA458667 EGW458663:EGW458667 EQS458663:EQS458667 FAO458663:FAO458667 FKK458663:FKK458667 FUG458663:FUG458667 GEC458663:GEC458667 GNY458663:GNY458667 GXU458663:GXU458667 HHQ458663:HHQ458667 HRM458663:HRM458667 IBI458663:IBI458667 ILE458663:ILE458667 IVA458663:IVA458667 JEW458663:JEW458667 JOS458663:JOS458667 JYO458663:JYO458667 KIK458663:KIK458667 KSG458663:KSG458667 LCC458663:LCC458667 LLY458663:LLY458667 LVU458663:LVU458667 MFQ458663:MFQ458667 MPM458663:MPM458667 MZI458663:MZI458667 NJE458663:NJE458667 NTA458663:NTA458667 OCW458663:OCW458667 OMS458663:OMS458667 OWO458663:OWO458667 PGK458663:PGK458667 PQG458663:PQG458667 QAC458663:QAC458667 QJY458663:QJY458667 QTU458663:QTU458667 RDQ458663:RDQ458667 RNM458663:RNM458667 RXI458663:RXI458667 SHE458663:SHE458667 SRA458663:SRA458667 TAW458663:TAW458667 TKS458663:TKS458667 TUO458663:TUO458667 UEK458663:UEK458667 UOG458663:UOG458667 UYC458663:UYC458667 VHY458663:VHY458667 VRU458663:VRU458667 WBQ458663:WBQ458667 WLM458663:WLM458667 WVI458663:WVI458667 IW524199:IW524203 SS524199:SS524203 ACO524199:ACO524203 AMK524199:AMK524203 AWG524199:AWG524203 BGC524199:BGC524203 BPY524199:BPY524203 BZU524199:BZU524203 CJQ524199:CJQ524203 CTM524199:CTM524203 DDI524199:DDI524203 DNE524199:DNE524203 DXA524199:DXA524203 EGW524199:EGW524203 EQS524199:EQS524203 FAO524199:FAO524203 FKK524199:FKK524203 FUG524199:FUG524203 GEC524199:GEC524203 GNY524199:GNY524203 GXU524199:GXU524203 HHQ524199:HHQ524203 HRM524199:HRM524203 IBI524199:IBI524203 ILE524199:ILE524203 IVA524199:IVA524203 JEW524199:JEW524203 JOS524199:JOS524203 JYO524199:JYO524203 KIK524199:KIK524203 KSG524199:KSG524203 LCC524199:LCC524203 LLY524199:LLY524203 LVU524199:LVU524203 MFQ524199:MFQ524203 MPM524199:MPM524203 MZI524199:MZI524203 NJE524199:NJE524203 NTA524199:NTA524203 OCW524199:OCW524203 OMS524199:OMS524203 OWO524199:OWO524203 PGK524199:PGK524203 PQG524199:PQG524203 QAC524199:QAC524203 QJY524199:QJY524203 QTU524199:QTU524203 RDQ524199:RDQ524203 RNM524199:RNM524203 RXI524199:RXI524203 SHE524199:SHE524203 SRA524199:SRA524203 TAW524199:TAW524203 TKS524199:TKS524203 TUO524199:TUO524203 UEK524199:UEK524203 UOG524199:UOG524203 UYC524199:UYC524203 VHY524199:VHY524203 VRU524199:VRU524203 WBQ524199:WBQ524203 WLM524199:WLM524203 WVI524199:WVI524203 IW589735:IW589739 SS589735:SS589739 ACO589735:ACO589739 AMK589735:AMK589739 AWG589735:AWG589739 BGC589735:BGC589739 BPY589735:BPY589739 BZU589735:BZU589739 CJQ589735:CJQ589739 CTM589735:CTM589739 DDI589735:DDI589739 DNE589735:DNE589739 DXA589735:DXA589739 EGW589735:EGW589739 EQS589735:EQS589739 FAO589735:FAO589739 FKK589735:FKK589739 FUG589735:FUG589739 GEC589735:GEC589739 GNY589735:GNY589739 GXU589735:GXU589739 HHQ589735:HHQ589739 HRM589735:HRM589739 IBI589735:IBI589739 ILE589735:ILE589739 IVA589735:IVA589739 JEW589735:JEW589739 JOS589735:JOS589739 JYO589735:JYO589739 KIK589735:KIK589739 KSG589735:KSG589739 LCC589735:LCC589739 LLY589735:LLY589739 LVU589735:LVU589739 MFQ589735:MFQ589739 MPM589735:MPM589739 MZI589735:MZI589739 NJE589735:NJE589739 NTA589735:NTA589739 OCW589735:OCW589739 OMS589735:OMS589739 OWO589735:OWO589739 PGK589735:PGK589739 PQG589735:PQG589739 QAC589735:QAC589739 QJY589735:QJY589739 QTU589735:QTU589739 RDQ589735:RDQ589739 RNM589735:RNM589739 RXI589735:RXI589739 SHE589735:SHE589739 SRA589735:SRA589739 TAW589735:TAW589739 TKS589735:TKS589739 TUO589735:TUO589739 UEK589735:UEK589739 UOG589735:UOG589739 UYC589735:UYC589739 VHY589735:VHY589739 VRU589735:VRU589739 WBQ589735:WBQ589739 WLM589735:WLM589739 WVI589735:WVI589739 IW655271:IW655275 SS655271:SS655275 ACO655271:ACO655275 AMK655271:AMK655275 AWG655271:AWG655275 BGC655271:BGC655275 BPY655271:BPY655275 BZU655271:BZU655275 CJQ655271:CJQ655275 CTM655271:CTM655275 DDI655271:DDI655275 DNE655271:DNE655275 DXA655271:DXA655275 EGW655271:EGW655275 EQS655271:EQS655275 FAO655271:FAO655275 FKK655271:FKK655275 FUG655271:FUG655275 GEC655271:GEC655275 GNY655271:GNY655275 GXU655271:GXU655275 HHQ655271:HHQ655275 HRM655271:HRM655275 IBI655271:IBI655275 ILE655271:ILE655275 IVA655271:IVA655275 JEW655271:JEW655275 JOS655271:JOS655275 JYO655271:JYO655275 KIK655271:KIK655275 KSG655271:KSG655275 LCC655271:LCC655275 LLY655271:LLY655275 LVU655271:LVU655275 MFQ655271:MFQ655275 MPM655271:MPM655275 MZI655271:MZI655275 NJE655271:NJE655275 NTA655271:NTA655275 OCW655271:OCW655275 OMS655271:OMS655275 OWO655271:OWO655275 PGK655271:PGK655275 PQG655271:PQG655275 QAC655271:QAC655275 QJY655271:QJY655275 QTU655271:QTU655275 RDQ655271:RDQ655275 RNM655271:RNM655275 RXI655271:RXI655275 SHE655271:SHE655275 SRA655271:SRA655275 TAW655271:TAW655275 TKS655271:TKS655275 TUO655271:TUO655275 UEK655271:UEK655275 UOG655271:UOG655275 UYC655271:UYC655275 VHY655271:VHY655275 VRU655271:VRU655275 WBQ655271:WBQ655275 WLM655271:WLM655275 WVI655271:WVI655275 IW720807:IW720811 SS720807:SS720811 ACO720807:ACO720811 AMK720807:AMK720811 AWG720807:AWG720811 BGC720807:BGC720811 BPY720807:BPY720811 BZU720807:BZU720811 CJQ720807:CJQ720811 CTM720807:CTM720811 DDI720807:DDI720811 DNE720807:DNE720811 DXA720807:DXA720811 EGW720807:EGW720811 EQS720807:EQS720811 FAO720807:FAO720811 FKK720807:FKK720811 FUG720807:FUG720811 GEC720807:GEC720811 GNY720807:GNY720811 GXU720807:GXU720811 HHQ720807:HHQ720811 HRM720807:HRM720811 IBI720807:IBI720811 ILE720807:ILE720811 IVA720807:IVA720811 JEW720807:JEW720811 JOS720807:JOS720811 JYO720807:JYO720811 KIK720807:KIK720811 KSG720807:KSG720811 LCC720807:LCC720811 LLY720807:LLY720811 LVU720807:LVU720811 MFQ720807:MFQ720811 MPM720807:MPM720811 MZI720807:MZI720811 NJE720807:NJE720811 NTA720807:NTA720811 OCW720807:OCW720811 OMS720807:OMS720811 OWO720807:OWO720811 PGK720807:PGK720811 PQG720807:PQG720811 QAC720807:QAC720811 QJY720807:QJY720811 QTU720807:QTU720811 RDQ720807:RDQ720811 RNM720807:RNM720811 RXI720807:RXI720811 SHE720807:SHE720811 SRA720807:SRA720811 TAW720807:TAW720811 TKS720807:TKS720811 TUO720807:TUO720811 UEK720807:UEK720811 UOG720807:UOG720811 UYC720807:UYC720811 VHY720807:VHY720811 VRU720807:VRU720811 WBQ720807:WBQ720811 WLM720807:WLM720811 WVI720807:WVI720811 IW786343:IW786347 SS786343:SS786347 ACO786343:ACO786347 AMK786343:AMK786347 AWG786343:AWG786347 BGC786343:BGC786347 BPY786343:BPY786347 BZU786343:BZU786347 CJQ786343:CJQ786347 CTM786343:CTM786347 DDI786343:DDI786347 DNE786343:DNE786347 DXA786343:DXA786347 EGW786343:EGW786347 EQS786343:EQS786347 FAO786343:FAO786347 FKK786343:FKK786347 FUG786343:FUG786347 GEC786343:GEC786347 GNY786343:GNY786347 GXU786343:GXU786347 HHQ786343:HHQ786347 HRM786343:HRM786347 IBI786343:IBI786347 ILE786343:ILE786347 IVA786343:IVA786347 JEW786343:JEW786347 JOS786343:JOS786347 JYO786343:JYO786347 KIK786343:KIK786347 KSG786343:KSG786347 LCC786343:LCC786347 LLY786343:LLY786347 LVU786343:LVU786347 MFQ786343:MFQ786347 MPM786343:MPM786347 MZI786343:MZI786347 NJE786343:NJE786347 NTA786343:NTA786347 OCW786343:OCW786347 OMS786343:OMS786347 OWO786343:OWO786347 PGK786343:PGK786347 PQG786343:PQG786347 QAC786343:QAC786347 QJY786343:QJY786347 QTU786343:QTU786347 RDQ786343:RDQ786347 RNM786343:RNM786347 RXI786343:RXI786347 SHE786343:SHE786347 SRA786343:SRA786347 TAW786343:TAW786347 TKS786343:TKS786347 TUO786343:TUO786347 UEK786343:UEK786347 UOG786343:UOG786347 UYC786343:UYC786347 VHY786343:VHY786347 VRU786343:VRU786347 WBQ786343:WBQ786347 WLM786343:WLM786347 WVI786343:WVI786347 IW851879:IW851883 SS851879:SS851883 ACO851879:ACO851883 AMK851879:AMK851883 AWG851879:AWG851883 BGC851879:BGC851883 BPY851879:BPY851883 BZU851879:BZU851883 CJQ851879:CJQ851883 CTM851879:CTM851883 DDI851879:DDI851883 DNE851879:DNE851883 DXA851879:DXA851883 EGW851879:EGW851883 EQS851879:EQS851883 FAO851879:FAO851883 FKK851879:FKK851883 FUG851879:FUG851883 GEC851879:GEC851883 GNY851879:GNY851883 GXU851879:GXU851883 HHQ851879:HHQ851883 HRM851879:HRM851883 IBI851879:IBI851883 ILE851879:ILE851883 IVA851879:IVA851883 JEW851879:JEW851883 JOS851879:JOS851883 JYO851879:JYO851883 KIK851879:KIK851883 KSG851879:KSG851883 LCC851879:LCC851883 LLY851879:LLY851883 LVU851879:LVU851883 MFQ851879:MFQ851883 MPM851879:MPM851883 MZI851879:MZI851883 NJE851879:NJE851883 NTA851879:NTA851883 OCW851879:OCW851883 OMS851879:OMS851883 OWO851879:OWO851883 PGK851879:PGK851883 PQG851879:PQG851883 QAC851879:QAC851883 QJY851879:QJY851883 QTU851879:QTU851883 RDQ851879:RDQ851883 RNM851879:RNM851883 RXI851879:RXI851883 SHE851879:SHE851883 SRA851879:SRA851883 TAW851879:TAW851883 TKS851879:TKS851883 TUO851879:TUO851883 UEK851879:UEK851883 UOG851879:UOG851883 UYC851879:UYC851883 VHY851879:VHY851883 VRU851879:VRU851883 WBQ851879:WBQ851883 WLM851879:WLM851883 WVI851879:WVI851883 IW917415:IW917419 SS917415:SS917419 ACO917415:ACO917419 AMK917415:AMK917419 AWG917415:AWG917419 BGC917415:BGC917419 BPY917415:BPY917419 BZU917415:BZU917419 CJQ917415:CJQ917419 CTM917415:CTM917419 DDI917415:DDI917419 DNE917415:DNE917419 DXA917415:DXA917419 EGW917415:EGW917419 EQS917415:EQS917419 FAO917415:FAO917419 FKK917415:FKK917419 FUG917415:FUG917419 GEC917415:GEC917419 GNY917415:GNY917419 GXU917415:GXU917419 HHQ917415:HHQ917419 HRM917415:HRM917419 IBI917415:IBI917419 ILE917415:ILE917419 IVA917415:IVA917419 JEW917415:JEW917419 JOS917415:JOS917419 JYO917415:JYO917419 KIK917415:KIK917419 KSG917415:KSG917419 LCC917415:LCC917419 LLY917415:LLY917419 LVU917415:LVU917419 MFQ917415:MFQ917419 MPM917415:MPM917419 MZI917415:MZI917419 NJE917415:NJE917419 NTA917415:NTA917419 OCW917415:OCW917419 OMS917415:OMS917419 OWO917415:OWO917419 PGK917415:PGK917419 PQG917415:PQG917419 QAC917415:QAC917419 QJY917415:QJY917419 QTU917415:QTU917419 RDQ917415:RDQ917419 RNM917415:RNM917419 RXI917415:RXI917419 SHE917415:SHE917419 SRA917415:SRA917419 TAW917415:TAW917419 TKS917415:TKS917419 TUO917415:TUO917419 UEK917415:UEK917419 UOG917415:UOG917419 UYC917415:UYC917419 VHY917415:VHY917419 VRU917415:VRU917419 WBQ917415:WBQ917419 WLM917415:WLM917419 WVI917415:WVI917419 IW982951:IW982955 SS982951:SS982955 ACO982951:ACO982955 AMK982951:AMK982955 AWG982951:AWG982955 BGC982951:BGC982955 BPY982951:BPY982955 BZU982951:BZU982955 CJQ982951:CJQ982955 CTM982951:CTM982955 DDI982951:DDI982955 DNE982951:DNE982955 DXA982951:DXA982955 EGW982951:EGW982955 EQS982951:EQS982955 FAO982951:FAO982955 FKK982951:FKK982955 FUG982951:FUG982955 GEC982951:GEC982955 GNY982951:GNY982955 GXU982951:GXU982955 HHQ982951:HHQ982955 HRM982951:HRM982955 IBI982951:IBI982955 ILE982951:ILE982955 IVA982951:IVA982955 JEW982951:JEW982955 JOS982951:JOS982955 JYO982951:JYO982955 KIK982951:KIK982955 KSG982951:KSG982955 LCC982951:LCC982955 LLY982951:LLY982955 LVU982951:LVU982955 MFQ982951:MFQ982955 MPM982951:MPM982955 MZI982951:MZI982955 NJE982951:NJE982955 NTA982951:NTA982955 OCW982951:OCW982955 OMS982951:OMS982955 OWO982951:OWO982955 PGK982951:PGK982955 PQG982951:PQG982955 QAC982951:QAC982955 QJY982951:QJY982955 QTU982951:QTU982955 RDQ982951:RDQ982955 RNM982951:RNM982955 RXI982951:RXI982955 SHE982951:SHE982955 SRA982951:SRA982955 TAW982951:TAW982955 TKS982951:TKS982955 TUO982951:TUO982955 UEK982951:UEK982955 UOG982951:UOG982955 UYC982951:UYC982955 VHY982951:VHY982955 VRU982951:VRU982955 WBQ982951:WBQ982955 WLM982951:WLM982955 WVI982951:WVI982955 IW65438:IW65445 SS65438:SS65445 ACO65438:ACO65445 AMK65438:AMK65445 AWG65438:AWG65445 BGC65438:BGC65445 BPY65438:BPY65445 BZU65438:BZU65445 CJQ65438:CJQ65445 CTM65438:CTM65445 DDI65438:DDI65445 DNE65438:DNE65445 DXA65438:DXA65445 EGW65438:EGW65445 EQS65438:EQS65445 FAO65438:FAO65445 FKK65438:FKK65445 FUG65438:FUG65445 GEC65438:GEC65445 GNY65438:GNY65445 GXU65438:GXU65445 HHQ65438:HHQ65445 HRM65438:HRM65445 IBI65438:IBI65445 ILE65438:ILE65445 IVA65438:IVA65445 JEW65438:JEW65445 JOS65438:JOS65445 JYO65438:JYO65445 KIK65438:KIK65445 KSG65438:KSG65445 LCC65438:LCC65445 LLY65438:LLY65445 LVU65438:LVU65445 MFQ65438:MFQ65445 MPM65438:MPM65445 MZI65438:MZI65445 NJE65438:NJE65445 NTA65438:NTA65445 OCW65438:OCW65445 OMS65438:OMS65445 OWO65438:OWO65445 PGK65438:PGK65445 PQG65438:PQG65445 QAC65438:QAC65445 QJY65438:QJY65445 QTU65438:QTU65445 RDQ65438:RDQ65445 RNM65438:RNM65445 RXI65438:RXI65445 SHE65438:SHE65445 SRA65438:SRA65445 TAW65438:TAW65445 TKS65438:TKS65445 TUO65438:TUO65445 UEK65438:UEK65445 UOG65438:UOG65445 UYC65438:UYC65445 VHY65438:VHY65445 VRU65438:VRU65445 WBQ65438:WBQ65445 WLM65438:WLM65445 WVI65438:WVI65445 IW130974:IW130981 SS130974:SS130981 ACO130974:ACO130981 AMK130974:AMK130981 AWG130974:AWG130981 BGC130974:BGC130981 BPY130974:BPY130981 BZU130974:BZU130981 CJQ130974:CJQ130981 CTM130974:CTM130981 DDI130974:DDI130981 DNE130974:DNE130981 DXA130974:DXA130981 EGW130974:EGW130981 EQS130974:EQS130981 FAO130974:FAO130981 FKK130974:FKK130981 FUG130974:FUG130981 GEC130974:GEC130981 GNY130974:GNY130981 GXU130974:GXU130981 HHQ130974:HHQ130981 HRM130974:HRM130981 IBI130974:IBI130981 ILE130974:ILE130981 IVA130974:IVA130981 JEW130974:JEW130981 JOS130974:JOS130981 JYO130974:JYO130981 KIK130974:KIK130981 KSG130974:KSG130981 LCC130974:LCC130981 LLY130974:LLY130981 LVU130974:LVU130981 MFQ130974:MFQ130981 MPM130974:MPM130981 MZI130974:MZI130981 NJE130974:NJE130981 NTA130974:NTA130981 OCW130974:OCW130981 OMS130974:OMS130981 OWO130974:OWO130981 PGK130974:PGK130981 PQG130974:PQG130981 QAC130974:QAC130981 QJY130974:QJY130981 QTU130974:QTU130981 RDQ130974:RDQ130981 RNM130974:RNM130981 RXI130974:RXI130981 SHE130974:SHE130981 SRA130974:SRA130981 TAW130974:TAW130981 TKS130974:TKS130981 TUO130974:TUO130981 UEK130974:UEK130981 UOG130974:UOG130981 UYC130974:UYC130981 VHY130974:VHY130981 VRU130974:VRU130981 WBQ130974:WBQ130981 WLM130974:WLM130981 WVI130974:WVI130981 IW196510:IW196517 SS196510:SS196517 ACO196510:ACO196517 AMK196510:AMK196517 AWG196510:AWG196517 BGC196510:BGC196517 BPY196510:BPY196517 BZU196510:BZU196517 CJQ196510:CJQ196517 CTM196510:CTM196517 DDI196510:DDI196517 DNE196510:DNE196517 DXA196510:DXA196517 EGW196510:EGW196517 EQS196510:EQS196517 FAO196510:FAO196517 FKK196510:FKK196517 FUG196510:FUG196517 GEC196510:GEC196517 GNY196510:GNY196517 GXU196510:GXU196517 HHQ196510:HHQ196517 HRM196510:HRM196517 IBI196510:IBI196517 ILE196510:ILE196517 IVA196510:IVA196517 JEW196510:JEW196517 JOS196510:JOS196517 JYO196510:JYO196517 KIK196510:KIK196517 KSG196510:KSG196517 LCC196510:LCC196517 LLY196510:LLY196517 LVU196510:LVU196517 MFQ196510:MFQ196517 MPM196510:MPM196517 MZI196510:MZI196517 NJE196510:NJE196517 NTA196510:NTA196517 OCW196510:OCW196517 OMS196510:OMS196517 OWO196510:OWO196517 PGK196510:PGK196517 PQG196510:PQG196517 QAC196510:QAC196517 QJY196510:QJY196517 QTU196510:QTU196517 RDQ196510:RDQ196517 RNM196510:RNM196517 RXI196510:RXI196517 SHE196510:SHE196517 SRA196510:SRA196517 TAW196510:TAW196517 TKS196510:TKS196517 TUO196510:TUO196517 UEK196510:UEK196517 UOG196510:UOG196517 UYC196510:UYC196517 VHY196510:VHY196517 VRU196510:VRU196517 WBQ196510:WBQ196517 WLM196510:WLM196517 WVI196510:WVI196517 IW262046:IW262053 SS262046:SS262053 ACO262046:ACO262053 AMK262046:AMK262053 AWG262046:AWG262053 BGC262046:BGC262053 BPY262046:BPY262053 BZU262046:BZU262053 CJQ262046:CJQ262053 CTM262046:CTM262053 DDI262046:DDI262053 DNE262046:DNE262053 DXA262046:DXA262053 EGW262046:EGW262053 EQS262046:EQS262053 FAO262046:FAO262053 FKK262046:FKK262053 FUG262046:FUG262053 GEC262046:GEC262053 GNY262046:GNY262053 GXU262046:GXU262053 HHQ262046:HHQ262053 HRM262046:HRM262053 IBI262046:IBI262053 ILE262046:ILE262053 IVA262046:IVA262053 JEW262046:JEW262053 JOS262046:JOS262053 JYO262046:JYO262053 KIK262046:KIK262053 KSG262046:KSG262053 LCC262046:LCC262053 LLY262046:LLY262053 LVU262046:LVU262053 MFQ262046:MFQ262053 MPM262046:MPM262053 MZI262046:MZI262053 NJE262046:NJE262053 NTA262046:NTA262053 OCW262046:OCW262053 OMS262046:OMS262053 OWO262046:OWO262053 PGK262046:PGK262053 PQG262046:PQG262053 QAC262046:QAC262053 QJY262046:QJY262053 QTU262046:QTU262053 RDQ262046:RDQ262053 RNM262046:RNM262053 RXI262046:RXI262053 SHE262046:SHE262053 SRA262046:SRA262053 TAW262046:TAW262053 TKS262046:TKS262053 TUO262046:TUO262053 UEK262046:UEK262053 UOG262046:UOG262053 UYC262046:UYC262053 VHY262046:VHY262053 VRU262046:VRU262053 WBQ262046:WBQ262053 WLM262046:WLM262053 WVI262046:WVI262053 IW327582:IW327589 SS327582:SS327589 ACO327582:ACO327589 AMK327582:AMK327589 AWG327582:AWG327589 BGC327582:BGC327589 BPY327582:BPY327589 BZU327582:BZU327589 CJQ327582:CJQ327589 CTM327582:CTM327589 DDI327582:DDI327589 DNE327582:DNE327589 DXA327582:DXA327589 EGW327582:EGW327589 EQS327582:EQS327589 FAO327582:FAO327589 FKK327582:FKK327589 FUG327582:FUG327589 GEC327582:GEC327589 GNY327582:GNY327589 GXU327582:GXU327589 HHQ327582:HHQ327589 HRM327582:HRM327589 IBI327582:IBI327589 ILE327582:ILE327589 IVA327582:IVA327589 JEW327582:JEW327589 JOS327582:JOS327589 JYO327582:JYO327589 KIK327582:KIK327589 KSG327582:KSG327589 LCC327582:LCC327589 LLY327582:LLY327589 LVU327582:LVU327589 MFQ327582:MFQ327589 MPM327582:MPM327589 MZI327582:MZI327589 NJE327582:NJE327589 NTA327582:NTA327589 OCW327582:OCW327589 OMS327582:OMS327589 OWO327582:OWO327589 PGK327582:PGK327589 PQG327582:PQG327589 QAC327582:QAC327589 QJY327582:QJY327589 QTU327582:QTU327589 RDQ327582:RDQ327589 RNM327582:RNM327589 RXI327582:RXI327589 SHE327582:SHE327589 SRA327582:SRA327589 TAW327582:TAW327589 TKS327582:TKS327589 TUO327582:TUO327589 UEK327582:UEK327589 UOG327582:UOG327589 UYC327582:UYC327589 VHY327582:VHY327589 VRU327582:VRU327589 WBQ327582:WBQ327589 WLM327582:WLM327589 WVI327582:WVI327589 IW393118:IW393125 SS393118:SS393125 ACO393118:ACO393125 AMK393118:AMK393125 AWG393118:AWG393125 BGC393118:BGC393125 BPY393118:BPY393125 BZU393118:BZU393125 CJQ393118:CJQ393125 CTM393118:CTM393125 DDI393118:DDI393125 DNE393118:DNE393125 DXA393118:DXA393125 EGW393118:EGW393125 EQS393118:EQS393125 FAO393118:FAO393125 FKK393118:FKK393125 FUG393118:FUG393125 GEC393118:GEC393125 GNY393118:GNY393125 GXU393118:GXU393125 HHQ393118:HHQ393125 HRM393118:HRM393125 IBI393118:IBI393125 ILE393118:ILE393125 IVA393118:IVA393125 JEW393118:JEW393125 JOS393118:JOS393125 JYO393118:JYO393125 KIK393118:KIK393125 KSG393118:KSG393125 LCC393118:LCC393125 LLY393118:LLY393125 LVU393118:LVU393125 MFQ393118:MFQ393125 MPM393118:MPM393125 MZI393118:MZI393125 NJE393118:NJE393125 NTA393118:NTA393125 OCW393118:OCW393125 OMS393118:OMS393125 OWO393118:OWO393125 PGK393118:PGK393125 PQG393118:PQG393125 QAC393118:QAC393125 QJY393118:QJY393125 QTU393118:QTU393125 RDQ393118:RDQ393125 RNM393118:RNM393125 RXI393118:RXI393125 SHE393118:SHE393125 SRA393118:SRA393125 TAW393118:TAW393125 TKS393118:TKS393125 TUO393118:TUO393125 UEK393118:UEK393125 UOG393118:UOG393125 UYC393118:UYC393125 VHY393118:VHY393125 VRU393118:VRU393125 WBQ393118:WBQ393125 WLM393118:WLM393125 WVI393118:WVI393125 IW458654:IW458661 SS458654:SS458661 ACO458654:ACO458661 AMK458654:AMK458661 AWG458654:AWG458661 BGC458654:BGC458661 BPY458654:BPY458661 BZU458654:BZU458661 CJQ458654:CJQ458661 CTM458654:CTM458661 DDI458654:DDI458661 DNE458654:DNE458661 DXA458654:DXA458661 EGW458654:EGW458661 EQS458654:EQS458661 FAO458654:FAO458661 FKK458654:FKK458661 FUG458654:FUG458661 GEC458654:GEC458661 GNY458654:GNY458661 GXU458654:GXU458661 HHQ458654:HHQ458661 HRM458654:HRM458661 IBI458654:IBI458661 ILE458654:ILE458661 IVA458654:IVA458661 JEW458654:JEW458661 JOS458654:JOS458661 JYO458654:JYO458661 KIK458654:KIK458661 KSG458654:KSG458661 LCC458654:LCC458661 LLY458654:LLY458661 LVU458654:LVU458661 MFQ458654:MFQ458661 MPM458654:MPM458661 MZI458654:MZI458661 NJE458654:NJE458661 NTA458654:NTA458661 OCW458654:OCW458661 OMS458654:OMS458661 OWO458654:OWO458661 PGK458654:PGK458661 PQG458654:PQG458661 QAC458654:QAC458661 QJY458654:QJY458661 QTU458654:QTU458661 RDQ458654:RDQ458661 RNM458654:RNM458661 RXI458654:RXI458661 SHE458654:SHE458661 SRA458654:SRA458661 TAW458654:TAW458661 TKS458654:TKS458661 TUO458654:TUO458661 UEK458654:UEK458661 UOG458654:UOG458661 UYC458654:UYC458661 VHY458654:VHY458661 VRU458654:VRU458661 WBQ458654:WBQ458661 WLM458654:WLM458661 WVI458654:WVI458661 IW524190:IW524197 SS524190:SS524197 ACO524190:ACO524197 AMK524190:AMK524197 AWG524190:AWG524197 BGC524190:BGC524197 BPY524190:BPY524197 BZU524190:BZU524197 CJQ524190:CJQ524197 CTM524190:CTM524197 DDI524190:DDI524197 DNE524190:DNE524197 DXA524190:DXA524197 EGW524190:EGW524197 EQS524190:EQS524197 FAO524190:FAO524197 FKK524190:FKK524197 FUG524190:FUG524197 GEC524190:GEC524197 GNY524190:GNY524197 GXU524190:GXU524197 HHQ524190:HHQ524197 HRM524190:HRM524197 IBI524190:IBI524197 ILE524190:ILE524197 IVA524190:IVA524197 JEW524190:JEW524197 JOS524190:JOS524197 JYO524190:JYO524197 KIK524190:KIK524197 KSG524190:KSG524197 LCC524190:LCC524197 LLY524190:LLY524197 LVU524190:LVU524197 MFQ524190:MFQ524197 MPM524190:MPM524197 MZI524190:MZI524197 NJE524190:NJE524197 NTA524190:NTA524197 OCW524190:OCW524197 OMS524190:OMS524197 OWO524190:OWO524197 PGK524190:PGK524197 PQG524190:PQG524197 QAC524190:QAC524197 QJY524190:QJY524197 QTU524190:QTU524197 RDQ524190:RDQ524197 RNM524190:RNM524197 RXI524190:RXI524197 SHE524190:SHE524197 SRA524190:SRA524197 TAW524190:TAW524197 TKS524190:TKS524197 TUO524190:TUO524197 UEK524190:UEK524197 UOG524190:UOG524197 UYC524190:UYC524197 VHY524190:VHY524197 VRU524190:VRU524197 WBQ524190:WBQ524197 WLM524190:WLM524197 WVI524190:WVI524197 IW589726:IW589733 SS589726:SS589733 ACO589726:ACO589733 AMK589726:AMK589733 AWG589726:AWG589733 BGC589726:BGC589733 BPY589726:BPY589733 BZU589726:BZU589733 CJQ589726:CJQ589733 CTM589726:CTM589733 DDI589726:DDI589733 DNE589726:DNE589733 DXA589726:DXA589733 EGW589726:EGW589733 EQS589726:EQS589733 FAO589726:FAO589733 FKK589726:FKK589733 FUG589726:FUG589733 GEC589726:GEC589733 GNY589726:GNY589733 GXU589726:GXU589733 HHQ589726:HHQ589733 HRM589726:HRM589733 IBI589726:IBI589733 ILE589726:ILE589733 IVA589726:IVA589733 JEW589726:JEW589733 JOS589726:JOS589733 JYO589726:JYO589733 KIK589726:KIK589733 KSG589726:KSG589733 LCC589726:LCC589733 LLY589726:LLY589733 LVU589726:LVU589733 MFQ589726:MFQ589733 MPM589726:MPM589733 MZI589726:MZI589733 NJE589726:NJE589733 NTA589726:NTA589733 OCW589726:OCW589733 OMS589726:OMS589733 OWO589726:OWO589733 PGK589726:PGK589733 PQG589726:PQG589733 QAC589726:QAC589733 QJY589726:QJY589733 QTU589726:QTU589733 RDQ589726:RDQ589733 RNM589726:RNM589733 RXI589726:RXI589733 SHE589726:SHE589733 SRA589726:SRA589733 TAW589726:TAW589733 TKS589726:TKS589733 TUO589726:TUO589733 UEK589726:UEK589733 UOG589726:UOG589733 UYC589726:UYC589733 VHY589726:VHY589733 VRU589726:VRU589733 WBQ589726:WBQ589733 WLM589726:WLM589733 WVI589726:WVI589733 IW655262:IW655269 SS655262:SS655269 ACO655262:ACO655269 AMK655262:AMK655269 AWG655262:AWG655269 BGC655262:BGC655269 BPY655262:BPY655269 BZU655262:BZU655269 CJQ655262:CJQ655269 CTM655262:CTM655269 DDI655262:DDI655269 DNE655262:DNE655269 DXA655262:DXA655269 EGW655262:EGW655269 EQS655262:EQS655269 FAO655262:FAO655269 FKK655262:FKK655269 FUG655262:FUG655269 GEC655262:GEC655269 GNY655262:GNY655269 GXU655262:GXU655269 HHQ655262:HHQ655269 HRM655262:HRM655269 IBI655262:IBI655269 ILE655262:ILE655269 IVA655262:IVA655269 JEW655262:JEW655269 JOS655262:JOS655269 JYO655262:JYO655269 KIK655262:KIK655269 KSG655262:KSG655269 LCC655262:LCC655269 LLY655262:LLY655269 LVU655262:LVU655269 MFQ655262:MFQ655269 MPM655262:MPM655269 MZI655262:MZI655269 NJE655262:NJE655269 NTA655262:NTA655269 OCW655262:OCW655269 OMS655262:OMS655269 OWO655262:OWO655269 PGK655262:PGK655269 PQG655262:PQG655269 QAC655262:QAC655269 QJY655262:QJY655269 QTU655262:QTU655269 RDQ655262:RDQ655269 RNM655262:RNM655269 RXI655262:RXI655269 SHE655262:SHE655269 SRA655262:SRA655269 TAW655262:TAW655269 TKS655262:TKS655269 TUO655262:TUO655269 UEK655262:UEK655269 UOG655262:UOG655269 UYC655262:UYC655269 VHY655262:VHY655269 VRU655262:VRU655269 WBQ655262:WBQ655269 WLM655262:WLM655269 WVI655262:WVI655269 IW720798:IW720805 SS720798:SS720805 ACO720798:ACO720805 AMK720798:AMK720805 AWG720798:AWG720805 BGC720798:BGC720805 BPY720798:BPY720805 BZU720798:BZU720805 CJQ720798:CJQ720805 CTM720798:CTM720805 DDI720798:DDI720805 DNE720798:DNE720805 DXA720798:DXA720805 EGW720798:EGW720805 EQS720798:EQS720805 FAO720798:FAO720805 FKK720798:FKK720805 FUG720798:FUG720805 GEC720798:GEC720805 GNY720798:GNY720805 GXU720798:GXU720805 HHQ720798:HHQ720805 HRM720798:HRM720805 IBI720798:IBI720805 ILE720798:ILE720805 IVA720798:IVA720805 JEW720798:JEW720805 JOS720798:JOS720805 JYO720798:JYO720805 KIK720798:KIK720805 KSG720798:KSG720805 LCC720798:LCC720805 LLY720798:LLY720805 LVU720798:LVU720805 MFQ720798:MFQ720805 MPM720798:MPM720805 MZI720798:MZI720805 NJE720798:NJE720805 NTA720798:NTA720805 OCW720798:OCW720805 OMS720798:OMS720805 OWO720798:OWO720805 PGK720798:PGK720805 PQG720798:PQG720805 QAC720798:QAC720805 QJY720798:QJY720805 QTU720798:QTU720805 RDQ720798:RDQ720805 RNM720798:RNM720805 RXI720798:RXI720805 SHE720798:SHE720805 SRA720798:SRA720805 TAW720798:TAW720805 TKS720798:TKS720805 TUO720798:TUO720805 UEK720798:UEK720805 UOG720798:UOG720805 UYC720798:UYC720805 VHY720798:VHY720805 VRU720798:VRU720805 WBQ720798:WBQ720805 WLM720798:WLM720805 WVI720798:WVI720805 IW786334:IW786341 SS786334:SS786341 ACO786334:ACO786341 AMK786334:AMK786341 AWG786334:AWG786341 BGC786334:BGC786341 BPY786334:BPY786341 BZU786334:BZU786341 CJQ786334:CJQ786341 CTM786334:CTM786341 DDI786334:DDI786341 DNE786334:DNE786341 DXA786334:DXA786341 EGW786334:EGW786341 EQS786334:EQS786341 FAO786334:FAO786341 FKK786334:FKK786341 FUG786334:FUG786341 GEC786334:GEC786341 GNY786334:GNY786341 GXU786334:GXU786341 HHQ786334:HHQ786341 HRM786334:HRM786341 IBI786334:IBI786341 ILE786334:ILE786341 IVA786334:IVA786341 JEW786334:JEW786341 JOS786334:JOS786341 JYO786334:JYO786341 KIK786334:KIK786341 KSG786334:KSG786341 LCC786334:LCC786341 LLY786334:LLY786341 LVU786334:LVU786341 MFQ786334:MFQ786341 MPM786334:MPM786341 MZI786334:MZI786341 NJE786334:NJE786341 NTA786334:NTA786341 OCW786334:OCW786341 OMS786334:OMS786341 OWO786334:OWO786341 PGK786334:PGK786341 PQG786334:PQG786341 QAC786334:QAC786341 QJY786334:QJY786341 QTU786334:QTU786341 RDQ786334:RDQ786341 RNM786334:RNM786341 RXI786334:RXI786341 SHE786334:SHE786341 SRA786334:SRA786341 TAW786334:TAW786341 TKS786334:TKS786341 TUO786334:TUO786341 UEK786334:UEK786341 UOG786334:UOG786341 UYC786334:UYC786341 VHY786334:VHY786341 VRU786334:VRU786341 WBQ786334:WBQ786341 WLM786334:WLM786341 WVI786334:WVI786341 IW851870:IW851877 SS851870:SS851877 ACO851870:ACO851877 AMK851870:AMK851877 AWG851870:AWG851877 BGC851870:BGC851877 BPY851870:BPY851877 BZU851870:BZU851877 CJQ851870:CJQ851877 CTM851870:CTM851877 DDI851870:DDI851877 DNE851870:DNE851877 DXA851870:DXA851877 EGW851870:EGW851877 EQS851870:EQS851877 FAO851870:FAO851877 FKK851870:FKK851877 FUG851870:FUG851877 GEC851870:GEC851877 GNY851870:GNY851877 GXU851870:GXU851877 HHQ851870:HHQ851877 HRM851870:HRM851877 IBI851870:IBI851877 ILE851870:ILE851877 IVA851870:IVA851877 JEW851870:JEW851877 JOS851870:JOS851877 JYO851870:JYO851877 KIK851870:KIK851877 KSG851870:KSG851877 LCC851870:LCC851877 LLY851870:LLY851877 LVU851870:LVU851877 MFQ851870:MFQ851877 MPM851870:MPM851877 MZI851870:MZI851877 NJE851870:NJE851877 NTA851870:NTA851877 OCW851870:OCW851877 OMS851870:OMS851877 OWO851870:OWO851877 PGK851870:PGK851877 PQG851870:PQG851877 QAC851870:QAC851877 QJY851870:QJY851877 QTU851870:QTU851877 RDQ851870:RDQ851877 RNM851870:RNM851877 RXI851870:RXI851877 SHE851870:SHE851877 SRA851870:SRA851877 TAW851870:TAW851877 TKS851870:TKS851877 TUO851870:TUO851877 UEK851870:UEK851877 UOG851870:UOG851877 UYC851870:UYC851877 VHY851870:VHY851877 VRU851870:VRU851877 WBQ851870:WBQ851877 WLM851870:WLM851877 WVI851870:WVI851877 IW917406:IW917413 SS917406:SS917413 ACO917406:ACO917413 AMK917406:AMK917413 AWG917406:AWG917413 BGC917406:BGC917413 BPY917406:BPY917413 BZU917406:BZU917413 CJQ917406:CJQ917413 CTM917406:CTM917413 DDI917406:DDI917413 DNE917406:DNE917413 DXA917406:DXA917413 EGW917406:EGW917413 EQS917406:EQS917413 FAO917406:FAO917413 FKK917406:FKK917413 FUG917406:FUG917413 GEC917406:GEC917413 GNY917406:GNY917413 GXU917406:GXU917413 HHQ917406:HHQ917413 HRM917406:HRM917413 IBI917406:IBI917413 ILE917406:ILE917413 IVA917406:IVA917413 JEW917406:JEW917413 JOS917406:JOS917413 JYO917406:JYO917413 KIK917406:KIK917413 KSG917406:KSG917413 LCC917406:LCC917413 LLY917406:LLY917413 LVU917406:LVU917413 MFQ917406:MFQ917413 MPM917406:MPM917413 MZI917406:MZI917413 NJE917406:NJE917413 NTA917406:NTA917413 OCW917406:OCW917413 OMS917406:OMS917413 OWO917406:OWO917413 PGK917406:PGK917413 PQG917406:PQG917413 QAC917406:QAC917413 QJY917406:QJY917413 QTU917406:QTU917413 RDQ917406:RDQ917413 RNM917406:RNM917413 RXI917406:RXI917413 SHE917406:SHE917413 SRA917406:SRA917413 TAW917406:TAW917413 TKS917406:TKS917413 TUO917406:TUO917413 UEK917406:UEK917413 UOG917406:UOG917413 UYC917406:UYC917413 VHY917406:VHY917413 VRU917406:VRU917413 WBQ917406:WBQ917413 WLM917406:WLM917413 WVI917406:WVI917413 IW982942:IW982949 SS982942:SS982949 ACO982942:ACO982949 AMK982942:AMK982949 AWG982942:AWG982949 BGC982942:BGC982949 BPY982942:BPY982949 BZU982942:BZU982949 CJQ982942:CJQ982949 CTM982942:CTM982949 DDI982942:DDI982949 DNE982942:DNE982949 DXA982942:DXA982949 EGW982942:EGW982949 EQS982942:EQS982949 FAO982942:FAO982949 FKK982942:FKK982949 FUG982942:FUG982949 GEC982942:GEC982949 GNY982942:GNY982949 GXU982942:GXU982949 HHQ982942:HHQ982949 HRM982942:HRM982949 IBI982942:IBI982949 ILE982942:ILE982949 IVA982942:IVA982949 JEW982942:JEW982949 JOS982942:JOS982949 JYO982942:JYO982949 KIK982942:KIK982949 KSG982942:KSG982949 LCC982942:LCC982949 LLY982942:LLY982949 LVU982942:LVU982949 MFQ982942:MFQ982949 MPM982942:MPM982949 MZI982942:MZI982949 NJE982942:NJE982949 NTA982942:NTA982949 OCW982942:OCW982949 OMS982942:OMS982949 OWO982942:OWO982949 PGK982942:PGK982949 PQG982942:PQG982949 QAC982942:QAC982949 QJY982942:QJY982949 QTU982942:QTU982949 RDQ982942:RDQ982949 RNM982942:RNM982949 RXI982942:RXI982949 SHE982942:SHE982949 SRA982942:SRA982949 TAW982942:TAW982949 TKS982942:TKS982949 TUO982942:TUO982949 UEK982942:UEK982949 UOG982942:UOG982949 UYC982942:UYC982949 VHY982942:VHY982949 VRU982942:VRU982949 WBQ982942:WBQ982949 WLM982942:WLM982949 WVI982942:WVI982949 IW65426:IW65436 SS65426:SS65436 ACO65426:ACO65436 AMK65426:AMK65436 AWG65426:AWG65436 BGC65426:BGC65436 BPY65426:BPY65436 BZU65426:BZU65436 CJQ65426:CJQ65436 CTM65426:CTM65436 DDI65426:DDI65436 DNE65426:DNE65436 DXA65426:DXA65436 EGW65426:EGW65436 EQS65426:EQS65436 FAO65426:FAO65436 FKK65426:FKK65436 FUG65426:FUG65436 GEC65426:GEC65436 GNY65426:GNY65436 GXU65426:GXU65436 HHQ65426:HHQ65436 HRM65426:HRM65436 IBI65426:IBI65436 ILE65426:ILE65436 IVA65426:IVA65436 JEW65426:JEW65436 JOS65426:JOS65436 JYO65426:JYO65436 KIK65426:KIK65436 KSG65426:KSG65436 LCC65426:LCC65436 LLY65426:LLY65436 LVU65426:LVU65436 MFQ65426:MFQ65436 MPM65426:MPM65436 MZI65426:MZI65436 NJE65426:NJE65436 NTA65426:NTA65436 OCW65426:OCW65436 OMS65426:OMS65436 OWO65426:OWO65436 PGK65426:PGK65436 PQG65426:PQG65436 QAC65426:QAC65436 QJY65426:QJY65436 QTU65426:QTU65436 RDQ65426:RDQ65436 RNM65426:RNM65436 RXI65426:RXI65436 SHE65426:SHE65436 SRA65426:SRA65436 TAW65426:TAW65436 TKS65426:TKS65436 TUO65426:TUO65436 UEK65426:UEK65436 UOG65426:UOG65436 UYC65426:UYC65436 VHY65426:VHY65436 VRU65426:VRU65436 WBQ65426:WBQ65436 WLM65426:WLM65436 WVI65426:WVI65436 IW130962:IW130972 SS130962:SS130972 ACO130962:ACO130972 AMK130962:AMK130972 AWG130962:AWG130972 BGC130962:BGC130972 BPY130962:BPY130972 BZU130962:BZU130972 CJQ130962:CJQ130972 CTM130962:CTM130972 DDI130962:DDI130972 DNE130962:DNE130972 DXA130962:DXA130972 EGW130962:EGW130972 EQS130962:EQS130972 FAO130962:FAO130972 FKK130962:FKK130972 FUG130962:FUG130972 GEC130962:GEC130972 GNY130962:GNY130972 GXU130962:GXU130972 HHQ130962:HHQ130972 HRM130962:HRM130972 IBI130962:IBI130972 ILE130962:ILE130972 IVA130962:IVA130972 JEW130962:JEW130972 JOS130962:JOS130972 JYO130962:JYO130972 KIK130962:KIK130972 KSG130962:KSG130972 LCC130962:LCC130972 LLY130962:LLY130972 LVU130962:LVU130972 MFQ130962:MFQ130972 MPM130962:MPM130972 MZI130962:MZI130972 NJE130962:NJE130972 NTA130962:NTA130972 OCW130962:OCW130972 OMS130962:OMS130972 OWO130962:OWO130972 PGK130962:PGK130972 PQG130962:PQG130972 QAC130962:QAC130972 QJY130962:QJY130972 QTU130962:QTU130972 RDQ130962:RDQ130972 RNM130962:RNM130972 RXI130962:RXI130972 SHE130962:SHE130972 SRA130962:SRA130972 TAW130962:TAW130972 TKS130962:TKS130972 TUO130962:TUO130972 UEK130962:UEK130972 UOG130962:UOG130972 UYC130962:UYC130972 VHY130962:VHY130972 VRU130962:VRU130972 WBQ130962:WBQ130972 WLM130962:WLM130972 WVI130962:WVI130972 IW196498:IW196508 SS196498:SS196508 ACO196498:ACO196508 AMK196498:AMK196508 AWG196498:AWG196508 BGC196498:BGC196508 BPY196498:BPY196508 BZU196498:BZU196508 CJQ196498:CJQ196508 CTM196498:CTM196508 DDI196498:DDI196508 DNE196498:DNE196508 DXA196498:DXA196508 EGW196498:EGW196508 EQS196498:EQS196508 FAO196498:FAO196508 FKK196498:FKK196508 FUG196498:FUG196508 GEC196498:GEC196508 GNY196498:GNY196508 GXU196498:GXU196508 HHQ196498:HHQ196508 HRM196498:HRM196508 IBI196498:IBI196508 ILE196498:ILE196508 IVA196498:IVA196508 JEW196498:JEW196508 JOS196498:JOS196508 JYO196498:JYO196508 KIK196498:KIK196508 KSG196498:KSG196508 LCC196498:LCC196508 LLY196498:LLY196508 LVU196498:LVU196508 MFQ196498:MFQ196508 MPM196498:MPM196508 MZI196498:MZI196508 NJE196498:NJE196508 NTA196498:NTA196508 OCW196498:OCW196508 OMS196498:OMS196508 OWO196498:OWO196508 PGK196498:PGK196508 PQG196498:PQG196508 QAC196498:QAC196508 QJY196498:QJY196508 QTU196498:QTU196508 RDQ196498:RDQ196508 RNM196498:RNM196508 RXI196498:RXI196508 SHE196498:SHE196508 SRA196498:SRA196508 TAW196498:TAW196508 TKS196498:TKS196508 TUO196498:TUO196508 UEK196498:UEK196508 UOG196498:UOG196508 UYC196498:UYC196508 VHY196498:VHY196508 VRU196498:VRU196508 WBQ196498:WBQ196508 WLM196498:WLM196508 WVI196498:WVI196508 IW262034:IW262044 SS262034:SS262044 ACO262034:ACO262044 AMK262034:AMK262044 AWG262034:AWG262044 BGC262034:BGC262044 BPY262034:BPY262044 BZU262034:BZU262044 CJQ262034:CJQ262044 CTM262034:CTM262044 DDI262034:DDI262044 DNE262034:DNE262044 DXA262034:DXA262044 EGW262034:EGW262044 EQS262034:EQS262044 FAO262034:FAO262044 FKK262034:FKK262044 FUG262034:FUG262044 GEC262034:GEC262044 GNY262034:GNY262044 GXU262034:GXU262044 HHQ262034:HHQ262044 HRM262034:HRM262044 IBI262034:IBI262044 ILE262034:ILE262044 IVA262034:IVA262044 JEW262034:JEW262044 JOS262034:JOS262044 JYO262034:JYO262044 KIK262034:KIK262044 KSG262034:KSG262044 LCC262034:LCC262044 LLY262034:LLY262044 LVU262034:LVU262044 MFQ262034:MFQ262044 MPM262034:MPM262044 MZI262034:MZI262044 NJE262034:NJE262044 NTA262034:NTA262044 OCW262034:OCW262044 OMS262034:OMS262044 OWO262034:OWO262044 PGK262034:PGK262044 PQG262034:PQG262044 QAC262034:QAC262044 QJY262034:QJY262044 QTU262034:QTU262044 RDQ262034:RDQ262044 RNM262034:RNM262044 RXI262034:RXI262044 SHE262034:SHE262044 SRA262034:SRA262044 TAW262034:TAW262044 TKS262034:TKS262044 TUO262034:TUO262044 UEK262034:UEK262044 UOG262034:UOG262044 UYC262034:UYC262044 VHY262034:VHY262044 VRU262034:VRU262044 WBQ262034:WBQ262044 WLM262034:WLM262044 WVI262034:WVI262044 IW327570:IW327580 SS327570:SS327580 ACO327570:ACO327580 AMK327570:AMK327580 AWG327570:AWG327580 BGC327570:BGC327580 BPY327570:BPY327580 BZU327570:BZU327580 CJQ327570:CJQ327580 CTM327570:CTM327580 DDI327570:DDI327580 DNE327570:DNE327580 DXA327570:DXA327580 EGW327570:EGW327580 EQS327570:EQS327580 FAO327570:FAO327580 FKK327570:FKK327580 FUG327570:FUG327580 GEC327570:GEC327580 GNY327570:GNY327580 GXU327570:GXU327580 HHQ327570:HHQ327580 HRM327570:HRM327580 IBI327570:IBI327580 ILE327570:ILE327580 IVA327570:IVA327580 JEW327570:JEW327580 JOS327570:JOS327580 JYO327570:JYO327580 KIK327570:KIK327580 KSG327570:KSG327580 LCC327570:LCC327580 LLY327570:LLY327580 LVU327570:LVU327580 MFQ327570:MFQ327580 MPM327570:MPM327580 MZI327570:MZI327580 NJE327570:NJE327580 NTA327570:NTA327580 OCW327570:OCW327580 OMS327570:OMS327580 OWO327570:OWO327580 PGK327570:PGK327580 PQG327570:PQG327580 QAC327570:QAC327580 QJY327570:QJY327580 QTU327570:QTU327580 RDQ327570:RDQ327580 RNM327570:RNM327580 RXI327570:RXI327580 SHE327570:SHE327580 SRA327570:SRA327580 TAW327570:TAW327580 TKS327570:TKS327580 TUO327570:TUO327580 UEK327570:UEK327580 UOG327570:UOG327580 UYC327570:UYC327580 VHY327570:VHY327580 VRU327570:VRU327580 WBQ327570:WBQ327580 WLM327570:WLM327580 WVI327570:WVI327580 IW393106:IW393116 SS393106:SS393116 ACO393106:ACO393116 AMK393106:AMK393116 AWG393106:AWG393116 BGC393106:BGC393116 BPY393106:BPY393116 BZU393106:BZU393116 CJQ393106:CJQ393116 CTM393106:CTM393116 DDI393106:DDI393116 DNE393106:DNE393116 DXA393106:DXA393116 EGW393106:EGW393116 EQS393106:EQS393116 FAO393106:FAO393116 FKK393106:FKK393116 FUG393106:FUG393116 GEC393106:GEC393116 GNY393106:GNY393116 GXU393106:GXU393116 HHQ393106:HHQ393116 HRM393106:HRM393116 IBI393106:IBI393116 ILE393106:ILE393116 IVA393106:IVA393116 JEW393106:JEW393116 JOS393106:JOS393116 JYO393106:JYO393116 KIK393106:KIK393116 KSG393106:KSG393116 LCC393106:LCC393116 LLY393106:LLY393116 LVU393106:LVU393116 MFQ393106:MFQ393116 MPM393106:MPM393116 MZI393106:MZI393116 NJE393106:NJE393116 NTA393106:NTA393116 OCW393106:OCW393116 OMS393106:OMS393116 OWO393106:OWO393116 PGK393106:PGK393116 PQG393106:PQG393116 QAC393106:QAC393116 QJY393106:QJY393116 QTU393106:QTU393116 RDQ393106:RDQ393116 RNM393106:RNM393116 RXI393106:RXI393116 SHE393106:SHE393116 SRA393106:SRA393116 TAW393106:TAW393116 TKS393106:TKS393116 TUO393106:TUO393116 UEK393106:UEK393116 UOG393106:UOG393116 UYC393106:UYC393116 VHY393106:VHY393116 VRU393106:VRU393116 WBQ393106:WBQ393116 WLM393106:WLM393116 WVI393106:WVI393116 IW458642:IW458652 SS458642:SS458652 ACO458642:ACO458652 AMK458642:AMK458652 AWG458642:AWG458652 BGC458642:BGC458652 BPY458642:BPY458652 BZU458642:BZU458652 CJQ458642:CJQ458652 CTM458642:CTM458652 DDI458642:DDI458652 DNE458642:DNE458652 DXA458642:DXA458652 EGW458642:EGW458652 EQS458642:EQS458652 FAO458642:FAO458652 FKK458642:FKK458652 FUG458642:FUG458652 GEC458642:GEC458652 GNY458642:GNY458652 GXU458642:GXU458652 HHQ458642:HHQ458652 HRM458642:HRM458652 IBI458642:IBI458652 ILE458642:ILE458652 IVA458642:IVA458652 JEW458642:JEW458652 JOS458642:JOS458652 JYO458642:JYO458652 KIK458642:KIK458652 KSG458642:KSG458652 LCC458642:LCC458652 LLY458642:LLY458652 LVU458642:LVU458652 MFQ458642:MFQ458652 MPM458642:MPM458652 MZI458642:MZI458652 NJE458642:NJE458652 NTA458642:NTA458652 OCW458642:OCW458652 OMS458642:OMS458652 OWO458642:OWO458652 PGK458642:PGK458652 PQG458642:PQG458652 QAC458642:QAC458652 QJY458642:QJY458652 QTU458642:QTU458652 RDQ458642:RDQ458652 RNM458642:RNM458652 RXI458642:RXI458652 SHE458642:SHE458652 SRA458642:SRA458652 TAW458642:TAW458652 TKS458642:TKS458652 TUO458642:TUO458652 UEK458642:UEK458652 UOG458642:UOG458652 UYC458642:UYC458652 VHY458642:VHY458652 VRU458642:VRU458652 WBQ458642:WBQ458652 WLM458642:WLM458652 WVI458642:WVI458652 IW524178:IW524188 SS524178:SS524188 ACO524178:ACO524188 AMK524178:AMK524188 AWG524178:AWG524188 BGC524178:BGC524188 BPY524178:BPY524188 BZU524178:BZU524188 CJQ524178:CJQ524188 CTM524178:CTM524188 DDI524178:DDI524188 DNE524178:DNE524188 DXA524178:DXA524188 EGW524178:EGW524188 EQS524178:EQS524188 FAO524178:FAO524188 FKK524178:FKK524188 FUG524178:FUG524188 GEC524178:GEC524188 GNY524178:GNY524188 GXU524178:GXU524188 HHQ524178:HHQ524188 HRM524178:HRM524188 IBI524178:IBI524188 ILE524178:ILE524188 IVA524178:IVA524188 JEW524178:JEW524188 JOS524178:JOS524188 JYO524178:JYO524188 KIK524178:KIK524188 KSG524178:KSG524188 LCC524178:LCC524188 LLY524178:LLY524188 LVU524178:LVU524188 MFQ524178:MFQ524188 MPM524178:MPM524188 MZI524178:MZI524188 NJE524178:NJE524188 NTA524178:NTA524188 OCW524178:OCW524188 OMS524178:OMS524188 OWO524178:OWO524188 PGK524178:PGK524188 PQG524178:PQG524188 QAC524178:QAC524188 QJY524178:QJY524188 QTU524178:QTU524188 RDQ524178:RDQ524188 RNM524178:RNM524188 RXI524178:RXI524188 SHE524178:SHE524188 SRA524178:SRA524188 TAW524178:TAW524188 TKS524178:TKS524188 TUO524178:TUO524188 UEK524178:UEK524188 UOG524178:UOG524188 UYC524178:UYC524188 VHY524178:VHY524188 VRU524178:VRU524188 WBQ524178:WBQ524188 WLM524178:WLM524188 WVI524178:WVI524188 IW589714:IW589724 SS589714:SS589724 ACO589714:ACO589724 AMK589714:AMK589724 AWG589714:AWG589724 BGC589714:BGC589724 BPY589714:BPY589724 BZU589714:BZU589724 CJQ589714:CJQ589724 CTM589714:CTM589724 DDI589714:DDI589724 DNE589714:DNE589724 DXA589714:DXA589724 EGW589714:EGW589724 EQS589714:EQS589724 FAO589714:FAO589724 FKK589714:FKK589724 FUG589714:FUG589724 GEC589714:GEC589724 GNY589714:GNY589724 GXU589714:GXU589724 HHQ589714:HHQ589724 HRM589714:HRM589724 IBI589714:IBI589724 ILE589714:ILE589724 IVA589714:IVA589724 JEW589714:JEW589724 JOS589714:JOS589724 JYO589714:JYO589724 KIK589714:KIK589724 KSG589714:KSG589724 LCC589714:LCC589724 LLY589714:LLY589724 LVU589714:LVU589724 MFQ589714:MFQ589724 MPM589714:MPM589724 MZI589714:MZI589724 NJE589714:NJE589724 NTA589714:NTA589724 OCW589714:OCW589724 OMS589714:OMS589724 OWO589714:OWO589724 PGK589714:PGK589724 PQG589714:PQG589724 QAC589714:QAC589724 QJY589714:QJY589724 QTU589714:QTU589724 RDQ589714:RDQ589724 RNM589714:RNM589724 RXI589714:RXI589724 SHE589714:SHE589724 SRA589714:SRA589724 TAW589714:TAW589724 TKS589714:TKS589724 TUO589714:TUO589724 UEK589714:UEK589724 UOG589714:UOG589724 UYC589714:UYC589724 VHY589714:VHY589724 VRU589714:VRU589724 WBQ589714:WBQ589724 WLM589714:WLM589724 WVI589714:WVI589724 IW655250:IW655260 SS655250:SS655260 ACO655250:ACO655260 AMK655250:AMK655260 AWG655250:AWG655260 BGC655250:BGC655260 BPY655250:BPY655260 BZU655250:BZU655260 CJQ655250:CJQ655260 CTM655250:CTM655260 DDI655250:DDI655260 DNE655250:DNE655260 DXA655250:DXA655260 EGW655250:EGW655260 EQS655250:EQS655260 FAO655250:FAO655260 FKK655250:FKK655260 FUG655250:FUG655260 GEC655250:GEC655260 GNY655250:GNY655260 GXU655250:GXU655260 HHQ655250:HHQ655260 HRM655250:HRM655260 IBI655250:IBI655260 ILE655250:ILE655260 IVA655250:IVA655260 JEW655250:JEW655260 JOS655250:JOS655260 JYO655250:JYO655260 KIK655250:KIK655260 KSG655250:KSG655260 LCC655250:LCC655260 LLY655250:LLY655260 LVU655250:LVU655260 MFQ655250:MFQ655260 MPM655250:MPM655260 MZI655250:MZI655260 NJE655250:NJE655260 NTA655250:NTA655260 OCW655250:OCW655260 OMS655250:OMS655260 OWO655250:OWO655260 PGK655250:PGK655260 PQG655250:PQG655260 QAC655250:QAC655260 QJY655250:QJY655260 QTU655250:QTU655260 RDQ655250:RDQ655260 RNM655250:RNM655260 RXI655250:RXI655260 SHE655250:SHE655260 SRA655250:SRA655260 TAW655250:TAW655260 TKS655250:TKS655260 TUO655250:TUO655260 UEK655250:UEK655260 UOG655250:UOG655260 UYC655250:UYC655260 VHY655250:VHY655260 VRU655250:VRU655260 WBQ655250:WBQ655260 WLM655250:WLM655260 WVI655250:WVI655260 IW720786:IW720796 SS720786:SS720796 ACO720786:ACO720796 AMK720786:AMK720796 AWG720786:AWG720796 BGC720786:BGC720796 BPY720786:BPY720796 BZU720786:BZU720796 CJQ720786:CJQ720796 CTM720786:CTM720796 DDI720786:DDI720796 DNE720786:DNE720796 DXA720786:DXA720796 EGW720786:EGW720796 EQS720786:EQS720796 FAO720786:FAO720796 FKK720786:FKK720796 FUG720786:FUG720796 GEC720786:GEC720796 GNY720786:GNY720796 GXU720786:GXU720796 HHQ720786:HHQ720796 HRM720786:HRM720796 IBI720786:IBI720796 ILE720786:ILE720796 IVA720786:IVA720796 JEW720786:JEW720796 JOS720786:JOS720796 JYO720786:JYO720796 KIK720786:KIK720796 KSG720786:KSG720796 LCC720786:LCC720796 LLY720786:LLY720796 LVU720786:LVU720796 MFQ720786:MFQ720796 MPM720786:MPM720796 MZI720786:MZI720796 NJE720786:NJE720796 NTA720786:NTA720796 OCW720786:OCW720796 OMS720786:OMS720796 OWO720786:OWO720796 PGK720786:PGK720796 PQG720786:PQG720796 QAC720786:QAC720796 QJY720786:QJY720796 QTU720786:QTU720796 RDQ720786:RDQ720796 RNM720786:RNM720796 RXI720786:RXI720796 SHE720786:SHE720796 SRA720786:SRA720796 TAW720786:TAW720796 TKS720786:TKS720796 TUO720786:TUO720796 UEK720786:UEK720796 UOG720786:UOG720796 UYC720786:UYC720796 VHY720786:VHY720796 VRU720786:VRU720796 WBQ720786:WBQ720796 WLM720786:WLM720796 WVI720786:WVI720796 IW786322:IW786332 SS786322:SS786332 ACO786322:ACO786332 AMK786322:AMK786332 AWG786322:AWG786332 BGC786322:BGC786332 BPY786322:BPY786332 BZU786322:BZU786332 CJQ786322:CJQ786332 CTM786322:CTM786332 DDI786322:DDI786332 DNE786322:DNE786332 DXA786322:DXA786332 EGW786322:EGW786332 EQS786322:EQS786332 FAO786322:FAO786332 FKK786322:FKK786332 FUG786322:FUG786332 GEC786322:GEC786332 GNY786322:GNY786332 GXU786322:GXU786332 HHQ786322:HHQ786332 HRM786322:HRM786332 IBI786322:IBI786332 ILE786322:ILE786332 IVA786322:IVA786332 JEW786322:JEW786332 JOS786322:JOS786332 JYO786322:JYO786332 KIK786322:KIK786332 KSG786322:KSG786332 LCC786322:LCC786332 LLY786322:LLY786332 LVU786322:LVU786332 MFQ786322:MFQ786332 MPM786322:MPM786332 MZI786322:MZI786332 NJE786322:NJE786332 NTA786322:NTA786332 OCW786322:OCW786332 OMS786322:OMS786332 OWO786322:OWO786332 PGK786322:PGK786332 PQG786322:PQG786332 QAC786322:QAC786332 QJY786322:QJY786332 QTU786322:QTU786332 RDQ786322:RDQ786332 RNM786322:RNM786332 RXI786322:RXI786332 SHE786322:SHE786332 SRA786322:SRA786332 TAW786322:TAW786332 TKS786322:TKS786332 TUO786322:TUO786332 UEK786322:UEK786332 UOG786322:UOG786332 UYC786322:UYC786332 VHY786322:VHY786332 VRU786322:VRU786332 WBQ786322:WBQ786332 WLM786322:WLM786332 WVI786322:WVI786332 IW851858:IW851868 SS851858:SS851868 ACO851858:ACO851868 AMK851858:AMK851868 AWG851858:AWG851868 BGC851858:BGC851868 BPY851858:BPY851868 BZU851858:BZU851868 CJQ851858:CJQ851868 CTM851858:CTM851868 DDI851858:DDI851868 DNE851858:DNE851868 DXA851858:DXA851868 EGW851858:EGW851868 EQS851858:EQS851868 FAO851858:FAO851868 FKK851858:FKK851868 FUG851858:FUG851868 GEC851858:GEC851868 GNY851858:GNY851868 GXU851858:GXU851868 HHQ851858:HHQ851868 HRM851858:HRM851868 IBI851858:IBI851868 ILE851858:ILE851868 IVA851858:IVA851868 JEW851858:JEW851868 JOS851858:JOS851868 JYO851858:JYO851868 KIK851858:KIK851868 KSG851858:KSG851868 LCC851858:LCC851868 LLY851858:LLY851868 LVU851858:LVU851868 MFQ851858:MFQ851868 MPM851858:MPM851868 MZI851858:MZI851868 NJE851858:NJE851868 NTA851858:NTA851868 OCW851858:OCW851868 OMS851858:OMS851868 OWO851858:OWO851868 PGK851858:PGK851868 PQG851858:PQG851868 QAC851858:QAC851868 QJY851858:QJY851868 QTU851858:QTU851868 RDQ851858:RDQ851868 RNM851858:RNM851868 RXI851858:RXI851868 SHE851858:SHE851868 SRA851858:SRA851868 TAW851858:TAW851868 TKS851858:TKS851868 TUO851858:TUO851868 UEK851858:UEK851868 UOG851858:UOG851868 UYC851858:UYC851868 VHY851858:VHY851868 VRU851858:VRU851868 WBQ851858:WBQ851868 WLM851858:WLM851868 WVI851858:WVI851868 IW917394:IW917404 SS917394:SS917404 ACO917394:ACO917404 AMK917394:AMK917404 AWG917394:AWG917404 BGC917394:BGC917404 BPY917394:BPY917404 BZU917394:BZU917404 CJQ917394:CJQ917404 CTM917394:CTM917404 DDI917394:DDI917404 DNE917394:DNE917404 DXA917394:DXA917404 EGW917394:EGW917404 EQS917394:EQS917404 FAO917394:FAO917404 FKK917394:FKK917404 FUG917394:FUG917404 GEC917394:GEC917404 GNY917394:GNY917404 GXU917394:GXU917404 HHQ917394:HHQ917404 HRM917394:HRM917404 IBI917394:IBI917404 ILE917394:ILE917404 IVA917394:IVA917404 JEW917394:JEW917404 JOS917394:JOS917404 JYO917394:JYO917404 KIK917394:KIK917404 KSG917394:KSG917404 LCC917394:LCC917404 LLY917394:LLY917404 LVU917394:LVU917404 MFQ917394:MFQ917404 MPM917394:MPM917404 MZI917394:MZI917404 NJE917394:NJE917404 NTA917394:NTA917404 OCW917394:OCW917404 OMS917394:OMS917404 OWO917394:OWO917404 PGK917394:PGK917404 PQG917394:PQG917404 QAC917394:QAC917404 QJY917394:QJY917404 QTU917394:QTU917404 RDQ917394:RDQ917404 RNM917394:RNM917404 RXI917394:RXI917404 SHE917394:SHE917404 SRA917394:SRA917404 TAW917394:TAW917404 TKS917394:TKS917404 TUO917394:TUO917404 UEK917394:UEK917404 UOG917394:UOG917404 UYC917394:UYC917404 VHY917394:VHY917404 VRU917394:VRU917404 WBQ917394:WBQ917404 WLM917394:WLM917404 WVI917394:WVI917404 IW982930:IW982940 SS982930:SS982940 ACO982930:ACO982940 AMK982930:AMK982940 AWG982930:AWG982940 BGC982930:BGC982940 BPY982930:BPY982940 BZU982930:BZU982940 CJQ982930:CJQ982940 CTM982930:CTM982940 DDI982930:DDI982940 DNE982930:DNE982940 DXA982930:DXA982940 EGW982930:EGW982940 EQS982930:EQS982940 FAO982930:FAO982940 FKK982930:FKK982940 FUG982930:FUG982940 GEC982930:GEC982940 GNY982930:GNY982940 GXU982930:GXU982940 HHQ982930:HHQ982940 HRM982930:HRM982940 IBI982930:IBI982940 ILE982930:ILE982940 IVA982930:IVA982940 JEW982930:JEW982940 JOS982930:JOS982940 JYO982930:JYO982940 KIK982930:KIK982940 KSG982930:KSG982940 LCC982930:LCC982940 LLY982930:LLY982940 LVU982930:LVU982940 MFQ982930:MFQ982940 MPM982930:MPM982940 MZI982930:MZI982940 NJE982930:NJE982940 NTA982930:NTA982940 OCW982930:OCW982940 OMS982930:OMS982940 OWO982930:OWO982940 PGK982930:PGK982940 PQG982930:PQG982940 QAC982930:QAC982940 QJY982930:QJY982940 QTU982930:QTU982940 RDQ982930:RDQ982940 RNM982930:RNM982940 RXI982930:RXI982940 SHE982930:SHE982940 SRA982930:SRA982940 TAW982930:TAW982940 TKS982930:TKS982940 TUO982930:TUO982940 UEK982930:UEK982940 UOG982930:UOG982940 UYC982930:UYC982940 VHY982930:VHY982940 VRU982930:VRU982940 WBQ982930:WBQ982940 WLM982930:WLM982940 WVI982930:WVI982940 IW65391:IW65424 SS65391:SS65424 ACO65391:ACO65424 AMK65391:AMK65424 AWG65391:AWG65424 BGC65391:BGC65424 BPY65391:BPY65424 BZU65391:BZU65424 CJQ65391:CJQ65424 CTM65391:CTM65424 DDI65391:DDI65424 DNE65391:DNE65424 DXA65391:DXA65424 EGW65391:EGW65424 EQS65391:EQS65424 FAO65391:FAO65424 FKK65391:FKK65424 FUG65391:FUG65424 GEC65391:GEC65424 GNY65391:GNY65424 GXU65391:GXU65424 HHQ65391:HHQ65424 HRM65391:HRM65424 IBI65391:IBI65424 ILE65391:ILE65424 IVA65391:IVA65424 JEW65391:JEW65424 JOS65391:JOS65424 JYO65391:JYO65424 KIK65391:KIK65424 KSG65391:KSG65424 LCC65391:LCC65424 LLY65391:LLY65424 LVU65391:LVU65424 MFQ65391:MFQ65424 MPM65391:MPM65424 MZI65391:MZI65424 NJE65391:NJE65424 NTA65391:NTA65424 OCW65391:OCW65424 OMS65391:OMS65424 OWO65391:OWO65424 PGK65391:PGK65424 PQG65391:PQG65424 QAC65391:QAC65424 QJY65391:QJY65424 QTU65391:QTU65424 RDQ65391:RDQ65424 RNM65391:RNM65424 RXI65391:RXI65424 SHE65391:SHE65424 SRA65391:SRA65424 TAW65391:TAW65424 TKS65391:TKS65424 TUO65391:TUO65424 UEK65391:UEK65424 UOG65391:UOG65424 UYC65391:UYC65424 VHY65391:VHY65424 VRU65391:VRU65424 WBQ65391:WBQ65424 WLM65391:WLM65424 WVI65391:WVI65424 IW130927:IW130960 SS130927:SS130960 ACO130927:ACO130960 AMK130927:AMK130960 AWG130927:AWG130960 BGC130927:BGC130960 BPY130927:BPY130960 BZU130927:BZU130960 CJQ130927:CJQ130960 CTM130927:CTM130960 DDI130927:DDI130960 DNE130927:DNE130960 DXA130927:DXA130960 EGW130927:EGW130960 EQS130927:EQS130960 FAO130927:FAO130960 FKK130927:FKK130960 FUG130927:FUG130960 GEC130927:GEC130960 GNY130927:GNY130960 GXU130927:GXU130960 HHQ130927:HHQ130960 HRM130927:HRM130960 IBI130927:IBI130960 ILE130927:ILE130960 IVA130927:IVA130960 JEW130927:JEW130960 JOS130927:JOS130960 JYO130927:JYO130960 KIK130927:KIK130960 KSG130927:KSG130960 LCC130927:LCC130960 LLY130927:LLY130960 LVU130927:LVU130960 MFQ130927:MFQ130960 MPM130927:MPM130960 MZI130927:MZI130960 NJE130927:NJE130960 NTA130927:NTA130960 OCW130927:OCW130960 OMS130927:OMS130960 OWO130927:OWO130960 PGK130927:PGK130960 PQG130927:PQG130960 QAC130927:QAC130960 QJY130927:QJY130960 QTU130927:QTU130960 RDQ130927:RDQ130960 RNM130927:RNM130960 RXI130927:RXI130960 SHE130927:SHE130960 SRA130927:SRA130960 TAW130927:TAW130960 TKS130927:TKS130960 TUO130927:TUO130960 UEK130927:UEK130960 UOG130927:UOG130960 UYC130927:UYC130960 VHY130927:VHY130960 VRU130927:VRU130960 WBQ130927:WBQ130960 WLM130927:WLM130960 WVI130927:WVI130960 IW196463:IW196496 SS196463:SS196496 ACO196463:ACO196496 AMK196463:AMK196496 AWG196463:AWG196496 BGC196463:BGC196496 BPY196463:BPY196496 BZU196463:BZU196496 CJQ196463:CJQ196496 CTM196463:CTM196496 DDI196463:DDI196496 DNE196463:DNE196496 DXA196463:DXA196496 EGW196463:EGW196496 EQS196463:EQS196496 FAO196463:FAO196496 FKK196463:FKK196496 FUG196463:FUG196496 GEC196463:GEC196496 GNY196463:GNY196496 GXU196463:GXU196496 HHQ196463:HHQ196496 HRM196463:HRM196496 IBI196463:IBI196496 ILE196463:ILE196496 IVA196463:IVA196496 JEW196463:JEW196496 JOS196463:JOS196496 JYO196463:JYO196496 KIK196463:KIK196496 KSG196463:KSG196496 LCC196463:LCC196496 LLY196463:LLY196496 LVU196463:LVU196496 MFQ196463:MFQ196496 MPM196463:MPM196496 MZI196463:MZI196496 NJE196463:NJE196496 NTA196463:NTA196496 OCW196463:OCW196496 OMS196463:OMS196496 OWO196463:OWO196496 PGK196463:PGK196496 PQG196463:PQG196496 QAC196463:QAC196496 QJY196463:QJY196496 QTU196463:QTU196496 RDQ196463:RDQ196496 RNM196463:RNM196496 RXI196463:RXI196496 SHE196463:SHE196496 SRA196463:SRA196496 TAW196463:TAW196496 TKS196463:TKS196496 TUO196463:TUO196496 UEK196463:UEK196496 UOG196463:UOG196496 UYC196463:UYC196496 VHY196463:VHY196496 VRU196463:VRU196496 WBQ196463:WBQ196496 WLM196463:WLM196496 WVI196463:WVI196496 IW261999:IW262032 SS261999:SS262032 ACO261999:ACO262032 AMK261999:AMK262032 AWG261999:AWG262032 BGC261999:BGC262032 BPY261999:BPY262032 BZU261999:BZU262032 CJQ261999:CJQ262032 CTM261999:CTM262032 DDI261999:DDI262032 DNE261999:DNE262032 DXA261999:DXA262032 EGW261999:EGW262032 EQS261999:EQS262032 FAO261999:FAO262032 FKK261999:FKK262032 FUG261999:FUG262032 GEC261999:GEC262032 GNY261999:GNY262032 GXU261999:GXU262032 HHQ261999:HHQ262032 HRM261999:HRM262032 IBI261999:IBI262032 ILE261999:ILE262032 IVA261999:IVA262032 JEW261999:JEW262032 JOS261999:JOS262032 JYO261999:JYO262032 KIK261999:KIK262032 KSG261999:KSG262032 LCC261999:LCC262032 LLY261999:LLY262032 LVU261999:LVU262032 MFQ261999:MFQ262032 MPM261999:MPM262032 MZI261999:MZI262032 NJE261999:NJE262032 NTA261999:NTA262032 OCW261999:OCW262032 OMS261999:OMS262032 OWO261999:OWO262032 PGK261999:PGK262032 PQG261999:PQG262032 QAC261999:QAC262032 QJY261999:QJY262032 QTU261999:QTU262032 RDQ261999:RDQ262032 RNM261999:RNM262032 RXI261999:RXI262032 SHE261999:SHE262032 SRA261999:SRA262032 TAW261999:TAW262032 TKS261999:TKS262032 TUO261999:TUO262032 UEK261999:UEK262032 UOG261999:UOG262032 UYC261999:UYC262032 VHY261999:VHY262032 VRU261999:VRU262032 WBQ261999:WBQ262032 WLM261999:WLM262032 WVI261999:WVI262032 IW327535:IW327568 SS327535:SS327568 ACO327535:ACO327568 AMK327535:AMK327568 AWG327535:AWG327568 BGC327535:BGC327568 BPY327535:BPY327568 BZU327535:BZU327568 CJQ327535:CJQ327568 CTM327535:CTM327568 DDI327535:DDI327568 DNE327535:DNE327568 DXA327535:DXA327568 EGW327535:EGW327568 EQS327535:EQS327568 FAO327535:FAO327568 FKK327535:FKK327568 FUG327535:FUG327568 GEC327535:GEC327568 GNY327535:GNY327568 GXU327535:GXU327568 HHQ327535:HHQ327568 HRM327535:HRM327568 IBI327535:IBI327568 ILE327535:ILE327568 IVA327535:IVA327568 JEW327535:JEW327568 JOS327535:JOS327568 JYO327535:JYO327568 KIK327535:KIK327568 KSG327535:KSG327568 LCC327535:LCC327568 LLY327535:LLY327568 LVU327535:LVU327568 MFQ327535:MFQ327568 MPM327535:MPM327568 MZI327535:MZI327568 NJE327535:NJE327568 NTA327535:NTA327568 OCW327535:OCW327568 OMS327535:OMS327568 OWO327535:OWO327568 PGK327535:PGK327568 PQG327535:PQG327568 QAC327535:QAC327568 QJY327535:QJY327568 QTU327535:QTU327568 RDQ327535:RDQ327568 RNM327535:RNM327568 RXI327535:RXI327568 SHE327535:SHE327568 SRA327535:SRA327568 TAW327535:TAW327568 TKS327535:TKS327568 TUO327535:TUO327568 UEK327535:UEK327568 UOG327535:UOG327568 UYC327535:UYC327568 VHY327535:VHY327568 VRU327535:VRU327568 WBQ327535:WBQ327568 WLM327535:WLM327568 WVI327535:WVI327568 IW393071:IW393104 SS393071:SS393104 ACO393071:ACO393104 AMK393071:AMK393104 AWG393071:AWG393104 BGC393071:BGC393104 BPY393071:BPY393104 BZU393071:BZU393104 CJQ393071:CJQ393104 CTM393071:CTM393104 DDI393071:DDI393104 DNE393071:DNE393104 DXA393071:DXA393104 EGW393071:EGW393104 EQS393071:EQS393104 FAO393071:FAO393104 FKK393071:FKK393104 FUG393071:FUG393104 GEC393071:GEC393104 GNY393071:GNY393104 GXU393071:GXU393104 HHQ393071:HHQ393104 HRM393071:HRM393104 IBI393071:IBI393104 ILE393071:ILE393104 IVA393071:IVA393104 JEW393071:JEW393104 JOS393071:JOS393104 JYO393071:JYO393104 KIK393071:KIK393104 KSG393071:KSG393104 LCC393071:LCC393104 LLY393071:LLY393104 LVU393071:LVU393104 MFQ393071:MFQ393104 MPM393071:MPM393104 MZI393071:MZI393104 NJE393071:NJE393104 NTA393071:NTA393104 OCW393071:OCW393104 OMS393071:OMS393104 OWO393071:OWO393104 PGK393071:PGK393104 PQG393071:PQG393104 QAC393071:QAC393104 QJY393071:QJY393104 QTU393071:QTU393104 RDQ393071:RDQ393104 RNM393071:RNM393104 RXI393071:RXI393104 SHE393071:SHE393104 SRA393071:SRA393104 TAW393071:TAW393104 TKS393071:TKS393104 TUO393071:TUO393104 UEK393071:UEK393104 UOG393071:UOG393104 UYC393071:UYC393104 VHY393071:VHY393104 VRU393071:VRU393104 WBQ393071:WBQ393104 WLM393071:WLM393104 WVI393071:WVI393104 IW458607:IW458640 SS458607:SS458640 ACO458607:ACO458640 AMK458607:AMK458640 AWG458607:AWG458640 BGC458607:BGC458640 BPY458607:BPY458640 BZU458607:BZU458640 CJQ458607:CJQ458640 CTM458607:CTM458640 DDI458607:DDI458640 DNE458607:DNE458640 DXA458607:DXA458640 EGW458607:EGW458640 EQS458607:EQS458640 FAO458607:FAO458640 FKK458607:FKK458640 FUG458607:FUG458640 GEC458607:GEC458640 GNY458607:GNY458640 GXU458607:GXU458640 HHQ458607:HHQ458640 HRM458607:HRM458640 IBI458607:IBI458640 ILE458607:ILE458640 IVA458607:IVA458640 JEW458607:JEW458640 JOS458607:JOS458640 JYO458607:JYO458640 KIK458607:KIK458640 KSG458607:KSG458640 LCC458607:LCC458640 LLY458607:LLY458640 LVU458607:LVU458640 MFQ458607:MFQ458640 MPM458607:MPM458640 MZI458607:MZI458640 NJE458607:NJE458640 NTA458607:NTA458640 OCW458607:OCW458640 OMS458607:OMS458640 OWO458607:OWO458640 PGK458607:PGK458640 PQG458607:PQG458640 QAC458607:QAC458640 QJY458607:QJY458640 QTU458607:QTU458640 RDQ458607:RDQ458640 RNM458607:RNM458640 RXI458607:RXI458640 SHE458607:SHE458640 SRA458607:SRA458640 TAW458607:TAW458640 TKS458607:TKS458640 TUO458607:TUO458640 UEK458607:UEK458640 UOG458607:UOG458640 UYC458607:UYC458640 VHY458607:VHY458640 VRU458607:VRU458640 WBQ458607:WBQ458640 WLM458607:WLM458640 WVI458607:WVI458640 IW524143:IW524176 SS524143:SS524176 ACO524143:ACO524176 AMK524143:AMK524176 AWG524143:AWG524176 BGC524143:BGC524176 BPY524143:BPY524176 BZU524143:BZU524176 CJQ524143:CJQ524176 CTM524143:CTM524176 DDI524143:DDI524176 DNE524143:DNE524176 DXA524143:DXA524176 EGW524143:EGW524176 EQS524143:EQS524176 FAO524143:FAO524176 FKK524143:FKK524176 FUG524143:FUG524176 GEC524143:GEC524176 GNY524143:GNY524176 GXU524143:GXU524176 HHQ524143:HHQ524176 HRM524143:HRM524176 IBI524143:IBI524176 ILE524143:ILE524176 IVA524143:IVA524176 JEW524143:JEW524176 JOS524143:JOS524176 JYO524143:JYO524176 KIK524143:KIK524176 KSG524143:KSG524176 LCC524143:LCC524176 LLY524143:LLY524176 LVU524143:LVU524176 MFQ524143:MFQ524176 MPM524143:MPM524176 MZI524143:MZI524176 NJE524143:NJE524176 NTA524143:NTA524176 OCW524143:OCW524176 OMS524143:OMS524176 OWO524143:OWO524176 PGK524143:PGK524176 PQG524143:PQG524176 QAC524143:QAC524176 QJY524143:QJY524176 QTU524143:QTU524176 RDQ524143:RDQ524176 RNM524143:RNM524176 RXI524143:RXI524176 SHE524143:SHE524176 SRA524143:SRA524176 TAW524143:TAW524176 TKS524143:TKS524176 TUO524143:TUO524176 UEK524143:UEK524176 UOG524143:UOG524176 UYC524143:UYC524176 VHY524143:VHY524176 VRU524143:VRU524176 WBQ524143:WBQ524176 WLM524143:WLM524176 WVI524143:WVI524176 IW589679:IW589712 SS589679:SS589712 ACO589679:ACO589712 AMK589679:AMK589712 AWG589679:AWG589712 BGC589679:BGC589712 BPY589679:BPY589712 BZU589679:BZU589712 CJQ589679:CJQ589712 CTM589679:CTM589712 DDI589679:DDI589712 DNE589679:DNE589712 DXA589679:DXA589712 EGW589679:EGW589712 EQS589679:EQS589712 FAO589679:FAO589712 FKK589679:FKK589712 FUG589679:FUG589712 GEC589679:GEC589712 GNY589679:GNY589712 GXU589679:GXU589712 HHQ589679:HHQ589712 HRM589679:HRM589712 IBI589679:IBI589712 ILE589679:ILE589712 IVA589679:IVA589712 JEW589679:JEW589712 JOS589679:JOS589712 JYO589679:JYO589712 KIK589679:KIK589712 KSG589679:KSG589712 LCC589679:LCC589712 LLY589679:LLY589712 LVU589679:LVU589712 MFQ589679:MFQ589712 MPM589679:MPM589712 MZI589679:MZI589712 NJE589679:NJE589712 NTA589679:NTA589712 OCW589679:OCW589712 OMS589679:OMS589712 OWO589679:OWO589712 PGK589679:PGK589712 PQG589679:PQG589712 QAC589679:QAC589712 QJY589679:QJY589712 QTU589679:QTU589712 RDQ589679:RDQ589712 RNM589679:RNM589712 RXI589679:RXI589712 SHE589679:SHE589712 SRA589679:SRA589712 TAW589679:TAW589712 TKS589679:TKS589712 TUO589679:TUO589712 UEK589679:UEK589712 UOG589679:UOG589712 UYC589679:UYC589712 VHY589679:VHY589712 VRU589679:VRU589712 WBQ589679:WBQ589712 WLM589679:WLM589712 WVI589679:WVI589712 IW655215:IW655248 SS655215:SS655248 ACO655215:ACO655248 AMK655215:AMK655248 AWG655215:AWG655248 BGC655215:BGC655248 BPY655215:BPY655248 BZU655215:BZU655248 CJQ655215:CJQ655248 CTM655215:CTM655248 DDI655215:DDI655248 DNE655215:DNE655248 DXA655215:DXA655248 EGW655215:EGW655248 EQS655215:EQS655248 FAO655215:FAO655248 FKK655215:FKK655248 FUG655215:FUG655248 GEC655215:GEC655248 GNY655215:GNY655248 GXU655215:GXU655248 HHQ655215:HHQ655248 HRM655215:HRM655248 IBI655215:IBI655248 ILE655215:ILE655248 IVA655215:IVA655248 JEW655215:JEW655248 JOS655215:JOS655248 JYO655215:JYO655248 KIK655215:KIK655248 KSG655215:KSG655248 LCC655215:LCC655248 LLY655215:LLY655248 LVU655215:LVU655248 MFQ655215:MFQ655248 MPM655215:MPM655248 MZI655215:MZI655248 NJE655215:NJE655248 NTA655215:NTA655248 OCW655215:OCW655248 OMS655215:OMS655248 OWO655215:OWO655248 PGK655215:PGK655248 PQG655215:PQG655248 QAC655215:QAC655248 QJY655215:QJY655248 QTU655215:QTU655248 RDQ655215:RDQ655248 RNM655215:RNM655248 RXI655215:RXI655248 SHE655215:SHE655248 SRA655215:SRA655248 TAW655215:TAW655248 TKS655215:TKS655248 TUO655215:TUO655248 UEK655215:UEK655248 UOG655215:UOG655248 UYC655215:UYC655248 VHY655215:VHY655248 VRU655215:VRU655248 WBQ655215:WBQ655248 WLM655215:WLM655248 WVI655215:WVI655248 IW720751:IW720784 SS720751:SS720784 ACO720751:ACO720784 AMK720751:AMK720784 AWG720751:AWG720784 BGC720751:BGC720784 BPY720751:BPY720784 BZU720751:BZU720784 CJQ720751:CJQ720784 CTM720751:CTM720784 DDI720751:DDI720784 DNE720751:DNE720784 DXA720751:DXA720784 EGW720751:EGW720784 EQS720751:EQS720784 FAO720751:FAO720784 FKK720751:FKK720784 FUG720751:FUG720784 GEC720751:GEC720784 GNY720751:GNY720784 GXU720751:GXU720784 HHQ720751:HHQ720784 HRM720751:HRM720784 IBI720751:IBI720784 ILE720751:ILE720784 IVA720751:IVA720784 JEW720751:JEW720784 JOS720751:JOS720784 JYO720751:JYO720784 KIK720751:KIK720784 KSG720751:KSG720784 LCC720751:LCC720784 LLY720751:LLY720784 LVU720751:LVU720784 MFQ720751:MFQ720784 MPM720751:MPM720784 MZI720751:MZI720784 NJE720751:NJE720784 NTA720751:NTA720784 OCW720751:OCW720784 OMS720751:OMS720784 OWO720751:OWO720784 PGK720751:PGK720784 PQG720751:PQG720784 QAC720751:QAC720784 QJY720751:QJY720784 QTU720751:QTU720784 RDQ720751:RDQ720784 RNM720751:RNM720784 RXI720751:RXI720784 SHE720751:SHE720784 SRA720751:SRA720784 TAW720751:TAW720784 TKS720751:TKS720784 TUO720751:TUO720784 UEK720751:UEK720784 UOG720751:UOG720784 UYC720751:UYC720784 VHY720751:VHY720784 VRU720751:VRU720784 WBQ720751:WBQ720784 WLM720751:WLM720784 WVI720751:WVI720784 IW786287:IW786320 SS786287:SS786320 ACO786287:ACO786320 AMK786287:AMK786320 AWG786287:AWG786320 BGC786287:BGC786320 BPY786287:BPY786320 BZU786287:BZU786320 CJQ786287:CJQ786320 CTM786287:CTM786320 DDI786287:DDI786320 DNE786287:DNE786320 DXA786287:DXA786320 EGW786287:EGW786320 EQS786287:EQS786320 FAO786287:FAO786320 FKK786287:FKK786320 FUG786287:FUG786320 GEC786287:GEC786320 GNY786287:GNY786320 GXU786287:GXU786320 HHQ786287:HHQ786320 HRM786287:HRM786320 IBI786287:IBI786320 ILE786287:ILE786320 IVA786287:IVA786320 JEW786287:JEW786320 JOS786287:JOS786320 JYO786287:JYO786320 KIK786287:KIK786320 KSG786287:KSG786320 LCC786287:LCC786320 LLY786287:LLY786320 LVU786287:LVU786320 MFQ786287:MFQ786320 MPM786287:MPM786320 MZI786287:MZI786320 NJE786287:NJE786320 NTA786287:NTA786320 OCW786287:OCW786320 OMS786287:OMS786320 OWO786287:OWO786320 PGK786287:PGK786320 PQG786287:PQG786320 QAC786287:QAC786320 QJY786287:QJY786320 QTU786287:QTU786320 RDQ786287:RDQ786320 RNM786287:RNM786320 RXI786287:RXI786320 SHE786287:SHE786320 SRA786287:SRA786320 TAW786287:TAW786320 TKS786287:TKS786320 TUO786287:TUO786320 UEK786287:UEK786320 UOG786287:UOG786320 UYC786287:UYC786320 VHY786287:VHY786320 VRU786287:VRU786320 WBQ786287:WBQ786320 WLM786287:WLM786320 WVI786287:WVI786320 IW851823:IW851856 SS851823:SS851856 ACO851823:ACO851856 AMK851823:AMK851856 AWG851823:AWG851856 BGC851823:BGC851856 BPY851823:BPY851856 BZU851823:BZU851856 CJQ851823:CJQ851856 CTM851823:CTM851856 DDI851823:DDI851856 DNE851823:DNE851856 DXA851823:DXA851856 EGW851823:EGW851856 EQS851823:EQS851856 FAO851823:FAO851856 FKK851823:FKK851856 FUG851823:FUG851856 GEC851823:GEC851856 GNY851823:GNY851856 GXU851823:GXU851856 HHQ851823:HHQ851856 HRM851823:HRM851856 IBI851823:IBI851856 ILE851823:ILE851856 IVA851823:IVA851856 JEW851823:JEW851856 JOS851823:JOS851856 JYO851823:JYO851856 KIK851823:KIK851856 KSG851823:KSG851856 LCC851823:LCC851856 LLY851823:LLY851856 LVU851823:LVU851856 MFQ851823:MFQ851856 MPM851823:MPM851856 MZI851823:MZI851856 NJE851823:NJE851856 NTA851823:NTA851856 OCW851823:OCW851856 OMS851823:OMS851856 OWO851823:OWO851856 PGK851823:PGK851856 PQG851823:PQG851856 QAC851823:QAC851856 QJY851823:QJY851856 QTU851823:QTU851856 RDQ851823:RDQ851856 RNM851823:RNM851856 RXI851823:RXI851856 SHE851823:SHE851856 SRA851823:SRA851856 TAW851823:TAW851856 TKS851823:TKS851856 TUO851823:TUO851856 UEK851823:UEK851856 UOG851823:UOG851856 UYC851823:UYC851856 VHY851823:VHY851856 VRU851823:VRU851856 WBQ851823:WBQ851856 WLM851823:WLM851856 WVI851823:WVI851856 IW917359:IW917392 SS917359:SS917392 ACO917359:ACO917392 AMK917359:AMK917392 AWG917359:AWG917392 BGC917359:BGC917392 BPY917359:BPY917392 BZU917359:BZU917392 CJQ917359:CJQ917392 CTM917359:CTM917392 DDI917359:DDI917392 DNE917359:DNE917392 DXA917359:DXA917392 EGW917359:EGW917392 EQS917359:EQS917392 FAO917359:FAO917392 FKK917359:FKK917392 FUG917359:FUG917392 GEC917359:GEC917392 GNY917359:GNY917392 GXU917359:GXU917392 HHQ917359:HHQ917392 HRM917359:HRM917392 IBI917359:IBI917392 ILE917359:ILE917392 IVA917359:IVA917392 JEW917359:JEW917392 JOS917359:JOS917392 JYO917359:JYO917392 KIK917359:KIK917392 KSG917359:KSG917392 LCC917359:LCC917392 LLY917359:LLY917392 LVU917359:LVU917392 MFQ917359:MFQ917392 MPM917359:MPM917392 MZI917359:MZI917392 NJE917359:NJE917392 NTA917359:NTA917392 OCW917359:OCW917392 OMS917359:OMS917392 OWO917359:OWO917392 PGK917359:PGK917392 PQG917359:PQG917392 QAC917359:QAC917392 QJY917359:QJY917392 QTU917359:QTU917392 RDQ917359:RDQ917392 RNM917359:RNM917392 RXI917359:RXI917392 SHE917359:SHE917392 SRA917359:SRA917392 TAW917359:TAW917392 TKS917359:TKS917392 TUO917359:TUO917392 UEK917359:UEK917392 UOG917359:UOG917392 UYC917359:UYC917392 VHY917359:VHY917392 VRU917359:VRU917392 WBQ917359:WBQ917392 WLM917359:WLM917392 WVI917359:WVI917392 IW982895:IW982928 SS982895:SS982928 ACO982895:ACO982928 AMK982895:AMK982928 AWG982895:AWG982928 BGC982895:BGC982928 BPY982895:BPY982928 BZU982895:BZU982928 CJQ982895:CJQ982928 CTM982895:CTM982928 DDI982895:DDI982928 DNE982895:DNE982928 DXA982895:DXA982928 EGW982895:EGW982928 EQS982895:EQS982928 FAO982895:FAO982928 FKK982895:FKK982928 FUG982895:FUG982928 GEC982895:GEC982928 GNY982895:GNY982928 GXU982895:GXU982928 HHQ982895:HHQ982928 HRM982895:HRM982928 IBI982895:IBI982928 ILE982895:ILE982928 IVA982895:IVA982928 JEW982895:JEW982928 JOS982895:JOS982928 JYO982895:JYO982928 KIK982895:KIK982928 KSG982895:KSG982928 LCC982895:LCC982928 LLY982895:LLY982928 LVU982895:LVU982928 MFQ982895:MFQ982928 MPM982895:MPM982928 MZI982895:MZI982928 NJE982895:NJE982928 NTA982895:NTA982928 OCW982895:OCW982928 OMS982895:OMS982928 OWO982895:OWO982928 PGK982895:PGK982928 PQG982895:PQG982928 QAC982895:QAC982928 QJY982895:QJY982928 QTU982895:QTU982928 RDQ982895:RDQ982928 RNM982895:RNM982928 RXI982895:RXI982928 SHE982895:SHE982928 SRA982895:SRA982928 TAW982895:TAW982928 TKS982895:TKS982928 TUO982895:TUO982928 UEK982895:UEK982928 UOG982895:UOG982928 UYC982895:UYC982928 VHY982895:VHY982928 VRU982895:VRU982928 WBQ982895:WBQ982928 WLM982895:WLM982928 WVI982895:WVI982928 IW65365:IW65389 SS65365:SS65389 ACO65365:ACO65389 AMK65365:AMK65389 AWG65365:AWG65389 BGC65365:BGC65389 BPY65365:BPY65389 BZU65365:BZU65389 CJQ65365:CJQ65389 CTM65365:CTM65389 DDI65365:DDI65389 DNE65365:DNE65389 DXA65365:DXA65389 EGW65365:EGW65389 EQS65365:EQS65389 FAO65365:FAO65389 FKK65365:FKK65389 FUG65365:FUG65389 GEC65365:GEC65389 GNY65365:GNY65389 GXU65365:GXU65389 HHQ65365:HHQ65389 HRM65365:HRM65389 IBI65365:IBI65389 ILE65365:ILE65389 IVA65365:IVA65389 JEW65365:JEW65389 JOS65365:JOS65389 JYO65365:JYO65389 KIK65365:KIK65389 KSG65365:KSG65389 LCC65365:LCC65389 LLY65365:LLY65389 LVU65365:LVU65389 MFQ65365:MFQ65389 MPM65365:MPM65389 MZI65365:MZI65389 NJE65365:NJE65389 NTA65365:NTA65389 OCW65365:OCW65389 OMS65365:OMS65389 OWO65365:OWO65389 PGK65365:PGK65389 PQG65365:PQG65389 QAC65365:QAC65389 QJY65365:QJY65389 QTU65365:QTU65389 RDQ65365:RDQ65389 RNM65365:RNM65389 RXI65365:RXI65389 SHE65365:SHE65389 SRA65365:SRA65389 TAW65365:TAW65389 TKS65365:TKS65389 TUO65365:TUO65389 UEK65365:UEK65389 UOG65365:UOG65389 UYC65365:UYC65389 VHY65365:VHY65389 VRU65365:VRU65389 WBQ65365:WBQ65389 WLM65365:WLM65389 WVI65365:WVI65389 IW130901:IW130925 SS130901:SS130925 ACO130901:ACO130925 AMK130901:AMK130925 AWG130901:AWG130925 BGC130901:BGC130925 BPY130901:BPY130925 BZU130901:BZU130925 CJQ130901:CJQ130925 CTM130901:CTM130925 DDI130901:DDI130925 DNE130901:DNE130925 DXA130901:DXA130925 EGW130901:EGW130925 EQS130901:EQS130925 FAO130901:FAO130925 FKK130901:FKK130925 FUG130901:FUG130925 GEC130901:GEC130925 GNY130901:GNY130925 GXU130901:GXU130925 HHQ130901:HHQ130925 HRM130901:HRM130925 IBI130901:IBI130925 ILE130901:ILE130925 IVA130901:IVA130925 JEW130901:JEW130925 JOS130901:JOS130925 JYO130901:JYO130925 KIK130901:KIK130925 KSG130901:KSG130925 LCC130901:LCC130925 LLY130901:LLY130925 LVU130901:LVU130925 MFQ130901:MFQ130925 MPM130901:MPM130925 MZI130901:MZI130925 NJE130901:NJE130925 NTA130901:NTA130925 OCW130901:OCW130925 OMS130901:OMS130925 OWO130901:OWO130925 PGK130901:PGK130925 PQG130901:PQG130925 QAC130901:QAC130925 QJY130901:QJY130925 QTU130901:QTU130925 RDQ130901:RDQ130925 RNM130901:RNM130925 RXI130901:RXI130925 SHE130901:SHE130925 SRA130901:SRA130925 TAW130901:TAW130925 TKS130901:TKS130925 TUO130901:TUO130925 UEK130901:UEK130925 UOG130901:UOG130925 UYC130901:UYC130925 VHY130901:VHY130925 VRU130901:VRU130925 WBQ130901:WBQ130925 WLM130901:WLM130925 WVI130901:WVI130925 IW196437:IW196461 SS196437:SS196461 ACO196437:ACO196461 AMK196437:AMK196461 AWG196437:AWG196461 BGC196437:BGC196461 BPY196437:BPY196461 BZU196437:BZU196461 CJQ196437:CJQ196461 CTM196437:CTM196461 DDI196437:DDI196461 DNE196437:DNE196461 DXA196437:DXA196461 EGW196437:EGW196461 EQS196437:EQS196461 FAO196437:FAO196461 FKK196437:FKK196461 FUG196437:FUG196461 GEC196437:GEC196461 GNY196437:GNY196461 GXU196437:GXU196461 HHQ196437:HHQ196461 HRM196437:HRM196461 IBI196437:IBI196461 ILE196437:ILE196461 IVA196437:IVA196461 JEW196437:JEW196461 JOS196437:JOS196461 JYO196437:JYO196461 KIK196437:KIK196461 KSG196437:KSG196461 LCC196437:LCC196461 LLY196437:LLY196461 LVU196437:LVU196461 MFQ196437:MFQ196461 MPM196437:MPM196461 MZI196437:MZI196461 NJE196437:NJE196461 NTA196437:NTA196461 OCW196437:OCW196461 OMS196437:OMS196461 OWO196437:OWO196461 PGK196437:PGK196461 PQG196437:PQG196461 QAC196437:QAC196461 QJY196437:QJY196461 QTU196437:QTU196461 RDQ196437:RDQ196461 RNM196437:RNM196461 RXI196437:RXI196461 SHE196437:SHE196461 SRA196437:SRA196461 TAW196437:TAW196461 TKS196437:TKS196461 TUO196437:TUO196461 UEK196437:UEK196461 UOG196437:UOG196461 UYC196437:UYC196461 VHY196437:VHY196461 VRU196437:VRU196461 WBQ196437:WBQ196461 WLM196437:WLM196461 WVI196437:WVI196461 IW261973:IW261997 SS261973:SS261997 ACO261973:ACO261997 AMK261973:AMK261997 AWG261973:AWG261997 BGC261973:BGC261997 BPY261973:BPY261997 BZU261973:BZU261997 CJQ261973:CJQ261997 CTM261973:CTM261997 DDI261973:DDI261997 DNE261973:DNE261997 DXA261973:DXA261997 EGW261973:EGW261997 EQS261973:EQS261997 FAO261973:FAO261997 FKK261973:FKK261997 FUG261973:FUG261997 GEC261973:GEC261997 GNY261973:GNY261997 GXU261973:GXU261997 HHQ261973:HHQ261997 HRM261973:HRM261997 IBI261973:IBI261997 ILE261973:ILE261997 IVA261973:IVA261997 JEW261973:JEW261997 JOS261973:JOS261997 JYO261973:JYO261997 KIK261973:KIK261997 KSG261973:KSG261997 LCC261973:LCC261997 LLY261973:LLY261997 LVU261973:LVU261997 MFQ261973:MFQ261997 MPM261973:MPM261997 MZI261973:MZI261997 NJE261973:NJE261997 NTA261973:NTA261997 OCW261973:OCW261997 OMS261973:OMS261997 OWO261973:OWO261997 PGK261973:PGK261997 PQG261973:PQG261997 QAC261973:QAC261997 QJY261973:QJY261997 QTU261973:QTU261997 RDQ261973:RDQ261997 RNM261973:RNM261997 RXI261973:RXI261997 SHE261973:SHE261997 SRA261973:SRA261997 TAW261973:TAW261997 TKS261973:TKS261997 TUO261973:TUO261997 UEK261973:UEK261997 UOG261973:UOG261997 UYC261973:UYC261997 VHY261973:VHY261997 VRU261973:VRU261997 WBQ261973:WBQ261997 WLM261973:WLM261997 WVI261973:WVI261997 IW327509:IW327533 SS327509:SS327533 ACO327509:ACO327533 AMK327509:AMK327533 AWG327509:AWG327533 BGC327509:BGC327533 BPY327509:BPY327533 BZU327509:BZU327533 CJQ327509:CJQ327533 CTM327509:CTM327533 DDI327509:DDI327533 DNE327509:DNE327533 DXA327509:DXA327533 EGW327509:EGW327533 EQS327509:EQS327533 FAO327509:FAO327533 FKK327509:FKK327533 FUG327509:FUG327533 GEC327509:GEC327533 GNY327509:GNY327533 GXU327509:GXU327533 HHQ327509:HHQ327533 HRM327509:HRM327533 IBI327509:IBI327533 ILE327509:ILE327533 IVA327509:IVA327533 JEW327509:JEW327533 JOS327509:JOS327533 JYO327509:JYO327533 KIK327509:KIK327533 KSG327509:KSG327533 LCC327509:LCC327533 LLY327509:LLY327533 LVU327509:LVU327533 MFQ327509:MFQ327533 MPM327509:MPM327533 MZI327509:MZI327533 NJE327509:NJE327533 NTA327509:NTA327533 OCW327509:OCW327533 OMS327509:OMS327533 OWO327509:OWO327533 PGK327509:PGK327533 PQG327509:PQG327533 QAC327509:QAC327533 QJY327509:QJY327533 QTU327509:QTU327533 RDQ327509:RDQ327533 RNM327509:RNM327533 RXI327509:RXI327533 SHE327509:SHE327533 SRA327509:SRA327533 TAW327509:TAW327533 TKS327509:TKS327533 TUO327509:TUO327533 UEK327509:UEK327533 UOG327509:UOG327533 UYC327509:UYC327533 VHY327509:VHY327533 VRU327509:VRU327533 WBQ327509:WBQ327533 WLM327509:WLM327533 WVI327509:WVI327533 IW393045:IW393069 SS393045:SS393069 ACO393045:ACO393069 AMK393045:AMK393069 AWG393045:AWG393069 BGC393045:BGC393069 BPY393045:BPY393069 BZU393045:BZU393069 CJQ393045:CJQ393069 CTM393045:CTM393069 DDI393045:DDI393069 DNE393045:DNE393069 DXA393045:DXA393069 EGW393045:EGW393069 EQS393045:EQS393069 FAO393045:FAO393069 FKK393045:FKK393069 FUG393045:FUG393069 GEC393045:GEC393069 GNY393045:GNY393069 GXU393045:GXU393069 HHQ393045:HHQ393069 HRM393045:HRM393069 IBI393045:IBI393069 ILE393045:ILE393069 IVA393045:IVA393069 JEW393045:JEW393069 JOS393045:JOS393069 JYO393045:JYO393069 KIK393045:KIK393069 KSG393045:KSG393069 LCC393045:LCC393069 LLY393045:LLY393069 LVU393045:LVU393069 MFQ393045:MFQ393069 MPM393045:MPM393069 MZI393045:MZI393069 NJE393045:NJE393069 NTA393045:NTA393069 OCW393045:OCW393069 OMS393045:OMS393069 OWO393045:OWO393069 PGK393045:PGK393069 PQG393045:PQG393069 QAC393045:QAC393069 QJY393045:QJY393069 QTU393045:QTU393069 RDQ393045:RDQ393069 RNM393045:RNM393069 RXI393045:RXI393069 SHE393045:SHE393069 SRA393045:SRA393069 TAW393045:TAW393069 TKS393045:TKS393069 TUO393045:TUO393069 UEK393045:UEK393069 UOG393045:UOG393069 UYC393045:UYC393069 VHY393045:VHY393069 VRU393045:VRU393069 WBQ393045:WBQ393069 WLM393045:WLM393069 WVI393045:WVI393069 IW458581:IW458605 SS458581:SS458605 ACO458581:ACO458605 AMK458581:AMK458605 AWG458581:AWG458605 BGC458581:BGC458605 BPY458581:BPY458605 BZU458581:BZU458605 CJQ458581:CJQ458605 CTM458581:CTM458605 DDI458581:DDI458605 DNE458581:DNE458605 DXA458581:DXA458605 EGW458581:EGW458605 EQS458581:EQS458605 FAO458581:FAO458605 FKK458581:FKK458605 FUG458581:FUG458605 GEC458581:GEC458605 GNY458581:GNY458605 GXU458581:GXU458605 HHQ458581:HHQ458605 HRM458581:HRM458605 IBI458581:IBI458605 ILE458581:ILE458605 IVA458581:IVA458605 JEW458581:JEW458605 JOS458581:JOS458605 JYO458581:JYO458605 KIK458581:KIK458605 KSG458581:KSG458605 LCC458581:LCC458605 LLY458581:LLY458605 LVU458581:LVU458605 MFQ458581:MFQ458605 MPM458581:MPM458605 MZI458581:MZI458605 NJE458581:NJE458605 NTA458581:NTA458605 OCW458581:OCW458605 OMS458581:OMS458605 OWO458581:OWO458605 PGK458581:PGK458605 PQG458581:PQG458605 QAC458581:QAC458605 QJY458581:QJY458605 QTU458581:QTU458605 RDQ458581:RDQ458605 RNM458581:RNM458605 RXI458581:RXI458605 SHE458581:SHE458605 SRA458581:SRA458605 TAW458581:TAW458605 TKS458581:TKS458605 TUO458581:TUO458605 UEK458581:UEK458605 UOG458581:UOG458605 UYC458581:UYC458605 VHY458581:VHY458605 VRU458581:VRU458605 WBQ458581:WBQ458605 WLM458581:WLM458605 WVI458581:WVI458605 IW524117:IW524141 SS524117:SS524141 ACO524117:ACO524141 AMK524117:AMK524141 AWG524117:AWG524141 BGC524117:BGC524141 BPY524117:BPY524141 BZU524117:BZU524141 CJQ524117:CJQ524141 CTM524117:CTM524141 DDI524117:DDI524141 DNE524117:DNE524141 DXA524117:DXA524141 EGW524117:EGW524141 EQS524117:EQS524141 FAO524117:FAO524141 FKK524117:FKK524141 FUG524117:FUG524141 GEC524117:GEC524141 GNY524117:GNY524141 GXU524117:GXU524141 HHQ524117:HHQ524141 HRM524117:HRM524141 IBI524117:IBI524141 ILE524117:ILE524141 IVA524117:IVA524141 JEW524117:JEW524141 JOS524117:JOS524141 JYO524117:JYO524141 KIK524117:KIK524141 KSG524117:KSG524141 LCC524117:LCC524141 LLY524117:LLY524141 LVU524117:LVU524141 MFQ524117:MFQ524141 MPM524117:MPM524141 MZI524117:MZI524141 NJE524117:NJE524141 NTA524117:NTA524141 OCW524117:OCW524141 OMS524117:OMS524141 OWO524117:OWO524141 PGK524117:PGK524141 PQG524117:PQG524141 QAC524117:QAC524141 QJY524117:QJY524141 QTU524117:QTU524141 RDQ524117:RDQ524141 RNM524117:RNM524141 RXI524117:RXI524141 SHE524117:SHE524141 SRA524117:SRA524141 TAW524117:TAW524141 TKS524117:TKS524141 TUO524117:TUO524141 UEK524117:UEK524141 UOG524117:UOG524141 UYC524117:UYC524141 VHY524117:VHY524141 VRU524117:VRU524141 WBQ524117:WBQ524141 WLM524117:WLM524141 WVI524117:WVI524141 IW589653:IW589677 SS589653:SS589677 ACO589653:ACO589677 AMK589653:AMK589677 AWG589653:AWG589677 BGC589653:BGC589677 BPY589653:BPY589677 BZU589653:BZU589677 CJQ589653:CJQ589677 CTM589653:CTM589677 DDI589653:DDI589677 DNE589653:DNE589677 DXA589653:DXA589677 EGW589653:EGW589677 EQS589653:EQS589677 FAO589653:FAO589677 FKK589653:FKK589677 FUG589653:FUG589677 GEC589653:GEC589677 GNY589653:GNY589677 GXU589653:GXU589677 HHQ589653:HHQ589677 HRM589653:HRM589677 IBI589653:IBI589677 ILE589653:ILE589677 IVA589653:IVA589677 JEW589653:JEW589677 JOS589653:JOS589677 JYO589653:JYO589677 KIK589653:KIK589677 KSG589653:KSG589677 LCC589653:LCC589677 LLY589653:LLY589677 LVU589653:LVU589677 MFQ589653:MFQ589677 MPM589653:MPM589677 MZI589653:MZI589677 NJE589653:NJE589677 NTA589653:NTA589677 OCW589653:OCW589677 OMS589653:OMS589677 OWO589653:OWO589677 PGK589653:PGK589677 PQG589653:PQG589677 QAC589653:QAC589677 QJY589653:QJY589677 QTU589653:QTU589677 RDQ589653:RDQ589677 RNM589653:RNM589677 RXI589653:RXI589677 SHE589653:SHE589677 SRA589653:SRA589677 TAW589653:TAW589677 TKS589653:TKS589677 TUO589653:TUO589677 UEK589653:UEK589677 UOG589653:UOG589677 UYC589653:UYC589677 VHY589653:VHY589677 VRU589653:VRU589677 WBQ589653:WBQ589677 WLM589653:WLM589677 WVI589653:WVI589677 IW655189:IW655213 SS655189:SS655213 ACO655189:ACO655213 AMK655189:AMK655213 AWG655189:AWG655213 BGC655189:BGC655213 BPY655189:BPY655213 BZU655189:BZU655213 CJQ655189:CJQ655213 CTM655189:CTM655213 DDI655189:DDI655213 DNE655189:DNE655213 DXA655189:DXA655213 EGW655189:EGW655213 EQS655189:EQS655213 FAO655189:FAO655213 FKK655189:FKK655213 FUG655189:FUG655213 GEC655189:GEC655213 GNY655189:GNY655213 GXU655189:GXU655213 HHQ655189:HHQ655213 HRM655189:HRM655213 IBI655189:IBI655213 ILE655189:ILE655213 IVA655189:IVA655213 JEW655189:JEW655213 JOS655189:JOS655213 JYO655189:JYO655213 KIK655189:KIK655213 KSG655189:KSG655213 LCC655189:LCC655213 LLY655189:LLY655213 LVU655189:LVU655213 MFQ655189:MFQ655213 MPM655189:MPM655213 MZI655189:MZI655213 NJE655189:NJE655213 NTA655189:NTA655213 OCW655189:OCW655213 OMS655189:OMS655213 OWO655189:OWO655213 PGK655189:PGK655213 PQG655189:PQG655213 QAC655189:QAC655213 QJY655189:QJY655213 QTU655189:QTU655213 RDQ655189:RDQ655213 RNM655189:RNM655213 RXI655189:RXI655213 SHE655189:SHE655213 SRA655189:SRA655213 TAW655189:TAW655213 TKS655189:TKS655213 TUO655189:TUO655213 UEK655189:UEK655213 UOG655189:UOG655213 UYC655189:UYC655213 VHY655189:VHY655213 VRU655189:VRU655213 WBQ655189:WBQ655213 WLM655189:WLM655213 WVI655189:WVI655213 IW720725:IW720749 SS720725:SS720749 ACO720725:ACO720749 AMK720725:AMK720749 AWG720725:AWG720749 BGC720725:BGC720749 BPY720725:BPY720749 BZU720725:BZU720749 CJQ720725:CJQ720749 CTM720725:CTM720749 DDI720725:DDI720749 DNE720725:DNE720749 DXA720725:DXA720749 EGW720725:EGW720749 EQS720725:EQS720749 FAO720725:FAO720749 FKK720725:FKK720749 FUG720725:FUG720749 GEC720725:GEC720749 GNY720725:GNY720749 GXU720725:GXU720749 HHQ720725:HHQ720749 HRM720725:HRM720749 IBI720725:IBI720749 ILE720725:ILE720749 IVA720725:IVA720749 JEW720725:JEW720749 JOS720725:JOS720749 JYO720725:JYO720749 KIK720725:KIK720749 KSG720725:KSG720749 LCC720725:LCC720749 LLY720725:LLY720749 LVU720725:LVU720749 MFQ720725:MFQ720749 MPM720725:MPM720749 MZI720725:MZI720749 NJE720725:NJE720749 NTA720725:NTA720749 OCW720725:OCW720749 OMS720725:OMS720749 OWO720725:OWO720749 PGK720725:PGK720749 PQG720725:PQG720749 QAC720725:QAC720749 QJY720725:QJY720749 QTU720725:QTU720749 RDQ720725:RDQ720749 RNM720725:RNM720749 RXI720725:RXI720749 SHE720725:SHE720749 SRA720725:SRA720749 TAW720725:TAW720749 TKS720725:TKS720749 TUO720725:TUO720749 UEK720725:UEK720749 UOG720725:UOG720749 UYC720725:UYC720749 VHY720725:VHY720749 VRU720725:VRU720749 WBQ720725:WBQ720749 WLM720725:WLM720749 WVI720725:WVI720749 IW786261:IW786285 SS786261:SS786285 ACO786261:ACO786285 AMK786261:AMK786285 AWG786261:AWG786285 BGC786261:BGC786285 BPY786261:BPY786285 BZU786261:BZU786285 CJQ786261:CJQ786285 CTM786261:CTM786285 DDI786261:DDI786285 DNE786261:DNE786285 DXA786261:DXA786285 EGW786261:EGW786285 EQS786261:EQS786285 FAO786261:FAO786285 FKK786261:FKK786285 FUG786261:FUG786285 GEC786261:GEC786285 GNY786261:GNY786285 GXU786261:GXU786285 HHQ786261:HHQ786285 HRM786261:HRM786285 IBI786261:IBI786285 ILE786261:ILE786285 IVA786261:IVA786285 JEW786261:JEW786285 JOS786261:JOS786285 JYO786261:JYO786285 KIK786261:KIK786285 KSG786261:KSG786285 LCC786261:LCC786285 LLY786261:LLY786285 LVU786261:LVU786285 MFQ786261:MFQ786285 MPM786261:MPM786285 MZI786261:MZI786285 NJE786261:NJE786285 NTA786261:NTA786285 OCW786261:OCW786285 OMS786261:OMS786285 OWO786261:OWO786285 PGK786261:PGK786285 PQG786261:PQG786285 QAC786261:QAC786285 QJY786261:QJY786285 QTU786261:QTU786285 RDQ786261:RDQ786285 RNM786261:RNM786285 RXI786261:RXI786285 SHE786261:SHE786285 SRA786261:SRA786285 TAW786261:TAW786285 TKS786261:TKS786285 TUO786261:TUO786285 UEK786261:UEK786285 UOG786261:UOG786285 UYC786261:UYC786285 VHY786261:VHY786285 VRU786261:VRU786285 WBQ786261:WBQ786285 WLM786261:WLM786285 WVI786261:WVI786285 IW851797:IW851821 SS851797:SS851821 ACO851797:ACO851821 AMK851797:AMK851821 AWG851797:AWG851821 BGC851797:BGC851821 BPY851797:BPY851821 BZU851797:BZU851821 CJQ851797:CJQ851821 CTM851797:CTM851821 DDI851797:DDI851821 DNE851797:DNE851821 DXA851797:DXA851821 EGW851797:EGW851821 EQS851797:EQS851821 FAO851797:FAO851821 FKK851797:FKK851821 FUG851797:FUG851821 GEC851797:GEC851821 GNY851797:GNY851821 GXU851797:GXU851821 HHQ851797:HHQ851821 HRM851797:HRM851821 IBI851797:IBI851821 ILE851797:ILE851821 IVA851797:IVA851821 JEW851797:JEW851821 JOS851797:JOS851821 JYO851797:JYO851821 KIK851797:KIK851821 KSG851797:KSG851821 LCC851797:LCC851821 LLY851797:LLY851821 LVU851797:LVU851821 MFQ851797:MFQ851821 MPM851797:MPM851821 MZI851797:MZI851821 NJE851797:NJE851821 NTA851797:NTA851821 OCW851797:OCW851821 OMS851797:OMS851821 OWO851797:OWO851821 PGK851797:PGK851821 PQG851797:PQG851821 QAC851797:QAC851821 QJY851797:QJY851821 QTU851797:QTU851821 RDQ851797:RDQ851821 RNM851797:RNM851821 RXI851797:RXI851821 SHE851797:SHE851821 SRA851797:SRA851821 TAW851797:TAW851821 TKS851797:TKS851821 TUO851797:TUO851821 UEK851797:UEK851821 UOG851797:UOG851821 UYC851797:UYC851821 VHY851797:VHY851821 VRU851797:VRU851821 WBQ851797:WBQ851821 WLM851797:WLM851821 WVI851797:WVI851821 IW917333:IW917357 SS917333:SS917357 ACO917333:ACO917357 AMK917333:AMK917357 AWG917333:AWG917357 BGC917333:BGC917357 BPY917333:BPY917357 BZU917333:BZU917357 CJQ917333:CJQ917357 CTM917333:CTM917357 DDI917333:DDI917357 DNE917333:DNE917357 DXA917333:DXA917357 EGW917333:EGW917357 EQS917333:EQS917357 FAO917333:FAO917357 FKK917333:FKK917357 FUG917333:FUG917357 GEC917333:GEC917357 GNY917333:GNY917357 GXU917333:GXU917357 HHQ917333:HHQ917357 HRM917333:HRM917357 IBI917333:IBI917357 ILE917333:ILE917357 IVA917333:IVA917357 JEW917333:JEW917357 JOS917333:JOS917357 JYO917333:JYO917357 KIK917333:KIK917357 KSG917333:KSG917357 LCC917333:LCC917357 LLY917333:LLY917357 LVU917333:LVU917357 MFQ917333:MFQ917357 MPM917333:MPM917357 MZI917333:MZI917357 NJE917333:NJE917357 NTA917333:NTA917357 OCW917333:OCW917357 OMS917333:OMS917357 OWO917333:OWO917357 PGK917333:PGK917357 PQG917333:PQG917357 QAC917333:QAC917357 QJY917333:QJY917357 QTU917333:QTU917357 RDQ917333:RDQ917357 RNM917333:RNM917357 RXI917333:RXI917357 SHE917333:SHE917357 SRA917333:SRA917357 TAW917333:TAW917357 TKS917333:TKS917357 TUO917333:TUO917357 UEK917333:UEK917357 UOG917333:UOG917357 UYC917333:UYC917357 VHY917333:VHY917357 VRU917333:VRU917357 WBQ917333:WBQ917357 WLM917333:WLM917357 WVI917333:WVI917357 IW982869:IW982893 SS982869:SS982893 ACO982869:ACO982893 AMK982869:AMK982893 AWG982869:AWG982893 BGC982869:BGC982893 BPY982869:BPY982893 BZU982869:BZU982893 CJQ982869:CJQ982893 CTM982869:CTM982893 DDI982869:DDI982893 DNE982869:DNE982893 DXA982869:DXA982893 EGW982869:EGW982893 EQS982869:EQS982893 FAO982869:FAO982893 FKK982869:FKK982893 FUG982869:FUG982893 GEC982869:GEC982893 GNY982869:GNY982893 GXU982869:GXU982893 HHQ982869:HHQ982893 HRM982869:HRM982893 IBI982869:IBI982893 ILE982869:ILE982893 IVA982869:IVA982893 JEW982869:JEW982893 JOS982869:JOS982893 JYO982869:JYO982893 KIK982869:KIK982893 KSG982869:KSG982893 LCC982869:LCC982893 LLY982869:LLY982893 LVU982869:LVU982893 MFQ982869:MFQ982893 MPM982869:MPM982893 MZI982869:MZI982893 NJE982869:NJE982893 NTA982869:NTA982893 OCW982869:OCW982893 OMS982869:OMS982893 OWO982869:OWO982893 PGK982869:PGK982893 PQG982869:PQG982893 QAC982869:QAC982893 QJY982869:QJY982893 QTU982869:QTU982893 RDQ982869:RDQ982893 RNM982869:RNM982893 RXI982869:RXI982893 SHE982869:SHE982893 SRA982869:SRA982893 TAW982869:TAW982893 TKS982869:TKS982893 TUO982869:TUO982893 UEK982869:UEK982893 UOG982869:UOG982893 UYC982869:UYC982893 VHY982869:VHY982893 VRU982869:VRU982893 WBQ982869:WBQ982893 WLM982869:WLM982893 WVI982869:WVI982893 IW65360:IW65363 SS65360:SS65363 ACO65360:ACO65363 AMK65360:AMK65363 AWG65360:AWG65363 BGC65360:BGC65363 BPY65360:BPY65363 BZU65360:BZU65363 CJQ65360:CJQ65363 CTM65360:CTM65363 DDI65360:DDI65363 DNE65360:DNE65363 DXA65360:DXA65363 EGW65360:EGW65363 EQS65360:EQS65363 FAO65360:FAO65363 FKK65360:FKK65363 FUG65360:FUG65363 GEC65360:GEC65363 GNY65360:GNY65363 GXU65360:GXU65363 HHQ65360:HHQ65363 HRM65360:HRM65363 IBI65360:IBI65363 ILE65360:ILE65363 IVA65360:IVA65363 JEW65360:JEW65363 JOS65360:JOS65363 JYO65360:JYO65363 KIK65360:KIK65363 KSG65360:KSG65363 LCC65360:LCC65363 LLY65360:LLY65363 LVU65360:LVU65363 MFQ65360:MFQ65363 MPM65360:MPM65363 MZI65360:MZI65363 NJE65360:NJE65363 NTA65360:NTA65363 OCW65360:OCW65363 OMS65360:OMS65363 OWO65360:OWO65363 PGK65360:PGK65363 PQG65360:PQG65363 QAC65360:QAC65363 QJY65360:QJY65363 QTU65360:QTU65363 RDQ65360:RDQ65363 RNM65360:RNM65363 RXI65360:RXI65363 SHE65360:SHE65363 SRA65360:SRA65363 TAW65360:TAW65363 TKS65360:TKS65363 TUO65360:TUO65363 UEK65360:UEK65363 UOG65360:UOG65363 UYC65360:UYC65363 VHY65360:VHY65363 VRU65360:VRU65363 WBQ65360:WBQ65363 WLM65360:WLM65363 WVI65360:WVI65363 IW130896:IW130899 SS130896:SS130899 ACO130896:ACO130899 AMK130896:AMK130899 AWG130896:AWG130899 BGC130896:BGC130899 BPY130896:BPY130899 BZU130896:BZU130899 CJQ130896:CJQ130899 CTM130896:CTM130899 DDI130896:DDI130899 DNE130896:DNE130899 DXA130896:DXA130899 EGW130896:EGW130899 EQS130896:EQS130899 FAO130896:FAO130899 FKK130896:FKK130899 FUG130896:FUG130899 GEC130896:GEC130899 GNY130896:GNY130899 GXU130896:GXU130899 HHQ130896:HHQ130899 HRM130896:HRM130899 IBI130896:IBI130899 ILE130896:ILE130899 IVA130896:IVA130899 JEW130896:JEW130899 JOS130896:JOS130899 JYO130896:JYO130899 KIK130896:KIK130899 KSG130896:KSG130899 LCC130896:LCC130899 LLY130896:LLY130899 LVU130896:LVU130899 MFQ130896:MFQ130899 MPM130896:MPM130899 MZI130896:MZI130899 NJE130896:NJE130899 NTA130896:NTA130899 OCW130896:OCW130899 OMS130896:OMS130899 OWO130896:OWO130899 PGK130896:PGK130899 PQG130896:PQG130899 QAC130896:QAC130899 QJY130896:QJY130899 QTU130896:QTU130899 RDQ130896:RDQ130899 RNM130896:RNM130899 RXI130896:RXI130899 SHE130896:SHE130899 SRA130896:SRA130899 TAW130896:TAW130899 TKS130896:TKS130899 TUO130896:TUO130899 UEK130896:UEK130899 UOG130896:UOG130899 UYC130896:UYC130899 VHY130896:VHY130899 VRU130896:VRU130899 WBQ130896:WBQ130899 WLM130896:WLM130899 WVI130896:WVI130899 IW196432:IW196435 SS196432:SS196435 ACO196432:ACO196435 AMK196432:AMK196435 AWG196432:AWG196435 BGC196432:BGC196435 BPY196432:BPY196435 BZU196432:BZU196435 CJQ196432:CJQ196435 CTM196432:CTM196435 DDI196432:DDI196435 DNE196432:DNE196435 DXA196432:DXA196435 EGW196432:EGW196435 EQS196432:EQS196435 FAO196432:FAO196435 FKK196432:FKK196435 FUG196432:FUG196435 GEC196432:GEC196435 GNY196432:GNY196435 GXU196432:GXU196435 HHQ196432:HHQ196435 HRM196432:HRM196435 IBI196432:IBI196435 ILE196432:ILE196435 IVA196432:IVA196435 JEW196432:JEW196435 JOS196432:JOS196435 JYO196432:JYO196435 KIK196432:KIK196435 KSG196432:KSG196435 LCC196432:LCC196435 LLY196432:LLY196435 LVU196432:LVU196435 MFQ196432:MFQ196435 MPM196432:MPM196435 MZI196432:MZI196435 NJE196432:NJE196435 NTA196432:NTA196435 OCW196432:OCW196435 OMS196432:OMS196435 OWO196432:OWO196435 PGK196432:PGK196435 PQG196432:PQG196435 QAC196432:QAC196435 QJY196432:QJY196435 QTU196432:QTU196435 RDQ196432:RDQ196435 RNM196432:RNM196435 RXI196432:RXI196435 SHE196432:SHE196435 SRA196432:SRA196435 TAW196432:TAW196435 TKS196432:TKS196435 TUO196432:TUO196435 UEK196432:UEK196435 UOG196432:UOG196435 UYC196432:UYC196435 VHY196432:VHY196435 VRU196432:VRU196435 WBQ196432:WBQ196435 WLM196432:WLM196435 WVI196432:WVI196435 IW261968:IW261971 SS261968:SS261971 ACO261968:ACO261971 AMK261968:AMK261971 AWG261968:AWG261971 BGC261968:BGC261971 BPY261968:BPY261971 BZU261968:BZU261971 CJQ261968:CJQ261971 CTM261968:CTM261971 DDI261968:DDI261971 DNE261968:DNE261971 DXA261968:DXA261971 EGW261968:EGW261971 EQS261968:EQS261971 FAO261968:FAO261971 FKK261968:FKK261971 FUG261968:FUG261971 GEC261968:GEC261971 GNY261968:GNY261971 GXU261968:GXU261971 HHQ261968:HHQ261971 HRM261968:HRM261971 IBI261968:IBI261971 ILE261968:ILE261971 IVA261968:IVA261971 JEW261968:JEW261971 JOS261968:JOS261971 JYO261968:JYO261971 KIK261968:KIK261971 KSG261968:KSG261971 LCC261968:LCC261971 LLY261968:LLY261971 LVU261968:LVU261971 MFQ261968:MFQ261971 MPM261968:MPM261971 MZI261968:MZI261971 NJE261968:NJE261971 NTA261968:NTA261971 OCW261968:OCW261971 OMS261968:OMS261971 OWO261968:OWO261971 PGK261968:PGK261971 PQG261968:PQG261971 QAC261968:QAC261971 QJY261968:QJY261971 QTU261968:QTU261971 RDQ261968:RDQ261971 RNM261968:RNM261971 RXI261968:RXI261971 SHE261968:SHE261971 SRA261968:SRA261971 TAW261968:TAW261971 TKS261968:TKS261971 TUO261968:TUO261971 UEK261968:UEK261971 UOG261968:UOG261971 UYC261968:UYC261971 VHY261968:VHY261971 VRU261968:VRU261971 WBQ261968:WBQ261971 WLM261968:WLM261971 WVI261968:WVI261971 IW327504:IW327507 SS327504:SS327507 ACO327504:ACO327507 AMK327504:AMK327507 AWG327504:AWG327507 BGC327504:BGC327507 BPY327504:BPY327507 BZU327504:BZU327507 CJQ327504:CJQ327507 CTM327504:CTM327507 DDI327504:DDI327507 DNE327504:DNE327507 DXA327504:DXA327507 EGW327504:EGW327507 EQS327504:EQS327507 FAO327504:FAO327507 FKK327504:FKK327507 FUG327504:FUG327507 GEC327504:GEC327507 GNY327504:GNY327507 GXU327504:GXU327507 HHQ327504:HHQ327507 HRM327504:HRM327507 IBI327504:IBI327507 ILE327504:ILE327507 IVA327504:IVA327507 JEW327504:JEW327507 JOS327504:JOS327507 JYO327504:JYO327507 KIK327504:KIK327507 KSG327504:KSG327507 LCC327504:LCC327507 LLY327504:LLY327507 LVU327504:LVU327507 MFQ327504:MFQ327507 MPM327504:MPM327507 MZI327504:MZI327507 NJE327504:NJE327507 NTA327504:NTA327507 OCW327504:OCW327507 OMS327504:OMS327507 OWO327504:OWO327507 PGK327504:PGK327507 PQG327504:PQG327507 QAC327504:QAC327507 QJY327504:QJY327507 QTU327504:QTU327507 RDQ327504:RDQ327507 RNM327504:RNM327507 RXI327504:RXI327507 SHE327504:SHE327507 SRA327504:SRA327507 TAW327504:TAW327507 TKS327504:TKS327507 TUO327504:TUO327507 UEK327504:UEK327507 UOG327504:UOG327507 UYC327504:UYC327507 VHY327504:VHY327507 VRU327504:VRU327507 WBQ327504:WBQ327507 WLM327504:WLM327507 WVI327504:WVI327507 IW393040:IW393043 SS393040:SS393043 ACO393040:ACO393043 AMK393040:AMK393043 AWG393040:AWG393043 BGC393040:BGC393043 BPY393040:BPY393043 BZU393040:BZU393043 CJQ393040:CJQ393043 CTM393040:CTM393043 DDI393040:DDI393043 DNE393040:DNE393043 DXA393040:DXA393043 EGW393040:EGW393043 EQS393040:EQS393043 FAO393040:FAO393043 FKK393040:FKK393043 FUG393040:FUG393043 GEC393040:GEC393043 GNY393040:GNY393043 GXU393040:GXU393043 HHQ393040:HHQ393043 HRM393040:HRM393043 IBI393040:IBI393043 ILE393040:ILE393043 IVA393040:IVA393043 JEW393040:JEW393043 JOS393040:JOS393043 JYO393040:JYO393043 KIK393040:KIK393043 KSG393040:KSG393043 LCC393040:LCC393043 LLY393040:LLY393043 LVU393040:LVU393043 MFQ393040:MFQ393043 MPM393040:MPM393043 MZI393040:MZI393043 NJE393040:NJE393043 NTA393040:NTA393043 OCW393040:OCW393043 OMS393040:OMS393043 OWO393040:OWO393043 PGK393040:PGK393043 PQG393040:PQG393043 QAC393040:QAC393043 QJY393040:QJY393043 QTU393040:QTU393043 RDQ393040:RDQ393043 RNM393040:RNM393043 RXI393040:RXI393043 SHE393040:SHE393043 SRA393040:SRA393043 TAW393040:TAW393043 TKS393040:TKS393043 TUO393040:TUO393043 UEK393040:UEK393043 UOG393040:UOG393043 UYC393040:UYC393043 VHY393040:VHY393043 VRU393040:VRU393043 WBQ393040:WBQ393043 WLM393040:WLM393043 WVI393040:WVI393043 IW458576:IW458579 SS458576:SS458579 ACO458576:ACO458579 AMK458576:AMK458579 AWG458576:AWG458579 BGC458576:BGC458579 BPY458576:BPY458579 BZU458576:BZU458579 CJQ458576:CJQ458579 CTM458576:CTM458579 DDI458576:DDI458579 DNE458576:DNE458579 DXA458576:DXA458579 EGW458576:EGW458579 EQS458576:EQS458579 FAO458576:FAO458579 FKK458576:FKK458579 FUG458576:FUG458579 GEC458576:GEC458579 GNY458576:GNY458579 GXU458576:GXU458579 HHQ458576:HHQ458579 HRM458576:HRM458579 IBI458576:IBI458579 ILE458576:ILE458579 IVA458576:IVA458579 JEW458576:JEW458579 JOS458576:JOS458579 JYO458576:JYO458579 KIK458576:KIK458579 KSG458576:KSG458579 LCC458576:LCC458579 LLY458576:LLY458579 LVU458576:LVU458579 MFQ458576:MFQ458579 MPM458576:MPM458579 MZI458576:MZI458579 NJE458576:NJE458579 NTA458576:NTA458579 OCW458576:OCW458579 OMS458576:OMS458579 OWO458576:OWO458579 PGK458576:PGK458579 PQG458576:PQG458579 QAC458576:QAC458579 QJY458576:QJY458579 QTU458576:QTU458579 RDQ458576:RDQ458579 RNM458576:RNM458579 RXI458576:RXI458579 SHE458576:SHE458579 SRA458576:SRA458579 TAW458576:TAW458579 TKS458576:TKS458579 TUO458576:TUO458579 UEK458576:UEK458579 UOG458576:UOG458579 UYC458576:UYC458579 VHY458576:VHY458579 VRU458576:VRU458579 WBQ458576:WBQ458579 WLM458576:WLM458579 WVI458576:WVI458579 IW524112:IW524115 SS524112:SS524115 ACO524112:ACO524115 AMK524112:AMK524115 AWG524112:AWG524115 BGC524112:BGC524115 BPY524112:BPY524115 BZU524112:BZU524115 CJQ524112:CJQ524115 CTM524112:CTM524115 DDI524112:DDI524115 DNE524112:DNE524115 DXA524112:DXA524115 EGW524112:EGW524115 EQS524112:EQS524115 FAO524112:FAO524115 FKK524112:FKK524115 FUG524112:FUG524115 GEC524112:GEC524115 GNY524112:GNY524115 GXU524112:GXU524115 HHQ524112:HHQ524115 HRM524112:HRM524115 IBI524112:IBI524115 ILE524112:ILE524115 IVA524112:IVA524115 JEW524112:JEW524115 JOS524112:JOS524115 JYO524112:JYO524115 KIK524112:KIK524115 KSG524112:KSG524115 LCC524112:LCC524115 LLY524112:LLY524115 LVU524112:LVU524115 MFQ524112:MFQ524115 MPM524112:MPM524115 MZI524112:MZI524115 NJE524112:NJE524115 NTA524112:NTA524115 OCW524112:OCW524115 OMS524112:OMS524115 OWO524112:OWO524115 PGK524112:PGK524115 PQG524112:PQG524115 QAC524112:QAC524115 QJY524112:QJY524115 QTU524112:QTU524115 RDQ524112:RDQ524115 RNM524112:RNM524115 RXI524112:RXI524115 SHE524112:SHE524115 SRA524112:SRA524115 TAW524112:TAW524115 TKS524112:TKS524115 TUO524112:TUO524115 UEK524112:UEK524115 UOG524112:UOG524115 UYC524112:UYC524115 VHY524112:VHY524115 VRU524112:VRU524115 WBQ524112:WBQ524115 WLM524112:WLM524115 WVI524112:WVI524115 IW589648:IW589651 SS589648:SS589651 ACO589648:ACO589651 AMK589648:AMK589651 AWG589648:AWG589651 BGC589648:BGC589651 BPY589648:BPY589651 BZU589648:BZU589651 CJQ589648:CJQ589651 CTM589648:CTM589651 DDI589648:DDI589651 DNE589648:DNE589651 DXA589648:DXA589651 EGW589648:EGW589651 EQS589648:EQS589651 FAO589648:FAO589651 FKK589648:FKK589651 FUG589648:FUG589651 GEC589648:GEC589651 GNY589648:GNY589651 GXU589648:GXU589651 HHQ589648:HHQ589651 HRM589648:HRM589651 IBI589648:IBI589651 ILE589648:ILE589651 IVA589648:IVA589651 JEW589648:JEW589651 JOS589648:JOS589651 JYO589648:JYO589651 KIK589648:KIK589651 KSG589648:KSG589651 LCC589648:LCC589651 LLY589648:LLY589651 LVU589648:LVU589651 MFQ589648:MFQ589651 MPM589648:MPM589651 MZI589648:MZI589651 NJE589648:NJE589651 NTA589648:NTA589651 OCW589648:OCW589651 OMS589648:OMS589651 OWO589648:OWO589651 PGK589648:PGK589651 PQG589648:PQG589651 QAC589648:QAC589651 QJY589648:QJY589651 QTU589648:QTU589651 RDQ589648:RDQ589651 RNM589648:RNM589651 RXI589648:RXI589651 SHE589648:SHE589651 SRA589648:SRA589651 TAW589648:TAW589651 TKS589648:TKS589651 TUO589648:TUO589651 UEK589648:UEK589651 UOG589648:UOG589651 UYC589648:UYC589651 VHY589648:VHY589651 VRU589648:VRU589651 WBQ589648:WBQ589651 WLM589648:WLM589651 WVI589648:WVI589651 IW655184:IW655187 SS655184:SS655187 ACO655184:ACO655187 AMK655184:AMK655187 AWG655184:AWG655187 BGC655184:BGC655187 BPY655184:BPY655187 BZU655184:BZU655187 CJQ655184:CJQ655187 CTM655184:CTM655187 DDI655184:DDI655187 DNE655184:DNE655187 DXA655184:DXA655187 EGW655184:EGW655187 EQS655184:EQS655187 FAO655184:FAO655187 FKK655184:FKK655187 FUG655184:FUG655187 GEC655184:GEC655187 GNY655184:GNY655187 GXU655184:GXU655187 HHQ655184:HHQ655187 HRM655184:HRM655187 IBI655184:IBI655187 ILE655184:ILE655187 IVA655184:IVA655187 JEW655184:JEW655187 JOS655184:JOS655187 JYO655184:JYO655187 KIK655184:KIK655187 KSG655184:KSG655187 LCC655184:LCC655187 LLY655184:LLY655187 LVU655184:LVU655187 MFQ655184:MFQ655187 MPM655184:MPM655187 MZI655184:MZI655187 NJE655184:NJE655187 NTA655184:NTA655187 OCW655184:OCW655187 OMS655184:OMS655187 OWO655184:OWO655187 PGK655184:PGK655187 PQG655184:PQG655187 QAC655184:QAC655187 QJY655184:QJY655187 QTU655184:QTU655187 RDQ655184:RDQ655187 RNM655184:RNM655187 RXI655184:RXI655187 SHE655184:SHE655187 SRA655184:SRA655187 TAW655184:TAW655187 TKS655184:TKS655187 TUO655184:TUO655187 UEK655184:UEK655187 UOG655184:UOG655187 UYC655184:UYC655187 VHY655184:VHY655187 VRU655184:VRU655187 WBQ655184:WBQ655187 WLM655184:WLM655187 WVI655184:WVI655187 IW720720:IW720723 SS720720:SS720723 ACO720720:ACO720723 AMK720720:AMK720723 AWG720720:AWG720723 BGC720720:BGC720723 BPY720720:BPY720723 BZU720720:BZU720723 CJQ720720:CJQ720723 CTM720720:CTM720723 DDI720720:DDI720723 DNE720720:DNE720723 DXA720720:DXA720723 EGW720720:EGW720723 EQS720720:EQS720723 FAO720720:FAO720723 FKK720720:FKK720723 FUG720720:FUG720723 GEC720720:GEC720723 GNY720720:GNY720723 GXU720720:GXU720723 HHQ720720:HHQ720723 HRM720720:HRM720723 IBI720720:IBI720723 ILE720720:ILE720723 IVA720720:IVA720723 JEW720720:JEW720723 JOS720720:JOS720723 JYO720720:JYO720723 KIK720720:KIK720723 KSG720720:KSG720723 LCC720720:LCC720723 LLY720720:LLY720723 LVU720720:LVU720723 MFQ720720:MFQ720723 MPM720720:MPM720723 MZI720720:MZI720723 NJE720720:NJE720723 NTA720720:NTA720723 OCW720720:OCW720723 OMS720720:OMS720723 OWO720720:OWO720723 PGK720720:PGK720723 PQG720720:PQG720723 QAC720720:QAC720723 QJY720720:QJY720723 QTU720720:QTU720723 RDQ720720:RDQ720723 RNM720720:RNM720723 RXI720720:RXI720723 SHE720720:SHE720723 SRA720720:SRA720723 TAW720720:TAW720723 TKS720720:TKS720723 TUO720720:TUO720723 UEK720720:UEK720723 UOG720720:UOG720723 UYC720720:UYC720723 VHY720720:VHY720723 VRU720720:VRU720723 WBQ720720:WBQ720723 WLM720720:WLM720723 WVI720720:WVI720723 IW786256:IW786259 SS786256:SS786259 ACO786256:ACO786259 AMK786256:AMK786259 AWG786256:AWG786259 BGC786256:BGC786259 BPY786256:BPY786259 BZU786256:BZU786259 CJQ786256:CJQ786259 CTM786256:CTM786259 DDI786256:DDI786259 DNE786256:DNE786259 DXA786256:DXA786259 EGW786256:EGW786259 EQS786256:EQS786259 FAO786256:FAO786259 FKK786256:FKK786259 FUG786256:FUG786259 GEC786256:GEC786259 GNY786256:GNY786259 GXU786256:GXU786259 HHQ786256:HHQ786259 HRM786256:HRM786259 IBI786256:IBI786259 ILE786256:ILE786259 IVA786256:IVA786259 JEW786256:JEW786259 JOS786256:JOS786259 JYO786256:JYO786259 KIK786256:KIK786259 KSG786256:KSG786259 LCC786256:LCC786259 LLY786256:LLY786259 LVU786256:LVU786259 MFQ786256:MFQ786259 MPM786256:MPM786259 MZI786256:MZI786259 NJE786256:NJE786259 NTA786256:NTA786259 OCW786256:OCW786259 OMS786256:OMS786259 OWO786256:OWO786259 PGK786256:PGK786259 PQG786256:PQG786259 QAC786256:QAC786259 QJY786256:QJY786259 QTU786256:QTU786259 RDQ786256:RDQ786259 RNM786256:RNM786259 RXI786256:RXI786259 SHE786256:SHE786259 SRA786256:SRA786259 TAW786256:TAW786259 TKS786256:TKS786259 TUO786256:TUO786259 UEK786256:UEK786259 UOG786256:UOG786259 UYC786256:UYC786259 VHY786256:VHY786259 VRU786256:VRU786259 WBQ786256:WBQ786259 WLM786256:WLM786259 WVI786256:WVI786259 IW851792:IW851795 SS851792:SS851795 ACO851792:ACO851795 AMK851792:AMK851795 AWG851792:AWG851795 BGC851792:BGC851795 BPY851792:BPY851795 BZU851792:BZU851795 CJQ851792:CJQ851795 CTM851792:CTM851795 DDI851792:DDI851795 DNE851792:DNE851795 DXA851792:DXA851795 EGW851792:EGW851795 EQS851792:EQS851795 FAO851792:FAO851795 FKK851792:FKK851795 FUG851792:FUG851795 GEC851792:GEC851795 GNY851792:GNY851795 GXU851792:GXU851795 HHQ851792:HHQ851795 HRM851792:HRM851795 IBI851792:IBI851795 ILE851792:ILE851795 IVA851792:IVA851795 JEW851792:JEW851795 JOS851792:JOS851795 JYO851792:JYO851795 KIK851792:KIK851795 KSG851792:KSG851795 LCC851792:LCC851795 LLY851792:LLY851795 LVU851792:LVU851795 MFQ851792:MFQ851795 MPM851792:MPM851795 MZI851792:MZI851795 NJE851792:NJE851795 NTA851792:NTA851795 OCW851792:OCW851795 OMS851792:OMS851795 OWO851792:OWO851795 PGK851792:PGK851795 PQG851792:PQG851795 QAC851792:QAC851795 QJY851792:QJY851795 QTU851792:QTU851795 RDQ851792:RDQ851795 RNM851792:RNM851795 RXI851792:RXI851795 SHE851792:SHE851795 SRA851792:SRA851795 TAW851792:TAW851795 TKS851792:TKS851795 TUO851792:TUO851795 UEK851792:UEK851795 UOG851792:UOG851795 UYC851792:UYC851795 VHY851792:VHY851795 VRU851792:VRU851795 WBQ851792:WBQ851795 WLM851792:WLM851795 WVI851792:WVI851795 IW917328:IW917331 SS917328:SS917331 ACO917328:ACO917331 AMK917328:AMK917331 AWG917328:AWG917331 BGC917328:BGC917331 BPY917328:BPY917331 BZU917328:BZU917331 CJQ917328:CJQ917331 CTM917328:CTM917331 DDI917328:DDI917331 DNE917328:DNE917331 DXA917328:DXA917331 EGW917328:EGW917331 EQS917328:EQS917331 FAO917328:FAO917331 FKK917328:FKK917331 FUG917328:FUG917331 GEC917328:GEC917331 GNY917328:GNY917331 GXU917328:GXU917331 HHQ917328:HHQ917331 HRM917328:HRM917331 IBI917328:IBI917331 ILE917328:ILE917331 IVA917328:IVA917331 JEW917328:JEW917331 JOS917328:JOS917331 JYO917328:JYO917331 KIK917328:KIK917331 KSG917328:KSG917331 LCC917328:LCC917331 LLY917328:LLY917331 LVU917328:LVU917331 MFQ917328:MFQ917331 MPM917328:MPM917331 MZI917328:MZI917331 NJE917328:NJE917331 NTA917328:NTA917331 OCW917328:OCW917331 OMS917328:OMS917331 OWO917328:OWO917331 PGK917328:PGK917331 PQG917328:PQG917331 QAC917328:QAC917331 QJY917328:QJY917331 QTU917328:QTU917331 RDQ917328:RDQ917331 RNM917328:RNM917331 RXI917328:RXI917331 SHE917328:SHE917331 SRA917328:SRA917331 TAW917328:TAW917331 TKS917328:TKS917331 TUO917328:TUO917331 UEK917328:UEK917331 UOG917328:UOG917331 UYC917328:UYC917331 VHY917328:VHY917331 VRU917328:VRU917331 WBQ917328:WBQ917331 WLM917328:WLM917331 WVI917328:WVI917331 IW982864:IW982867 SS982864:SS982867 ACO982864:ACO982867 AMK982864:AMK982867 AWG982864:AWG982867 BGC982864:BGC982867 BPY982864:BPY982867 BZU982864:BZU982867 CJQ982864:CJQ982867 CTM982864:CTM982867 DDI982864:DDI982867 DNE982864:DNE982867 DXA982864:DXA982867 EGW982864:EGW982867 EQS982864:EQS982867 FAO982864:FAO982867 FKK982864:FKK982867 FUG982864:FUG982867 GEC982864:GEC982867 GNY982864:GNY982867 GXU982864:GXU982867 HHQ982864:HHQ982867 HRM982864:HRM982867 IBI982864:IBI982867 ILE982864:ILE982867 IVA982864:IVA982867 JEW982864:JEW982867 JOS982864:JOS982867 JYO982864:JYO982867 KIK982864:KIK982867 KSG982864:KSG982867 LCC982864:LCC982867 LLY982864:LLY982867 LVU982864:LVU982867 MFQ982864:MFQ982867 MPM982864:MPM982867 MZI982864:MZI982867 NJE982864:NJE982867 NTA982864:NTA982867 OCW982864:OCW982867 OMS982864:OMS982867 OWO982864:OWO982867 PGK982864:PGK982867 PQG982864:PQG982867 QAC982864:QAC982867 QJY982864:QJY982867 QTU982864:QTU982867 RDQ982864:RDQ982867 RNM982864:RNM982867 RXI982864:RXI982867 SHE982864:SHE982867 SRA982864:SRA982867 TAW982864:TAW982867 TKS982864:TKS982867 TUO982864:TUO982867 UEK982864:UEK982867 UOG982864:UOG982867 UYC982864:UYC982867 VHY982864:VHY982867 VRU982864:VRU982867 WBQ982864:WBQ982867 WLM982864:WLM982867 WVI982864:WVI982867 IW65357:IW65358 SS65357:SS65358 ACO65357:ACO65358 AMK65357:AMK65358 AWG65357:AWG65358 BGC65357:BGC65358 BPY65357:BPY65358 BZU65357:BZU65358 CJQ65357:CJQ65358 CTM65357:CTM65358 DDI65357:DDI65358 DNE65357:DNE65358 DXA65357:DXA65358 EGW65357:EGW65358 EQS65357:EQS65358 FAO65357:FAO65358 FKK65357:FKK65358 FUG65357:FUG65358 GEC65357:GEC65358 GNY65357:GNY65358 GXU65357:GXU65358 HHQ65357:HHQ65358 HRM65357:HRM65358 IBI65357:IBI65358 ILE65357:ILE65358 IVA65357:IVA65358 JEW65357:JEW65358 JOS65357:JOS65358 JYO65357:JYO65358 KIK65357:KIK65358 KSG65357:KSG65358 LCC65357:LCC65358 LLY65357:LLY65358 LVU65357:LVU65358 MFQ65357:MFQ65358 MPM65357:MPM65358 MZI65357:MZI65358 NJE65357:NJE65358 NTA65357:NTA65358 OCW65357:OCW65358 OMS65357:OMS65358 OWO65357:OWO65358 PGK65357:PGK65358 PQG65357:PQG65358 QAC65357:QAC65358 QJY65357:QJY65358 QTU65357:QTU65358 RDQ65357:RDQ65358 RNM65357:RNM65358 RXI65357:RXI65358 SHE65357:SHE65358 SRA65357:SRA65358 TAW65357:TAW65358 TKS65357:TKS65358 TUO65357:TUO65358 UEK65357:UEK65358 UOG65357:UOG65358 UYC65357:UYC65358 VHY65357:VHY65358 VRU65357:VRU65358 WBQ65357:WBQ65358 WLM65357:WLM65358 WVI65357:WVI65358 IW130893:IW130894 SS130893:SS130894 ACO130893:ACO130894 AMK130893:AMK130894 AWG130893:AWG130894 BGC130893:BGC130894 BPY130893:BPY130894 BZU130893:BZU130894 CJQ130893:CJQ130894 CTM130893:CTM130894 DDI130893:DDI130894 DNE130893:DNE130894 DXA130893:DXA130894 EGW130893:EGW130894 EQS130893:EQS130894 FAO130893:FAO130894 FKK130893:FKK130894 FUG130893:FUG130894 GEC130893:GEC130894 GNY130893:GNY130894 GXU130893:GXU130894 HHQ130893:HHQ130894 HRM130893:HRM130894 IBI130893:IBI130894 ILE130893:ILE130894 IVA130893:IVA130894 JEW130893:JEW130894 JOS130893:JOS130894 JYO130893:JYO130894 KIK130893:KIK130894 KSG130893:KSG130894 LCC130893:LCC130894 LLY130893:LLY130894 LVU130893:LVU130894 MFQ130893:MFQ130894 MPM130893:MPM130894 MZI130893:MZI130894 NJE130893:NJE130894 NTA130893:NTA130894 OCW130893:OCW130894 OMS130893:OMS130894 OWO130893:OWO130894 PGK130893:PGK130894 PQG130893:PQG130894 QAC130893:QAC130894 QJY130893:QJY130894 QTU130893:QTU130894 RDQ130893:RDQ130894 RNM130893:RNM130894 RXI130893:RXI130894 SHE130893:SHE130894 SRA130893:SRA130894 TAW130893:TAW130894 TKS130893:TKS130894 TUO130893:TUO130894 UEK130893:UEK130894 UOG130893:UOG130894 UYC130893:UYC130894 VHY130893:VHY130894 VRU130893:VRU130894 WBQ130893:WBQ130894 WLM130893:WLM130894 WVI130893:WVI130894 IW196429:IW196430 SS196429:SS196430 ACO196429:ACO196430 AMK196429:AMK196430 AWG196429:AWG196430 BGC196429:BGC196430 BPY196429:BPY196430 BZU196429:BZU196430 CJQ196429:CJQ196430 CTM196429:CTM196430 DDI196429:DDI196430 DNE196429:DNE196430 DXA196429:DXA196430 EGW196429:EGW196430 EQS196429:EQS196430 FAO196429:FAO196430 FKK196429:FKK196430 FUG196429:FUG196430 GEC196429:GEC196430 GNY196429:GNY196430 GXU196429:GXU196430 HHQ196429:HHQ196430 HRM196429:HRM196430 IBI196429:IBI196430 ILE196429:ILE196430 IVA196429:IVA196430 JEW196429:JEW196430 JOS196429:JOS196430 JYO196429:JYO196430 KIK196429:KIK196430 KSG196429:KSG196430 LCC196429:LCC196430 LLY196429:LLY196430 LVU196429:LVU196430 MFQ196429:MFQ196430 MPM196429:MPM196430 MZI196429:MZI196430 NJE196429:NJE196430 NTA196429:NTA196430 OCW196429:OCW196430 OMS196429:OMS196430 OWO196429:OWO196430 PGK196429:PGK196430 PQG196429:PQG196430 QAC196429:QAC196430 QJY196429:QJY196430 QTU196429:QTU196430 RDQ196429:RDQ196430 RNM196429:RNM196430 RXI196429:RXI196430 SHE196429:SHE196430 SRA196429:SRA196430 TAW196429:TAW196430 TKS196429:TKS196430 TUO196429:TUO196430 UEK196429:UEK196430 UOG196429:UOG196430 UYC196429:UYC196430 VHY196429:VHY196430 VRU196429:VRU196430 WBQ196429:WBQ196430 WLM196429:WLM196430 WVI196429:WVI196430 IW261965:IW261966 SS261965:SS261966 ACO261965:ACO261966 AMK261965:AMK261966 AWG261965:AWG261966 BGC261965:BGC261966 BPY261965:BPY261966 BZU261965:BZU261966 CJQ261965:CJQ261966 CTM261965:CTM261966 DDI261965:DDI261966 DNE261965:DNE261966 DXA261965:DXA261966 EGW261965:EGW261966 EQS261965:EQS261966 FAO261965:FAO261966 FKK261965:FKK261966 FUG261965:FUG261966 GEC261965:GEC261966 GNY261965:GNY261966 GXU261965:GXU261966 HHQ261965:HHQ261966 HRM261965:HRM261966 IBI261965:IBI261966 ILE261965:ILE261966 IVA261965:IVA261966 JEW261965:JEW261966 JOS261965:JOS261966 JYO261965:JYO261966 KIK261965:KIK261966 KSG261965:KSG261966 LCC261965:LCC261966 LLY261965:LLY261966 LVU261965:LVU261966 MFQ261965:MFQ261966 MPM261965:MPM261966 MZI261965:MZI261966 NJE261965:NJE261966 NTA261965:NTA261966 OCW261965:OCW261966 OMS261965:OMS261966 OWO261965:OWO261966 PGK261965:PGK261966 PQG261965:PQG261966 QAC261965:QAC261966 QJY261965:QJY261966 QTU261965:QTU261966 RDQ261965:RDQ261966 RNM261965:RNM261966 RXI261965:RXI261966 SHE261965:SHE261966 SRA261965:SRA261966 TAW261965:TAW261966 TKS261965:TKS261966 TUO261965:TUO261966 UEK261965:UEK261966 UOG261965:UOG261966 UYC261965:UYC261966 VHY261965:VHY261966 VRU261965:VRU261966 WBQ261965:WBQ261966 WLM261965:WLM261966 WVI261965:WVI261966 IW327501:IW327502 SS327501:SS327502 ACO327501:ACO327502 AMK327501:AMK327502 AWG327501:AWG327502 BGC327501:BGC327502 BPY327501:BPY327502 BZU327501:BZU327502 CJQ327501:CJQ327502 CTM327501:CTM327502 DDI327501:DDI327502 DNE327501:DNE327502 DXA327501:DXA327502 EGW327501:EGW327502 EQS327501:EQS327502 FAO327501:FAO327502 FKK327501:FKK327502 FUG327501:FUG327502 GEC327501:GEC327502 GNY327501:GNY327502 GXU327501:GXU327502 HHQ327501:HHQ327502 HRM327501:HRM327502 IBI327501:IBI327502 ILE327501:ILE327502 IVA327501:IVA327502 JEW327501:JEW327502 JOS327501:JOS327502 JYO327501:JYO327502 KIK327501:KIK327502 KSG327501:KSG327502 LCC327501:LCC327502 LLY327501:LLY327502 LVU327501:LVU327502 MFQ327501:MFQ327502 MPM327501:MPM327502 MZI327501:MZI327502 NJE327501:NJE327502 NTA327501:NTA327502 OCW327501:OCW327502 OMS327501:OMS327502 OWO327501:OWO327502 PGK327501:PGK327502 PQG327501:PQG327502 QAC327501:QAC327502 QJY327501:QJY327502 QTU327501:QTU327502 RDQ327501:RDQ327502 RNM327501:RNM327502 RXI327501:RXI327502 SHE327501:SHE327502 SRA327501:SRA327502 TAW327501:TAW327502 TKS327501:TKS327502 TUO327501:TUO327502 UEK327501:UEK327502 UOG327501:UOG327502 UYC327501:UYC327502 VHY327501:VHY327502 VRU327501:VRU327502 WBQ327501:WBQ327502 WLM327501:WLM327502 WVI327501:WVI327502 IW393037:IW393038 SS393037:SS393038 ACO393037:ACO393038 AMK393037:AMK393038 AWG393037:AWG393038 BGC393037:BGC393038 BPY393037:BPY393038 BZU393037:BZU393038 CJQ393037:CJQ393038 CTM393037:CTM393038 DDI393037:DDI393038 DNE393037:DNE393038 DXA393037:DXA393038 EGW393037:EGW393038 EQS393037:EQS393038 FAO393037:FAO393038 FKK393037:FKK393038 FUG393037:FUG393038 GEC393037:GEC393038 GNY393037:GNY393038 GXU393037:GXU393038 HHQ393037:HHQ393038 HRM393037:HRM393038 IBI393037:IBI393038 ILE393037:ILE393038 IVA393037:IVA393038 JEW393037:JEW393038 JOS393037:JOS393038 JYO393037:JYO393038 KIK393037:KIK393038 KSG393037:KSG393038 LCC393037:LCC393038 LLY393037:LLY393038 LVU393037:LVU393038 MFQ393037:MFQ393038 MPM393037:MPM393038 MZI393037:MZI393038 NJE393037:NJE393038 NTA393037:NTA393038 OCW393037:OCW393038 OMS393037:OMS393038 OWO393037:OWO393038 PGK393037:PGK393038 PQG393037:PQG393038 QAC393037:QAC393038 QJY393037:QJY393038 QTU393037:QTU393038 RDQ393037:RDQ393038 RNM393037:RNM393038 RXI393037:RXI393038 SHE393037:SHE393038 SRA393037:SRA393038 TAW393037:TAW393038 TKS393037:TKS393038 TUO393037:TUO393038 UEK393037:UEK393038 UOG393037:UOG393038 UYC393037:UYC393038 VHY393037:VHY393038 VRU393037:VRU393038 WBQ393037:WBQ393038 WLM393037:WLM393038 WVI393037:WVI393038 IW458573:IW458574 SS458573:SS458574 ACO458573:ACO458574 AMK458573:AMK458574 AWG458573:AWG458574 BGC458573:BGC458574 BPY458573:BPY458574 BZU458573:BZU458574 CJQ458573:CJQ458574 CTM458573:CTM458574 DDI458573:DDI458574 DNE458573:DNE458574 DXA458573:DXA458574 EGW458573:EGW458574 EQS458573:EQS458574 FAO458573:FAO458574 FKK458573:FKK458574 FUG458573:FUG458574 GEC458573:GEC458574 GNY458573:GNY458574 GXU458573:GXU458574 HHQ458573:HHQ458574 HRM458573:HRM458574 IBI458573:IBI458574 ILE458573:ILE458574 IVA458573:IVA458574 JEW458573:JEW458574 JOS458573:JOS458574 JYO458573:JYO458574 KIK458573:KIK458574 KSG458573:KSG458574 LCC458573:LCC458574 LLY458573:LLY458574 LVU458573:LVU458574 MFQ458573:MFQ458574 MPM458573:MPM458574 MZI458573:MZI458574 NJE458573:NJE458574 NTA458573:NTA458574 OCW458573:OCW458574 OMS458573:OMS458574 OWO458573:OWO458574 PGK458573:PGK458574 PQG458573:PQG458574 QAC458573:QAC458574 QJY458573:QJY458574 QTU458573:QTU458574 RDQ458573:RDQ458574 RNM458573:RNM458574 RXI458573:RXI458574 SHE458573:SHE458574 SRA458573:SRA458574 TAW458573:TAW458574 TKS458573:TKS458574 TUO458573:TUO458574 UEK458573:UEK458574 UOG458573:UOG458574 UYC458573:UYC458574 VHY458573:VHY458574 VRU458573:VRU458574 WBQ458573:WBQ458574 WLM458573:WLM458574 WVI458573:WVI458574 IW524109:IW524110 SS524109:SS524110 ACO524109:ACO524110 AMK524109:AMK524110 AWG524109:AWG524110 BGC524109:BGC524110 BPY524109:BPY524110 BZU524109:BZU524110 CJQ524109:CJQ524110 CTM524109:CTM524110 DDI524109:DDI524110 DNE524109:DNE524110 DXA524109:DXA524110 EGW524109:EGW524110 EQS524109:EQS524110 FAO524109:FAO524110 FKK524109:FKK524110 FUG524109:FUG524110 GEC524109:GEC524110 GNY524109:GNY524110 GXU524109:GXU524110 HHQ524109:HHQ524110 HRM524109:HRM524110 IBI524109:IBI524110 ILE524109:ILE524110 IVA524109:IVA524110 JEW524109:JEW524110 JOS524109:JOS524110 JYO524109:JYO524110 KIK524109:KIK524110 KSG524109:KSG524110 LCC524109:LCC524110 LLY524109:LLY524110 LVU524109:LVU524110 MFQ524109:MFQ524110 MPM524109:MPM524110 MZI524109:MZI524110 NJE524109:NJE524110 NTA524109:NTA524110 OCW524109:OCW524110 OMS524109:OMS524110 OWO524109:OWO524110 PGK524109:PGK524110 PQG524109:PQG524110 QAC524109:QAC524110 QJY524109:QJY524110 QTU524109:QTU524110 RDQ524109:RDQ524110 RNM524109:RNM524110 RXI524109:RXI524110 SHE524109:SHE524110 SRA524109:SRA524110 TAW524109:TAW524110 TKS524109:TKS524110 TUO524109:TUO524110 UEK524109:UEK524110 UOG524109:UOG524110 UYC524109:UYC524110 VHY524109:VHY524110 VRU524109:VRU524110 WBQ524109:WBQ524110 WLM524109:WLM524110 WVI524109:WVI524110 IW589645:IW589646 SS589645:SS589646 ACO589645:ACO589646 AMK589645:AMK589646 AWG589645:AWG589646 BGC589645:BGC589646 BPY589645:BPY589646 BZU589645:BZU589646 CJQ589645:CJQ589646 CTM589645:CTM589646 DDI589645:DDI589646 DNE589645:DNE589646 DXA589645:DXA589646 EGW589645:EGW589646 EQS589645:EQS589646 FAO589645:FAO589646 FKK589645:FKK589646 FUG589645:FUG589646 GEC589645:GEC589646 GNY589645:GNY589646 GXU589645:GXU589646 HHQ589645:HHQ589646 HRM589645:HRM589646 IBI589645:IBI589646 ILE589645:ILE589646 IVA589645:IVA589646 JEW589645:JEW589646 JOS589645:JOS589646 JYO589645:JYO589646 KIK589645:KIK589646 KSG589645:KSG589646 LCC589645:LCC589646 LLY589645:LLY589646 LVU589645:LVU589646 MFQ589645:MFQ589646 MPM589645:MPM589646 MZI589645:MZI589646 NJE589645:NJE589646 NTA589645:NTA589646 OCW589645:OCW589646 OMS589645:OMS589646 OWO589645:OWO589646 PGK589645:PGK589646 PQG589645:PQG589646 QAC589645:QAC589646 QJY589645:QJY589646 QTU589645:QTU589646 RDQ589645:RDQ589646 RNM589645:RNM589646 RXI589645:RXI589646 SHE589645:SHE589646 SRA589645:SRA589646 TAW589645:TAW589646 TKS589645:TKS589646 TUO589645:TUO589646 UEK589645:UEK589646 UOG589645:UOG589646 UYC589645:UYC589646 VHY589645:VHY589646 VRU589645:VRU589646 WBQ589645:WBQ589646 WLM589645:WLM589646 WVI589645:WVI589646 IW655181:IW655182 SS655181:SS655182 ACO655181:ACO655182 AMK655181:AMK655182 AWG655181:AWG655182 BGC655181:BGC655182 BPY655181:BPY655182 BZU655181:BZU655182 CJQ655181:CJQ655182 CTM655181:CTM655182 DDI655181:DDI655182 DNE655181:DNE655182 DXA655181:DXA655182 EGW655181:EGW655182 EQS655181:EQS655182 FAO655181:FAO655182 FKK655181:FKK655182 FUG655181:FUG655182 GEC655181:GEC655182 GNY655181:GNY655182 GXU655181:GXU655182 HHQ655181:HHQ655182 HRM655181:HRM655182 IBI655181:IBI655182 ILE655181:ILE655182 IVA655181:IVA655182 JEW655181:JEW655182 JOS655181:JOS655182 JYO655181:JYO655182 KIK655181:KIK655182 KSG655181:KSG655182 LCC655181:LCC655182 LLY655181:LLY655182 LVU655181:LVU655182 MFQ655181:MFQ655182 MPM655181:MPM655182 MZI655181:MZI655182 NJE655181:NJE655182 NTA655181:NTA655182 OCW655181:OCW655182 OMS655181:OMS655182 OWO655181:OWO655182 PGK655181:PGK655182 PQG655181:PQG655182 QAC655181:QAC655182 QJY655181:QJY655182 QTU655181:QTU655182 RDQ655181:RDQ655182 RNM655181:RNM655182 RXI655181:RXI655182 SHE655181:SHE655182 SRA655181:SRA655182 TAW655181:TAW655182 TKS655181:TKS655182 TUO655181:TUO655182 UEK655181:UEK655182 UOG655181:UOG655182 UYC655181:UYC655182 VHY655181:VHY655182 VRU655181:VRU655182 WBQ655181:WBQ655182 WLM655181:WLM655182 WVI655181:WVI655182 IW720717:IW720718 SS720717:SS720718 ACO720717:ACO720718 AMK720717:AMK720718 AWG720717:AWG720718 BGC720717:BGC720718 BPY720717:BPY720718 BZU720717:BZU720718 CJQ720717:CJQ720718 CTM720717:CTM720718 DDI720717:DDI720718 DNE720717:DNE720718 DXA720717:DXA720718 EGW720717:EGW720718 EQS720717:EQS720718 FAO720717:FAO720718 FKK720717:FKK720718 FUG720717:FUG720718 GEC720717:GEC720718 GNY720717:GNY720718 GXU720717:GXU720718 HHQ720717:HHQ720718 HRM720717:HRM720718 IBI720717:IBI720718 ILE720717:ILE720718 IVA720717:IVA720718 JEW720717:JEW720718 JOS720717:JOS720718 JYO720717:JYO720718 KIK720717:KIK720718 KSG720717:KSG720718 LCC720717:LCC720718 LLY720717:LLY720718 LVU720717:LVU720718 MFQ720717:MFQ720718 MPM720717:MPM720718 MZI720717:MZI720718 NJE720717:NJE720718 NTA720717:NTA720718 OCW720717:OCW720718 OMS720717:OMS720718 OWO720717:OWO720718 PGK720717:PGK720718 PQG720717:PQG720718 QAC720717:QAC720718 QJY720717:QJY720718 QTU720717:QTU720718 RDQ720717:RDQ720718 RNM720717:RNM720718 RXI720717:RXI720718 SHE720717:SHE720718 SRA720717:SRA720718 TAW720717:TAW720718 TKS720717:TKS720718 TUO720717:TUO720718 UEK720717:UEK720718 UOG720717:UOG720718 UYC720717:UYC720718 VHY720717:VHY720718 VRU720717:VRU720718 WBQ720717:WBQ720718 WLM720717:WLM720718 WVI720717:WVI720718 IW786253:IW786254 SS786253:SS786254 ACO786253:ACO786254 AMK786253:AMK786254 AWG786253:AWG786254 BGC786253:BGC786254 BPY786253:BPY786254 BZU786253:BZU786254 CJQ786253:CJQ786254 CTM786253:CTM786254 DDI786253:DDI786254 DNE786253:DNE786254 DXA786253:DXA786254 EGW786253:EGW786254 EQS786253:EQS786254 FAO786253:FAO786254 FKK786253:FKK786254 FUG786253:FUG786254 GEC786253:GEC786254 GNY786253:GNY786254 GXU786253:GXU786254 HHQ786253:HHQ786254 HRM786253:HRM786254 IBI786253:IBI786254 ILE786253:ILE786254 IVA786253:IVA786254 JEW786253:JEW786254 JOS786253:JOS786254 JYO786253:JYO786254 KIK786253:KIK786254 KSG786253:KSG786254 LCC786253:LCC786254 LLY786253:LLY786254 LVU786253:LVU786254 MFQ786253:MFQ786254 MPM786253:MPM786254 MZI786253:MZI786254 NJE786253:NJE786254 NTA786253:NTA786254 OCW786253:OCW786254 OMS786253:OMS786254 OWO786253:OWO786254 PGK786253:PGK786254 PQG786253:PQG786254 QAC786253:QAC786254 QJY786253:QJY786254 QTU786253:QTU786254 RDQ786253:RDQ786254 RNM786253:RNM786254 RXI786253:RXI786254 SHE786253:SHE786254 SRA786253:SRA786254 TAW786253:TAW786254 TKS786253:TKS786254 TUO786253:TUO786254 UEK786253:UEK786254 UOG786253:UOG786254 UYC786253:UYC786254 VHY786253:VHY786254 VRU786253:VRU786254 WBQ786253:WBQ786254 WLM786253:WLM786254 WVI786253:WVI786254 IW851789:IW851790 SS851789:SS851790 ACO851789:ACO851790 AMK851789:AMK851790 AWG851789:AWG851790 BGC851789:BGC851790 BPY851789:BPY851790 BZU851789:BZU851790 CJQ851789:CJQ851790 CTM851789:CTM851790 DDI851789:DDI851790 DNE851789:DNE851790 DXA851789:DXA851790 EGW851789:EGW851790 EQS851789:EQS851790 FAO851789:FAO851790 FKK851789:FKK851790 FUG851789:FUG851790 GEC851789:GEC851790 GNY851789:GNY851790 GXU851789:GXU851790 HHQ851789:HHQ851790 HRM851789:HRM851790 IBI851789:IBI851790 ILE851789:ILE851790 IVA851789:IVA851790 JEW851789:JEW851790 JOS851789:JOS851790 JYO851789:JYO851790 KIK851789:KIK851790 KSG851789:KSG851790 LCC851789:LCC851790 LLY851789:LLY851790 LVU851789:LVU851790 MFQ851789:MFQ851790 MPM851789:MPM851790 MZI851789:MZI851790 NJE851789:NJE851790 NTA851789:NTA851790 OCW851789:OCW851790 OMS851789:OMS851790 OWO851789:OWO851790 PGK851789:PGK851790 PQG851789:PQG851790 QAC851789:QAC851790 QJY851789:QJY851790 QTU851789:QTU851790 RDQ851789:RDQ851790 RNM851789:RNM851790 RXI851789:RXI851790 SHE851789:SHE851790 SRA851789:SRA851790 TAW851789:TAW851790 TKS851789:TKS851790 TUO851789:TUO851790 UEK851789:UEK851790 UOG851789:UOG851790 UYC851789:UYC851790 VHY851789:VHY851790 VRU851789:VRU851790 WBQ851789:WBQ851790 WLM851789:WLM851790 WVI851789:WVI851790 IW917325:IW917326 SS917325:SS917326 ACO917325:ACO917326 AMK917325:AMK917326 AWG917325:AWG917326 BGC917325:BGC917326 BPY917325:BPY917326 BZU917325:BZU917326 CJQ917325:CJQ917326 CTM917325:CTM917326 DDI917325:DDI917326 DNE917325:DNE917326 DXA917325:DXA917326 EGW917325:EGW917326 EQS917325:EQS917326 FAO917325:FAO917326 FKK917325:FKK917326 FUG917325:FUG917326 GEC917325:GEC917326 GNY917325:GNY917326 GXU917325:GXU917326 HHQ917325:HHQ917326 HRM917325:HRM917326 IBI917325:IBI917326 ILE917325:ILE917326 IVA917325:IVA917326 JEW917325:JEW917326 JOS917325:JOS917326 JYO917325:JYO917326 KIK917325:KIK917326 KSG917325:KSG917326 LCC917325:LCC917326 LLY917325:LLY917326 LVU917325:LVU917326 MFQ917325:MFQ917326 MPM917325:MPM917326 MZI917325:MZI917326 NJE917325:NJE917326 NTA917325:NTA917326 OCW917325:OCW917326 OMS917325:OMS917326 OWO917325:OWO917326 PGK917325:PGK917326 PQG917325:PQG917326 QAC917325:QAC917326 QJY917325:QJY917326 QTU917325:QTU917326 RDQ917325:RDQ917326 RNM917325:RNM917326 RXI917325:RXI917326 SHE917325:SHE917326 SRA917325:SRA917326 TAW917325:TAW917326 TKS917325:TKS917326 TUO917325:TUO917326 UEK917325:UEK917326 UOG917325:UOG917326 UYC917325:UYC917326 VHY917325:VHY917326 VRU917325:VRU917326 WBQ917325:WBQ917326 WLM917325:WLM917326 WVI917325:WVI917326 IW982861:IW982862 SS982861:SS982862 ACO982861:ACO982862 AMK982861:AMK982862 AWG982861:AWG982862 BGC982861:BGC982862 BPY982861:BPY982862 BZU982861:BZU982862 CJQ982861:CJQ982862 CTM982861:CTM982862 DDI982861:DDI982862 DNE982861:DNE982862 DXA982861:DXA982862 EGW982861:EGW982862 EQS982861:EQS982862 FAO982861:FAO982862 FKK982861:FKK982862 FUG982861:FUG982862 GEC982861:GEC982862 GNY982861:GNY982862 GXU982861:GXU982862 HHQ982861:HHQ982862 HRM982861:HRM982862 IBI982861:IBI982862 ILE982861:ILE982862 IVA982861:IVA982862 JEW982861:JEW982862 JOS982861:JOS982862 JYO982861:JYO982862 KIK982861:KIK982862 KSG982861:KSG982862 LCC982861:LCC982862 LLY982861:LLY982862 LVU982861:LVU982862 MFQ982861:MFQ982862 MPM982861:MPM982862 MZI982861:MZI982862 NJE982861:NJE982862 NTA982861:NTA982862 OCW982861:OCW982862 OMS982861:OMS982862 OWO982861:OWO982862 PGK982861:PGK982862 PQG982861:PQG982862 QAC982861:QAC982862 QJY982861:QJY982862 QTU982861:QTU982862 RDQ982861:RDQ982862 RNM982861:RNM982862 RXI982861:RXI982862 SHE982861:SHE982862 SRA982861:SRA982862 TAW982861:TAW982862 TKS982861:TKS982862 TUO982861:TUO982862 UEK982861:UEK982862 UOG982861:UOG982862 UYC982861:UYC982862 VHY982861:VHY982862 VRU982861:VRU982862 WBQ982861:WBQ982862 WLM982861:WLM982862 WVI982861:WVI982862 IW65334:IW65355 SS65334:SS65355 ACO65334:ACO65355 AMK65334:AMK65355 AWG65334:AWG65355 BGC65334:BGC65355 BPY65334:BPY65355 BZU65334:BZU65355 CJQ65334:CJQ65355 CTM65334:CTM65355 DDI65334:DDI65355 DNE65334:DNE65355 DXA65334:DXA65355 EGW65334:EGW65355 EQS65334:EQS65355 FAO65334:FAO65355 FKK65334:FKK65355 FUG65334:FUG65355 GEC65334:GEC65355 GNY65334:GNY65355 GXU65334:GXU65355 HHQ65334:HHQ65355 HRM65334:HRM65355 IBI65334:IBI65355 ILE65334:ILE65355 IVA65334:IVA65355 JEW65334:JEW65355 JOS65334:JOS65355 JYO65334:JYO65355 KIK65334:KIK65355 KSG65334:KSG65355 LCC65334:LCC65355 LLY65334:LLY65355 LVU65334:LVU65355 MFQ65334:MFQ65355 MPM65334:MPM65355 MZI65334:MZI65355 NJE65334:NJE65355 NTA65334:NTA65355 OCW65334:OCW65355 OMS65334:OMS65355 OWO65334:OWO65355 PGK65334:PGK65355 PQG65334:PQG65355 QAC65334:QAC65355 QJY65334:QJY65355 QTU65334:QTU65355 RDQ65334:RDQ65355 RNM65334:RNM65355 RXI65334:RXI65355 SHE65334:SHE65355 SRA65334:SRA65355 TAW65334:TAW65355 TKS65334:TKS65355 TUO65334:TUO65355 UEK65334:UEK65355 UOG65334:UOG65355 UYC65334:UYC65355 VHY65334:VHY65355 VRU65334:VRU65355 WBQ65334:WBQ65355 WLM65334:WLM65355 WVI65334:WVI65355 IW130870:IW130891 SS130870:SS130891 ACO130870:ACO130891 AMK130870:AMK130891 AWG130870:AWG130891 BGC130870:BGC130891 BPY130870:BPY130891 BZU130870:BZU130891 CJQ130870:CJQ130891 CTM130870:CTM130891 DDI130870:DDI130891 DNE130870:DNE130891 DXA130870:DXA130891 EGW130870:EGW130891 EQS130870:EQS130891 FAO130870:FAO130891 FKK130870:FKK130891 FUG130870:FUG130891 GEC130870:GEC130891 GNY130870:GNY130891 GXU130870:GXU130891 HHQ130870:HHQ130891 HRM130870:HRM130891 IBI130870:IBI130891 ILE130870:ILE130891 IVA130870:IVA130891 JEW130870:JEW130891 JOS130870:JOS130891 JYO130870:JYO130891 KIK130870:KIK130891 KSG130870:KSG130891 LCC130870:LCC130891 LLY130870:LLY130891 LVU130870:LVU130891 MFQ130870:MFQ130891 MPM130870:MPM130891 MZI130870:MZI130891 NJE130870:NJE130891 NTA130870:NTA130891 OCW130870:OCW130891 OMS130870:OMS130891 OWO130870:OWO130891 PGK130870:PGK130891 PQG130870:PQG130891 QAC130870:QAC130891 QJY130870:QJY130891 QTU130870:QTU130891 RDQ130870:RDQ130891 RNM130870:RNM130891 RXI130870:RXI130891 SHE130870:SHE130891 SRA130870:SRA130891 TAW130870:TAW130891 TKS130870:TKS130891 TUO130870:TUO130891 UEK130870:UEK130891 UOG130870:UOG130891 UYC130870:UYC130891 VHY130870:VHY130891 VRU130870:VRU130891 WBQ130870:WBQ130891 WLM130870:WLM130891 WVI130870:WVI130891 IW196406:IW196427 SS196406:SS196427 ACO196406:ACO196427 AMK196406:AMK196427 AWG196406:AWG196427 BGC196406:BGC196427 BPY196406:BPY196427 BZU196406:BZU196427 CJQ196406:CJQ196427 CTM196406:CTM196427 DDI196406:DDI196427 DNE196406:DNE196427 DXA196406:DXA196427 EGW196406:EGW196427 EQS196406:EQS196427 FAO196406:FAO196427 FKK196406:FKK196427 FUG196406:FUG196427 GEC196406:GEC196427 GNY196406:GNY196427 GXU196406:GXU196427 HHQ196406:HHQ196427 HRM196406:HRM196427 IBI196406:IBI196427 ILE196406:ILE196427 IVA196406:IVA196427 JEW196406:JEW196427 JOS196406:JOS196427 JYO196406:JYO196427 KIK196406:KIK196427 KSG196406:KSG196427 LCC196406:LCC196427 LLY196406:LLY196427 LVU196406:LVU196427 MFQ196406:MFQ196427 MPM196406:MPM196427 MZI196406:MZI196427 NJE196406:NJE196427 NTA196406:NTA196427 OCW196406:OCW196427 OMS196406:OMS196427 OWO196406:OWO196427 PGK196406:PGK196427 PQG196406:PQG196427 QAC196406:QAC196427 QJY196406:QJY196427 QTU196406:QTU196427 RDQ196406:RDQ196427 RNM196406:RNM196427 RXI196406:RXI196427 SHE196406:SHE196427 SRA196406:SRA196427 TAW196406:TAW196427 TKS196406:TKS196427 TUO196406:TUO196427 UEK196406:UEK196427 UOG196406:UOG196427 UYC196406:UYC196427 VHY196406:VHY196427 VRU196406:VRU196427 WBQ196406:WBQ196427 WLM196406:WLM196427 WVI196406:WVI196427 IW261942:IW261963 SS261942:SS261963 ACO261942:ACO261963 AMK261942:AMK261963 AWG261942:AWG261963 BGC261942:BGC261963 BPY261942:BPY261963 BZU261942:BZU261963 CJQ261942:CJQ261963 CTM261942:CTM261963 DDI261942:DDI261963 DNE261942:DNE261963 DXA261942:DXA261963 EGW261942:EGW261963 EQS261942:EQS261963 FAO261942:FAO261963 FKK261942:FKK261963 FUG261942:FUG261963 GEC261942:GEC261963 GNY261942:GNY261963 GXU261942:GXU261963 HHQ261942:HHQ261963 HRM261942:HRM261963 IBI261942:IBI261963 ILE261942:ILE261963 IVA261942:IVA261963 JEW261942:JEW261963 JOS261942:JOS261963 JYO261942:JYO261963 KIK261942:KIK261963 KSG261942:KSG261963 LCC261942:LCC261963 LLY261942:LLY261963 LVU261942:LVU261963 MFQ261942:MFQ261963 MPM261942:MPM261963 MZI261942:MZI261963 NJE261942:NJE261963 NTA261942:NTA261963 OCW261942:OCW261963 OMS261942:OMS261963 OWO261942:OWO261963 PGK261942:PGK261963 PQG261942:PQG261963 QAC261942:QAC261963 QJY261942:QJY261963 QTU261942:QTU261963 RDQ261942:RDQ261963 RNM261942:RNM261963 RXI261942:RXI261963 SHE261942:SHE261963 SRA261942:SRA261963 TAW261942:TAW261963 TKS261942:TKS261963 TUO261942:TUO261963 UEK261942:UEK261963 UOG261942:UOG261963 UYC261942:UYC261963 VHY261942:VHY261963 VRU261942:VRU261963 WBQ261942:WBQ261963 WLM261942:WLM261963 WVI261942:WVI261963 IW327478:IW327499 SS327478:SS327499 ACO327478:ACO327499 AMK327478:AMK327499 AWG327478:AWG327499 BGC327478:BGC327499 BPY327478:BPY327499 BZU327478:BZU327499 CJQ327478:CJQ327499 CTM327478:CTM327499 DDI327478:DDI327499 DNE327478:DNE327499 DXA327478:DXA327499 EGW327478:EGW327499 EQS327478:EQS327499 FAO327478:FAO327499 FKK327478:FKK327499 FUG327478:FUG327499 GEC327478:GEC327499 GNY327478:GNY327499 GXU327478:GXU327499 HHQ327478:HHQ327499 HRM327478:HRM327499 IBI327478:IBI327499 ILE327478:ILE327499 IVA327478:IVA327499 JEW327478:JEW327499 JOS327478:JOS327499 JYO327478:JYO327499 KIK327478:KIK327499 KSG327478:KSG327499 LCC327478:LCC327499 LLY327478:LLY327499 LVU327478:LVU327499 MFQ327478:MFQ327499 MPM327478:MPM327499 MZI327478:MZI327499 NJE327478:NJE327499 NTA327478:NTA327499 OCW327478:OCW327499 OMS327478:OMS327499 OWO327478:OWO327499 PGK327478:PGK327499 PQG327478:PQG327499 QAC327478:QAC327499 QJY327478:QJY327499 QTU327478:QTU327499 RDQ327478:RDQ327499 RNM327478:RNM327499 RXI327478:RXI327499 SHE327478:SHE327499 SRA327478:SRA327499 TAW327478:TAW327499 TKS327478:TKS327499 TUO327478:TUO327499 UEK327478:UEK327499 UOG327478:UOG327499 UYC327478:UYC327499 VHY327478:VHY327499 VRU327478:VRU327499 WBQ327478:WBQ327499 WLM327478:WLM327499 WVI327478:WVI327499 IW393014:IW393035 SS393014:SS393035 ACO393014:ACO393035 AMK393014:AMK393035 AWG393014:AWG393035 BGC393014:BGC393035 BPY393014:BPY393035 BZU393014:BZU393035 CJQ393014:CJQ393035 CTM393014:CTM393035 DDI393014:DDI393035 DNE393014:DNE393035 DXA393014:DXA393035 EGW393014:EGW393035 EQS393014:EQS393035 FAO393014:FAO393035 FKK393014:FKK393035 FUG393014:FUG393035 GEC393014:GEC393035 GNY393014:GNY393035 GXU393014:GXU393035 HHQ393014:HHQ393035 HRM393014:HRM393035 IBI393014:IBI393035 ILE393014:ILE393035 IVA393014:IVA393035 JEW393014:JEW393035 JOS393014:JOS393035 JYO393014:JYO393035 KIK393014:KIK393035 KSG393014:KSG393035 LCC393014:LCC393035 LLY393014:LLY393035 LVU393014:LVU393035 MFQ393014:MFQ393035 MPM393014:MPM393035 MZI393014:MZI393035 NJE393014:NJE393035 NTA393014:NTA393035 OCW393014:OCW393035 OMS393014:OMS393035 OWO393014:OWO393035 PGK393014:PGK393035 PQG393014:PQG393035 QAC393014:QAC393035 QJY393014:QJY393035 QTU393014:QTU393035 RDQ393014:RDQ393035 RNM393014:RNM393035 RXI393014:RXI393035 SHE393014:SHE393035 SRA393014:SRA393035 TAW393014:TAW393035 TKS393014:TKS393035 TUO393014:TUO393035 UEK393014:UEK393035 UOG393014:UOG393035 UYC393014:UYC393035 VHY393014:VHY393035 VRU393014:VRU393035 WBQ393014:WBQ393035 WLM393014:WLM393035 WVI393014:WVI393035 IW458550:IW458571 SS458550:SS458571 ACO458550:ACO458571 AMK458550:AMK458571 AWG458550:AWG458571 BGC458550:BGC458571 BPY458550:BPY458571 BZU458550:BZU458571 CJQ458550:CJQ458571 CTM458550:CTM458571 DDI458550:DDI458571 DNE458550:DNE458571 DXA458550:DXA458571 EGW458550:EGW458571 EQS458550:EQS458571 FAO458550:FAO458571 FKK458550:FKK458571 FUG458550:FUG458571 GEC458550:GEC458571 GNY458550:GNY458571 GXU458550:GXU458571 HHQ458550:HHQ458571 HRM458550:HRM458571 IBI458550:IBI458571 ILE458550:ILE458571 IVA458550:IVA458571 JEW458550:JEW458571 JOS458550:JOS458571 JYO458550:JYO458571 KIK458550:KIK458571 KSG458550:KSG458571 LCC458550:LCC458571 LLY458550:LLY458571 LVU458550:LVU458571 MFQ458550:MFQ458571 MPM458550:MPM458571 MZI458550:MZI458571 NJE458550:NJE458571 NTA458550:NTA458571 OCW458550:OCW458571 OMS458550:OMS458571 OWO458550:OWO458571 PGK458550:PGK458571 PQG458550:PQG458571 QAC458550:QAC458571 QJY458550:QJY458571 QTU458550:QTU458571 RDQ458550:RDQ458571 RNM458550:RNM458571 RXI458550:RXI458571 SHE458550:SHE458571 SRA458550:SRA458571 TAW458550:TAW458571 TKS458550:TKS458571 TUO458550:TUO458571 UEK458550:UEK458571 UOG458550:UOG458571 UYC458550:UYC458571 VHY458550:VHY458571 VRU458550:VRU458571 WBQ458550:WBQ458571 WLM458550:WLM458571 WVI458550:WVI458571 IW524086:IW524107 SS524086:SS524107 ACO524086:ACO524107 AMK524086:AMK524107 AWG524086:AWG524107 BGC524086:BGC524107 BPY524086:BPY524107 BZU524086:BZU524107 CJQ524086:CJQ524107 CTM524086:CTM524107 DDI524086:DDI524107 DNE524086:DNE524107 DXA524086:DXA524107 EGW524086:EGW524107 EQS524086:EQS524107 FAO524086:FAO524107 FKK524086:FKK524107 FUG524086:FUG524107 GEC524086:GEC524107 GNY524086:GNY524107 GXU524086:GXU524107 HHQ524086:HHQ524107 HRM524086:HRM524107 IBI524086:IBI524107 ILE524086:ILE524107 IVA524086:IVA524107 JEW524086:JEW524107 JOS524086:JOS524107 JYO524086:JYO524107 KIK524086:KIK524107 KSG524086:KSG524107 LCC524086:LCC524107 LLY524086:LLY524107 LVU524086:LVU524107 MFQ524086:MFQ524107 MPM524086:MPM524107 MZI524086:MZI524107 NJE524086:NJE524107 NTA524086:NTA524107 OCW524086:OCW524107 OMS524086:OMS524107 OWO524086:OWO524107 PGK524086:PGK524107 PQG524086:PQG524107 QAC524086:QAC524107 QJY524086:QJY524107 QTU524086:QTU524107 RDQ524086:RDQ524107 RNM524086:RNM524107 RXI524086:RXI524107 SHE524086:SHE524107 SRA524086:SRA524107 TAW524086:TAW524107 TKS524086:TKS524107 TUO524086:TUO524107 UEK524086:UEK524107 UOG524086:UOG524107 UYC524086:UYC524107 VHY524086:VHY524107 VRU524086:VRU524107 WBQ524086:WBQ524107 WLM524086:WLM524107 WVI524086:WVI524107 IW589622:IW589643 SS589622:SS589643 ACO589622:ACO589643 AMK589622:AMK589643 AWG589622:AWG589643 BGC589622:BGC589643 BPY589622:BPY589643 BZU589622:BZU589643 CJQ589622:CJQ589643 CTM589622:CTM589643 DDI589622:DDI589643 DNE589622:DNE589643 DXA589622:DXA589643 EGW589622:EGW589643 EQS589622:EQS589643 FAO589622:FAO589643 FKK589622:FKK589643 FUG589622:FUG589643 GEC589622:GEC589643 GNY589622:GNY589643 GXU589622:GXU589643 HHQ589622:HHQ589643 HRM589622:HRM589643 IBI589622:IBI589643 ILE589622:ILE589643 IVA589622:IVA589643 JEW589622:JEW589643 JOS589622:JOS589643 JYO589622:JYO589643 KIK589622:KIK589643 KSG589622:KSG589643 LCC589622:LCC589643 LLY589622:LLY589643 LVU589622:LVU589643 MFQ589622:MFQ589643 MPM589622:MPM589643 MZI589622:MZI589643 NJE589622:NJE589643 NTA589622:NTA589643 OCW589622:OCW589643 OMS589622:OMS589643 OWO589622:OWO589643 PGK589622:PGK589643 PQG589622:PQG589643 QAC589622:QAC589643 QJY589622:QJY589643 QTU589622:QTU589643 RDQ589622:RDQ589643 RNM589622:RNM589643 RXI589622:RXI589643 SHE589622:SHE589643 SRA589622:SRA589643 TAW589622:TAW589643 TKS589622:TKS589643 TUO589622:TUO589643 UEK589622:UEK589643 UOG589622:UOG589643 UYC589622:UYC589643 VHY589622:VHY589643 VRU589622:VRU589643 WBQ589622:WBQ589643 WLM589622:WLM589643 WVI589622:WVI589643 IW655158:IW655179 SS655158:SS655179 ACO655158:ACO655179 AMK655158:AMK655179 AWG655158:AWG655179 BGC655158:BGC655179 BPY655158:BPY655179 BZU655158:BZU655179 CJQ655158:CJQ655179 CTM655158:CTM655179 DDI655158:DDI655179 DNE655158:DNE655179 DXA655158:DXA655179 EGW655158:EGW655179 EQS655158:EQS655179 FAO655158:FAO655179 FKK655158:FKK655179 FUG655158:FUG655179 GEC655158:GEC655179 GNY655158:GNY655179 GXU655158:GXU655179 HHQ655158:HHQ655179 HRM655158:HRM655179 IBI655158:IBI655179 ILE655158:ILE655179 IVA655158:IVA655179 JEW655158:JEW655179 JOS655158:JOS655179 JYO655158:JYO655179 KIK655158:KIK655179 KSG655158:KSG655179 LCC655158:LCC655179 LLY655158:LLY655179 LVU655158:LVU655179 MFQ655158:MFQ655179 MPM655158:MPM655179 MZI655158:MZI655179 NJE655158:NJE655179 NTA655158:NTA655179 OCW655158:OCW655179 OMS655158:OMS655179 OWO655158:OWO655179 PGK655158:PGK655179 PQG655158:PQG655179 QAC655158:QAC655179 QJY655158:QJY655179 QTU655158:QTU655179 RDQ655158:RDQ655179 RNM655158:RNM655179 RXI655158:RXI655179 SHE655158:SHE655179 SRA655158:SRA655179 TAW655158:TAW655179 TKS655158:TKS655179 TUO655158:TUO655179 UEK655158:UEK655179 UOG655158:UOG655179 UYC655158:UYC655179 VHY655158:VHY655179 VRU655158:VRU655179 WBQ655158:WBQ655179 WLM655158:WLM655179 WVI655158:WVI655179 IW720694:IW720715 SS720694:SS720715 ACO720694:ACO720715 AMK720694:AMK720715 AWG720694:AWG720715 BGC720694:BGC720715 BPY720694:BPY720715 BZU720694:BZU720715 CJQ720694:CJQ720715 CTM720694:CTM720715 DDI720694:DDI720715 DNE720694:DNE720715 DXA720694:DXA720715 EGW720694:EGW720715 EQS720694:EQS720715 FAO720694:FAO720715 FKK720694:FKK720715 FUG720694:FUG720715 GEC720694:GEC720715 GNY720694:GNY720715 GXU720694:GXU720715 HHQ720694:HHQ720715 HRM720694:HRM720715 IBI720694:IBI720715 ILE720694:ILE720715 IVA720694:IVA720715 JEW720694:JEW720715 JOS720694:JOS720715 JYO720694:JYO720715 KIK720694:KIK720715 KSG720694:KSG720715 LCC720694:LCC720715 LLY720694:LLY720715 LVU720694:LVU720715 MFQ720694:MFQ720715 MPM720694:MPM720715 MZI720694:MZI720715 NJE720694:NJE720715 NTA720694:NTA720715 OCW720694:OCW720715 OMS720694:OMS720715 OWO720694:OWO720715 PGK720694:PGK720715 PQG720694:PQG720715 QAC720694:QAC720715 QJY720694:QJY720715 QTU720694:QTU720715 RDQ720694:RDQ720715 RNM720694:RNM720715 RXI720694:RXI720715 SHE720694:SHE720715 SRA720694:SRA720715 TAW720694:TAW720715 TKS720694:TKS720715 TUO720694:TUO720715 UEK720694:UEK720715 UOG720694:UOG720715 UYC720694:UYC720715 VHY720694:VHY720715 VRU720694:VRU720715 WBQ720694:WBQ720715 WLM720694:WLM720715 WVI720694:WVI720715 IW786230:IW786251 SS786230:SS786251 ACO786230:ACO786251 AMK786230:AMK786251 AWG786230:AWG786251 BGC786230:BGC786251 BPY786230:BPY786251 BZU786230:BZU786251 CJQ786230:CJQ786251 CTM786230:CTM786251 DDI786230:DDI786251 DNE786230:DNE786251 DXA786230:DXA786251 EGW786230:EGW786251 EQS786230:EQS786251 FAO786230:FAO786251 FKK786230:FKK786251 FUG786230:FUG786251 GEC786230:GEC786251 GNY786230:GNY786251 GXU786230:GXU786251 HHQ786230:HHQ786251 HRM786230:HRM786251 IBI786230:IBI786251 ILE786230:ILE786251 IVA786230:IVA786251 JEW786230:JEW786251 JOS786230:JOS786251 JYO786230:JYO786251 KIK786230:KIK786251 KSG786230:KSG786251 LCC786230:LCC786251 LLY786230:LLY786251 LVU786230:LVU786251 MFQ786230:MFQ786251 MPM786230:MPM786251 MZI786230:MZI786251 NJE786230:NJE786251 NTA786230:NTA786251 OCW786230:OCW786251 OMS786230:OMS786251 OWO786230:OWO786251 PGK786230:PGK786251 PQG786230:PQG786251 QAC786230:QAC786251 QJY786230:QJY786251 QTU786230:QTU786251 RDQ786230:RDQ786251 RNM786230:RNM786251 RXI786230:RXI786251 SHE786230:SHE786251 SRA786230:SRA786251 TAW786230:TAW786251 TKS786230:TKS786251 TUO786230:TUO786251 UEK786230:UEK786251 UOG786230:UOG786251 UYC786230:UYC786251 VHY786230:VHY786251 VRU786230:VRU786251 WBQ786230:WBQ786251 WLM786230:WLM786251 WVI786230:WVI786251 IW851766:IW851787 SS851766:SS851787 ACO851766:ACO851787 AMK851766:AMK851787 AWG851766:AWG851787 BGC851766:BGC851787 BPY851766:BPY851787 BZU851766:BZU851787 CJQ851766:CJQ851787 CTM851766:CTM851787 DDI851766:DDI851787 DNE851766:DNE851787 DXA851766:DXA851787 EGW851766:EGW851787 EQS851766:EQS851787 FAO851766:FAO851787 FKK851766:FKK851787 FUG851766:FUG851787 GEC851766:GEC851787 GNY851766:GNY851787 GXU851766:GXU851787 HHQ851766:HHQ851787 HRM851766:HRM851787 IBI851766:IBI851787 ILE851766:ILE851787 IVA851766:IVA851787 JEW851766:JEW851787 JOS851766:JOS851787 JYO851766:JYO851787 KIK851766:KIK851787 KSG851766:KSG851787 LCC851766:LCC851787 LLY851766:LLY851787 LVU851766:LVU851787 MFQ851766:MFQ851787 MPM851766:MPM851787 MZI851766:MZI851787 NJE851766:NJE851787 NTA851766:NTA851787 OCW851766:OCW851787 OMS851766:OMS851787 OWO851766:OWO851787 PGK851766:PGK851787 PQG851766:PQG851787 QAC851766:QAC851787 QJY851766:QJY851787 QTU851766:QTU851787 RDQ851766:RDQ851787 RNM851766:RNM851787 RXI851766:RXI851787 SHE851766:SHE851787 SRA851766:SRA851787 TAW851766:TAW851787 TKS851766:TKS851787 TUO851766:TUO851787 UEK851766:UEK851787 UOG851766:UOG851787 UYC851766:UYC851787 VHY851766:VHY851787 VRU851766:VRU851787 WBQ851766:WBQ851787 WLM851766:WLM851787 WVI851766:WVI851787 IW917302:IW917323 SS917302:SS917323 ACO917302:ACO917323 AMK917302:AMK917323 AWG917302:AWG917323 BGC917302:BGC917323 BPY917302:BPY917323 BZU917302:BZU917323 CJQ917302:CJQ917323 CTM917302:CTM917323 DDI917302:DDI917323 DNE917302:DNE917323 DXA917302:DXA917323 EGW917302:EGW917323 EQS917302:EQS917323 FAO917302:FAO917323 FKK917302:FKK917323 FUG917302:FUG917323 GEC917302:GEC917323 GNY917302:GNY917323 GXU917302:GXU917323 HHQ917302:HHQ917323 HRM917302:HRM917323 IBI917302:IBI917323 ILE917302:ILE917323 IVA917302:IVA917323 JEW917302:JEW917323 JOS917302:JOS917323 JYO917302:JYO917323 KIK917302:KIK917323 KSG917302:KSG917323 LCC917302:LCC917323 LLY917302:LLY917323 LVU917302:LVU917323 MFQ917302:MFQ917323 MPM917302:MPM917323 MZI917302:MZI917323 NJE917302:NJE917323 NTA917302:NTA917323 OCW917302:OCW917323 OMS917302:OMS917323 OWO917302:OWO917323 PGK917302:PGK917323 PQG917302:PQG917323 QAC917302:QAC917323 QJY917302:QJY917323 QTU917302:QTU917323 RDQ917302:RDQ917323 RNM917302:RNM917323 RXI917302:RXI917323 SHE917302:SHE917323 SRA917302:SRA917323 TAW917302:TAW917323 TKS917302:TKS917323 TUO917302:TUO917323 UEK917302:UEK917323 UOG917302:UOG917323 UYC917302:UYC917323 VHY917302:VHY917323 VRU917302:VRU917323 WBQ917302:WBQ917323 WLM917302:WLM917323 WVI917302:WVI917323 IW982838:IW982859 SS982838:SS982859 ACO982838:ACO982859 AMK982838:AMK982859 AWG982838:AWG982859 BGC982838:BGC982859 BPY982838:BPY982859 BZU982838:BZU982859 CJQ982838:CJQ982859 CTM982838:CTM982859 DDI982838:DDI982859 DNE982838:DNE982859 DXA982838:DXA982859 EGW982838:EGW982859 EQS982838:EQS982859 FAO982838:FAO982859 FKK982838:FKK982859 FUG982838:FUG982859 GEC982838:GEC982859 GNY982838:GNY982859 GXU982838:GXU982859 HHQ982838:HHQ982859 HRM982838:HRM982859 IBI982838:IBI982859 ILE982838:ILE982859 IVA982838:IVA982859 JEW982838:JEW982859 JOS982838:JOS982859 JYO982838:JYO982859 KIK982838:KIK982859 KSG982838:KSG982859 LCC982838:LCC982859 LLY982838:LLY982859 LVU982838:LVU982859 MFQ982838:MFQ982859 MPM982838:MPM982859 MZI982838:MZI982859 NJE982838:NJE982859 NTA982838:NTA982859 OCW982838:OCW982859 OMS982838:OMS982859 OWO982838:OWO982859 PGK982838:PGK982859 PQG982838:PQG982859 QAC982838:QAC982859 QJY982838:QJY982859 QTU982838:QTU982859 RDQ982838:RDQ982859 RNM982838:RNM982859 RXI982838:RXI982859 SHE982838:SHE982859 SRA982838:SRA982859 TAW982838:TAW982859 TKS982838:TKS982859 TUO982838:TUO982859 UEK982838:UEK982859 UOG982838:UOG982859 UYC982838:UYC982859 VHY982838:VHY982859 VRU982838:VRU982859 WBQ982838:WBQ982859 WLM982838:WLM982859 WVI982838:WVI982859 IW65284:IW65332 SS65284:SS65332 ACO65284:ACO65332 AMK65284:AMK65332 AWG65284:AWG65332 BGC65284:BGC65332 BPY65284:BPY65332 BZU65284:BZU65332 CJQ65284:CJQ65332 CTM65284:CTM65332 DDI65284:DDI65332 DNE65284:DNE65332 DXA65284:DXA65332 EGW65284:EGW65332 EQS65284:EQS65332 FAO65284:FAO65332 FKK65284:FKK65332 FUG65284:FUG65332 GEC65284:GEC65332 GNY65284:GNY65332 GXU65284:GXU65332 HHQ65284:HHQ65332 HRM65284:HRM65332 IBI65284:IBI65332 ILE65284:ILE65332 IVA65284:IVA65332 JEW65284:JEW65332 JOS65284:JOS65332 JYO65284:JYO65332 KIK65284:KIK65332 KSG65284:KSG65332 LCC65284:LCC65332 LLY65284:LLY65332 LVU65284:LVU65332 MFQ65284:MFQ65332 MPM65284:MPM65332 MZI65284:MZI65332 NJE65284:NJE65332 NTA65284:NTA65332 OCW65284:OCW65332 OMS65284:OMS65332 OWO65284:OWO65332 PGK65284:PGK65332 PQG65284:PQG65332 QAC65284:QAC65332 QJY65284:QJY65332 QTU65284:QTU65332 RDQ65284:RDQ65332 RNM65284:RNM65332 RXI65284:RXI65332 SHE65284:SHE65332 SRA65284:SRA65332 TAW65284:TAW65332 TKS65284:TKS65332 TUO65284:TUO65332 UEK65284:UEK65332 UOG65284:UOG65332 UYC65284:UYC65332 VHY65284:VHY65332 VRU65284:VRU65332 WBQ65284:WBQ65332 WLM65284:WLM65332 WVI65284:WVI65332 IW130820:IW130868 SS130820:SS130868 ACO130820:ACO130868 AMK130820:AMK130868 AWG130820:AWG130868 BGC130820:BGC130868 BPY130820:BPY130868 BZU130820:BZU130868 CJQ130820:CJQ130868 CTM130820:CTM130868 DDI130820:DDI130868 DNE130820:DNE130868 DXA130820:DXA130868 EGW130820:EGW130868 EQS130820:EQS130868 FAO130820:FAO130868 FKK130820:FKK130868 FUG130820:FUG130868 GEC130820:GEC130868 GNY130820:GNY130868 GXU130820:GXU130868 HHQ130820:HHQ130868 HRM130820:HRM130868 IBI130820:IBI130868 ILE130820:ILE130868 IVA130820:IVA130868 JEW130820:JEW130868 JOS130820:JOS130868 JYO130820:JYO130868 KIK130820:KIK130868 KSG130820:KSG130868 LCC130820:LCC130868 LLY130820:LLY130868 LVU130820:LVU130868 MFQ130820:MFQ130868 MPM130820:MPM130868 MZI130820:MZI130868 NJE130820:NJE130868 NTA130820:NTA130868 OCW130820:OCW130868 OMS130820:OMS130868 OWO130820:OWO130868 PGK130820:PGK130868 PQG130820:PQG130868 QAC130820:QAC130868 QJY130820:QJY130868 QTU130820:QTU130868 RDQ130820:RDQ130868 RNM130820:RNM130868 RXI130820:RXI130868 SHE130820:SHE130868 SRA130820:SRA130868 TAW130820:TAW130868 TKS130820:TKS130868 TUO130820:TUO130868 UEK130820:UEK130868 UOG130820:UOG130868 UYC130820:UYC130868 VHY130820:VHY130868 VRU130820:VRU130868 WBQ130820:WBQ130868 WLM130820:WLM130868 WVI130820:WVI130868 IW196356:IW196404 SS196356:SS196404 ACO196356:ACO196404 AMK196356:AMK196404 AWG196356:AWG196404 BGC196356:BGC196404 BPY196356:BPY196404 BZU196356:BZU196404 CJQ196356:CJQ196404 CTM196356:CTM196404 DDI196356:DDI196404 DNE196356:DNE196404 DXA196356:DXA196404 EGW196356:EGW196404 EQS196356:EQS196404 FAO196356:FAO196404 FKK196356:FKK196404 FUG196356:FUG196404 GEC196356:GEC196404 GNY196356:GNY196404 GXU196356:GXU196404 HHQ196356:HHQ196404 HRM196356:HRM196404 IBI196356:IBI196404 ILE196356:ILE196404 IVA196356:IVA196404 JEW196356:JEW196404 JOS196356:JOS196404 JYO196356:JYO196404 KIK196356:KIK196404 KSG196356:KSG196404 LCC196356:LCC196404 LLY196356:LLY196404 LVU196356:LVU196404 MFQ196356:MFQ196404 MPM196356:MPM196404 MZI196356:MZI196404 NJE196356:NJE196404 NTA196356:NTA196404 OCW196356:OCW196404 OMS196356:OMS196404 OWO196356:OWO196404 PGK196356:PGK196404 PQG196356:PQG196404 QAC196356:QAC196404 QJY196356:QJY196404 QTU196356:QTU196404 RDQ196356:RDQ196404 RNM196356:RNM196404 RXI196356:RXI196404 SHE196356:SHE196404 SRA196356:SRA196404 TAW196356:TAW196404 TKS196356:TKS196404 TUO196356:TUO196404 UEK196356:UEK196404 UOG196356:UOG196404 UYC196356:UYC196404 VHY196356:VHY196404 VRU196356:VRU196404 WBQ196356:WBQ196404 WLM196356:WLM196404 WVI196356:WVI196404 IW261892:IW261940 SS261892:SS261940 ACO261892:ACO261940 AMK261892:AMK261940 AWG261892:AWG261940 BGC261892:BGC261940 BPY261892:BPY261940 BZU261892:BZU261940 CJQ261892:CJQ261940 CTM261892:CTM261940 DDI261892:DDI261940 DNE261892:DNE261940 DXA261892:DXA261940 EGW261892:EGW261940 EQS261892:EQS261940 FAO261892:FAO261940 FKK261892:FKK261940 FUG261892:FUG261940 GEC261892:GEC261940 GNY261892:GNY261940 GXU261892:GXU261940 HHQ261892:HHQ261940 HRM261892:HRM261940 IBI261892:IBI261940 ILE261892:ILE261940 IVA261892:IVA261940 JEW261892:JEW261940 JOS261892:JOS261940 JYO261892:JYO261940 KIK261892:KIK261940 KSG261892:KSG261940 LCC261892:LCC261940 LLY261892:LLY261940 LVU261892:LVU261940 MFQ261892:MFQ261940 MPM261892:MPM261940 MZI261892:MZI261940 NJE261892:NJE261940 NTA261892:NTA261940 OCW261892:OCW261940 OMS261892:OMS261940 OWO261892:OWO261940 PGK261892:PGK261940 PQG261892:PQG261940 QAC261892:QAC261940 QJY261892:QJY261940 QTU261892:QTU261940 RDQ261892:RDQ261940 RNM261892:RNM261940 RXI261892:RXI261940 SHE261892:SHE261940 SRA261892:SRA261940 TAW261892:TAW261940 TKS261892:TKS261940 TUO261892:TUO261940 UEK261892:UEK261940 UOG261892:UOG261940 UYC261892:UYC261940 VHY261892:VHY261940 VRU261892:VRU261940 WBQ261892:WBQ261940 WLM261892:WLM261940 WVI261892:WVI261940 IW327428:IW327476 SS327428:SS327476 ACO327428:ACO327476 AMK327428:AMK327476 AWG327428:AWG327476 BGC327428:BGC327476 BPY327428:BPY327476 BZU327428:BZU327476 CJQ327428:CJQ327476 CTM327428:CTM327476 DDI327428:DDI327476 DNE327428:DNE327476 DXA327428:DXA327476 EGW327428:EGW327476 EQS327428:EQS327476 FAO327428:FAO327476 FKK327428:FKK327476 FUG327428:FUG327476 GEC327428:GEC327476 GNY327428:GNY327476 GXU327428:GXU327476 HHQ327428:HHQ327476 HRM327428:HRM327476 IBI327428:IBI327476 ILE327428:ILE327476 IVA327428:IVA327476 JEW327428:JEW327476 JOS327428:JOS327476 JYO327428:JYO327476 KIK327428:KIK327476 KSG327428:KSG327476 LCC327428:LCC327476 LLY327428:LLY327476 LVU327428:LVU327476 MFQ327428:MFQ327476 MPM327428:MPM327476 MZI327428:MZI327476 NJE327428:NJE327476 NTA327428:NTA327476 OCW327428:OCW327476 OMS327428:OMS327476 OWO327428:OWO327476 PGK327428:PGK327476 PQG327428:PQG327476 QAC327428:QAC327476 QJY327428:QJY327476 QTU327428:QTU327476 RDQ327428:RDQ327476 RNM327428:RNM327476 RXI327428:RXI327476 SHE327428:SHE327476 SRA327428:SRA327476 TAW327428:TAW327476 TKS327428:TKS327476 TUO327428:TUO327476 UEK327428:UEK327476 UOG327428:UOG327476 UYC327428:UYC327476 VHY327428:VHY327476 VRU327428:VRU327476 WBQ327428:WBQ327476 WLM327428:WLM327476 WVI327428:WVI327476 IW392964:IW393012 SS392964:SS393012 ACO392964:ACO393012 AMK392964:AMK393012 AWG392964:AWG393012 BGC392964:BGC393012 BPY392964:BPY393012 BZU392964:BZU393012 CJQ392964:CJQ393012 CTM392964:CTM393012 DDI392964:DDI393012 DNE392964:DNE393012 DXA392964:DXA393012 EGW392964:EGW393012 EQS392964:EQS393012 FAO392964:FAO393012 FKK392964:FKK393012 FUG392964:FUG393012 GEC392964:GEC393012 GNY392964:GNY393012 GXU392964:GXU393012 HHQ392964:HHQ393012 HRM392964:HRM393012 IBI392964:IBI393012 ILE392964:ILE393012 IVA392964:IVA393012 JEW392964:JEW393012 JOS392964:JOS393012 JYO392964:JYO393012 KIK392964:KIK393012 KSG392964:KSG393012 LCC392964:LCC393012 LLY392964:LLY393012 LVU392964:LVU393012 MFQ392964:MFQ393012 MPM392964:MPM393012 MZI392964:MZI393012 NJE392964:NJE393012 NTA392964:NTA393012 OCW392964:OCW393012 OMS392964:OMS393012 OWO392964:OWO393012 PGK392964:PGK393012 PQG392964:PQG393012 QAC392964:QAC393012 QJY392964:QJY393012 QTU392964:QTU393012 RDQ392964:RDQ393012 RNM392964:RNM393012 RXI392964:RXI393012 SHE392964:SHE393012 SRA392964:SRA393012 TAW392964:TAW393012 TKS392964:TKS393012 TUO392964:TUO393012 UEK392964:UEK393012 UOG392964:UOG393012 UYC392964:UYC393012 VHY392964:VHY393012 VRU392964:VRU393012 WBQ392964:WBQ393012 WLM392964:WLM393012 WVI392964:WVI393012 IW458500:IW458548 SS458500:SS458548 ACO458500:ACO458548 AMK458500:AMK458548 AWG458500:AWG458548 BGC458500:BGC458548 BPY458500:BPY458548 BZU458500:BZU458548 CJQ458500:CJQ458548 CTM458500:CTM458548 DDI458500:DDI458548 DNE458500:DNE458548 DXA458500:DXA458548 EGW458500:EGW458548 EQS458500:EQS458548 FAO458500:FAO458548 FKK458500:FKK458548 FUG458500:FUG458548 GEC458500:GEC458548 GNY458500:GNY458548 GXU458500:GXU458548 HHQ458500:HHQ458548 HRM458500:HRM458548 IBI458500:IBI458548 ILE458500:ILE458548 IVA458500:IVA458548 JEW458500:JEW458548 JOS458500:JOS458548 JYO458500:JYO458548 KIK458500:KIK458548 KSG458500:KSG458548 LCC458500:LCC458548 LLY458500:LLY458548 LVU458500:LVU458548 MFQ458500:MFQ458548 MPM458500:MPM458548 MZI458500:MZI458548 NJE458500:NJE458548 NTA458500:NTA458548 OCW458500:OCW458548 OMS458500:OMS458548 OWO458500:OWO458548 PGK458500:PGK458548 PQG458500:PQG458548 QAC458500:QAC458548 QJY458500:QJY458548 QTU458500:QTU458548 RDQ458500:RDQ458548 RNM458500:RNM458548 RXI458500:RXI458548 SHE458500:SHE458548 SRA458500:SRA458548 TAW458500:TAW458548 TKS458500:TKS458548 TUO458500:TUO458548 UEK458500:UEK458548 UOG458500:UOG458548 UYC458500:UYC458548 VHY458500:VHY458548 VRU458500:VRU458548 WBQ458500:WBQ458548 WLM458500:WLM458548 WVI458500:WVI458548 IW524036:IW524084 SS524036:SS524084 ACO524036:ACO524084 AMK524036:AMK524084 AWG524036:AWG524084 BGC524036:BGC524084 BPY524036:BPY524084 BZU524036:BZU524084 CJQ524036:CJQ524084 CTM524036:CTM524084 DDI524036:DDI524084 DNE524036:DNE524084 DXA524036:DXA524084 EGW524036:EGW524084 EQS524036:EQS524084 FAO524036:FAO524084 FKK524036:FKK524084 FUG524036:FUG524084 GEC524036:GEC524084 GNY524036:GNY524084 GXU524036:GXU524084 HHQ524036:HHQ524084 HRM524036:HRM524084 IBI524036:IBI524084 ILE524036:ILE524084 IVA524036:IVA524084 JEW524036:JEW524084 JOS524036:JOS524084 JYO524036:JYO524084 KIK524036:KIK524084 KSG524036:KSG524084 LCC524036:LCC524084 LLY524036:LLY524084 LVU524036:LVU524084 MFQ524036:MFQ524084 MPM524036:MPM524084 MZI524036:MZI524084 NJE524036:NJE524084 NTA524036:NTA524084 OCW524036:OCW524084 OMS524036:OMS524084 OWO524036:OWO524084 PGK524036:PGK524084 PQG524036:PQG524084 QAC524036:QAC524084 QJY524036:QJY524084 QTU524036:QTU524084 RDQ524036:RDQ524084 RNM524036:RNM524084 RXI524036:RXI524084 SHE524036:SHE524084 SRA524036:SRA524084 TAW524036:TAW524084 TKS524036:TKS524084 TUO524036:TUO524084 UEK524036:UEK524084 UOG524036:UOG524084 UYC524036:UYC524084 VHY524036:VHY524084 VRU524036:VRU524084 WBQ524036:WBQ524084 WLM524036:WLM524084 WVI524036:WVI524084 IW589572:IW589620 SS589572:SS589620 ACO589572:ACO589620 AMK589572:AMK589620 AWG589572:AWG589620 BGC589572:BGC589620 BPY589572:BPY589620 BZU589572:BZU589620 CJQ589572:CJQ589620 CTM589572:CTM589620 DDI589572:DDI589620 DNE589572:DNE589620 DXA589572:DXA589620 EGW589572:EGW589620 EQS589572:EQS589620 FAO589572:FAO589620 FKK589572:FKK589620 FUG589572:FUG589620 GEC589572:GEC589620 GNY589572:GNY589620 GXU589572:GXU589620 HHQ589572:HHQ589620 HRM589572:HRM589620 IBI589572:IBI589620 ILE589572:ILE589620 IVA589572:IVA589620 JEW589572:JEW589620 JOS589572:JOS589620 JYO589572:JYO589620 KIK589572:KIK589620 KSG589572:KSG589620 LCC589572:LCC589620 LLY589572:LLY589620 LVU589572:LVU589620 MFQ589572:MFQ589620 MPM589572:MPM589620 MZI589572:MZI589620 NJE589572:NJE589620 NTA589572:NTA589620 OCW589572:OCW589620 OMS589572:OMS589620 OWO589572:OWO589620 PGK589572:PGK589620 PQG589572:PQG589620 QAC589572:QAC589620 QJY589572:QJY589620 QTU589572:QTU589620 RDQ589572:RDQ589620 RNM589572:RNM589620 RXI589572:RXI589620 SHE589572:SHE589620 SRA589572:SRA589620 TAW589572:TAW589620 TKS589572:TKS589620 TUO589572:TUO589620 UEK589572:UEK589620 UOG589572:UOG589620 UYC589572:UYC589620 VHY589572:VHY589620 VRU589572:VRU589620 WBQ589572:WBQ589620 WLM589572:WLM589620 WVI589572:WVI589620 IW655108:IW655156 SS655108:SS655156 ACO655108:ACO655156 AMK655108:AMK655156 AWG655108:AWG655156 BGC655108:BGC655156 BPY655108:BPY655156 BZU655108:BZU655156 CJQ655108:CJQ655156 CTM655108:CTM655156 DDI655108:DDI655156 DNE655108:DNE655156 DXA655108:DXA655156 EGW655108:EGW655156 EQS655108:EQS655156 FAO655108:FAO655156 FKK655108:FKK655156 FUG655108:FUG655156 GEC655108:GEC655156 GNY655108:GNY655156 GXU655108:GXU655156 HHQ655108:HHQ655156 HRM655108:HRM655156 IBI655108:IBI655156 ILE655108:ILE655156 IVA655108:IVA655156 JEW655108:JEW655156 JOS655108:JOS655156 JYO655108:JYO655156 KIK655108:KIK655156 KSG655108:KSG655156 LCC655108:LCC655156 LLY655108:LLY655156 LVU655108:LVU655156 MFQ655108:MFQ655156 MPM655108:MPM655156 MZI655108:MZI655156 NJE655108:NJE655156 NTA655108:NTA655156 OCW655108:OCW655156 OMS655108:OMS655156 OWO655108:OWO655156 PGK655108:PGK655156 PQG655108:PQG655156 QAC655108:QAC655156 QJY655108:QJY655156 QTU655108:QTU655156 RDQ655108:RDQ655156 RNM655108:RNM655156 RXI655108:RXI655156 SHE655108:SHE655156 SRA655108:SRA655156 TAW655108:TAW655156 TKS655108:TKS655156 TUO655108:TUO655156 UEK655108:UEK655156 UOG655108:UOG655156 UYC655108:UYC655156 VHY655108:VHY655156 VRU655108:VRU655156 WBQ655108:WBQ655156 WLM655108:WLM655156 WVI655108:WVI655156 IW720644:IW720692 SS720644:SS720692 ACO720644:ACO720692 AMK720644:AMK720692 AWG720644:AWG720692 BGC720644:BGC720692 BPY720644:BPY720692 BZU720644:BZU720692 CJQ720644:CJQ720692 CTM720644:CTM720692 DDI720644:DDI720692 DNE720644:DNE720692 DXA720644:DXA720692 EGW720644:EGW720692 EQS720644:EQS720692 FAO720644:FAO720692 FKK720644:FKK720692 FUG720644:FUG720692 GEC720644:GEC720692 GNY720644:GNY720692 GXU720644:GXU720692 HHQ720644:HHQ720692 HRM720644:HRM720692 IBI720644:IBI720692 ILE720644:ILE720692 IVA720644:IVA720692 JEW720644:JEW720692 JOS720644:JOS720692 JYO720644:JYO720692 KIK720644:KIK720692 KSG720644:KSG720692 LCC720644:LCC720692 LLY720644:LLY720692 LVU720644:LVU720692 MFQ720644:MFQ720692 MPM720644:MPM720692 MZI720644:MZI720692 NJE720644:NJE720692 NTA720644:NTA720692 OCW720644:OCW720692 OMS720644:OMS720692 OWO720644:OWO720692 PGK720644:PGK720692 PQG720644:PQG720692 QAC720644:QAC720692 QJY720644:QJY720692 QTU720644:QTU720692 RDQ720644:RDQ720692 RNM720644:RNM720692 RXI720644:RXI720692 SHE720644:SHE720692 SRA720644:SRA720692 TAW720644:TAW720692 TKS720644:TKS720692 TUO720644:TUO720692 UEK720644:UEK720692 UOG720644:UOG720692 UYC720644:UYC720692 VHY720644:VHY720692 VRU720644:VRU720692 WBQ720644:WBQ720692 WLM720644:WLM720692 WVI720644:WVI720692 IW786180:IW786228 SS786180:SS786228 ACO786180:ACO786228 AMK786180:AMK786228 AWG786180:AWG786228 BGC786180:BGC786228 BPY786180:BPY786228 BZU786180:BZU786228 CJQ786180:CJQ786228 CTM786180:CTM786228 DDI786180:DDI786228 DNE786180:DNE786228 DXA786180:DXA786228 EGW786180:EGW786228 EQS786180:EQS786228 FAO786180:FAO786228 FKK786180:FKK786228 FUG786180:FUG786228 GEC786180:GEC786228 GNY786180:GNY786228 GXU786180:GXU786228 HHQ786180:HHQ786228 HRM786180:HRM786228 IBI786180:IBI786228 ILE786180:ILE786228 IVA786180:IVA786228 JEW786180:JEW786228 JOS786180:JOS786228 JYO786180:JYO786228 KIK786180:KIK786228 KSG786180:KSG786228 LCC786180:LCC786228 LLY786180:LLY786228 LVU786180:LVU786228 MFQ786180:MFQ786228 MPM786180:MPM786228 MZI786180:MZI786228 NJE786180:NJE786228 NTA786180:NTA786228 OCW786180:OCW786228 OMS786180:OMS786228 OWO786180:OWO786228 PGK786180:PGK786228 PQG786180:PQG786228 QAC786180:QAC786228 QJY786180:QJY786228 QTU786180:QTU786228 RDQ786180:RDQ786228 RNM786180:RNM786228 RXI786180:RXI786228 SHE786180:SHE786228 SRA786180:SRA786228 TAW786180:TAW786228 TKS786180:TKS786228 TUO786180:TUO786228 UEK786180:UEK786228 UOG786180:UOG786228 UYC786180:UYC786228 VHY786180:VHY786228 VRU786180:VRU786228 WBQ786180:WBQ786228 WLM786180:WLM786228 WVI786180:WVI786228 IW851716:IW851764 SS851716:SS851764 ACO851716:ACO851764 AMK851716:AMK851764 AWG851716:AWG851764 BGC851716:BGC851764 BPY851716:BPY851764 BZU851716:BZU851764 CJQ851716:CJQ851764 CTM851716:CTM851764 DDI851716:DDI851764 DNE851716:DNE851764 DXA851716:DXA851764 EGW851716:EGW851764 EQS851716:EQS851764 FAO851716:FAO851764 FKK851716:FKK851764 FUG851716:FUG851764 GEC851716:GEC851764 GNY851716:GNY851764 GXU851716:GXU851764 HHQ851716:HHQ851764 HRM851716:HRM851764 IBI851716:IBI851764 ILE851716:ILE851764 IVA851716:IVA851764 JEW851716:JEW851764 JOS851716:JOS851764 JYO851716:JYO851764 KIK851716:KIK851764 KSG851716:KSG851764 LCC851716:LCC851764 LLY851716:LLY851764 LVU851716:LVU851764 MFQ851716:MFQ851764 MPM851716:MPM851764 MZI851716:MZI851764 NJE851716:NJE851764 NTA851716:NTA851764 OCW851716:OCW851764 OMS851716:OMS851764 OWO851716:OWO851764 PGK851716:PGK851764 PQG851716:PQG851764 QAC851716:QAC851764 QJY851716:QJY851764 QTU851716:QTU851764 RDQ851716:RDQ851764 RNM851716:RNM851764 RXI851716:RXI851764 SHE851716:SHE851764 SRA851716:SRA851764 TAW851716:TAW851764 TKS851716:TKS851764 TUO851716:TUO851764 UEK851716:UEK851764 UOG851716:UOG851764 UYC851716:UYC851764 VHY851716:VHY851764 VRU851716:VRU851764 WBQ851716:WBQ851764 WLM851716:WLM851764 WVI851716:WVI851764 IW917252:IW917300 SS917252:SS917300 ACO917252:ACO917300 AMK917252:AMK917300 AWG917252:AWG917300 BGC917252:BGC917300 BPY917252:BPY917300 BZU917252:BZU917300 CJQ917252:CJQ917300 CTM917252:CTM917300 DDI917252:DDI917300 DNE917252:DNE917300 DXA917252:DXA917300 EGW917252:EGW917300 EQS917252:EQS917300 FAO917252:FAO917300 FKK917252:FKK917300 FUG917252:FUG917300 GEC917252:GEC917300 GNY917252:GNY917300 GXU917252:GXU917300 HHQ917252:HHQ917300 HRM917252:HRM917300 IBI917252:IBI917300 ILE917252:ILE917300 IVA917252:IVA917300 JEW917252:JEW917300 JOS917252:JOS917300 JYO917252:JYO917300 KIK917252:KIK917300 KSG917252:KSG917300 LCC917252:LCC917300 LLY917252:LLY917300 LVU917252:LVU917300 MFQ917252:MFQ917300 MPM917252:MPM917300 MZI917252:MZI917300 NJE917252:NJE917300 NTA917252:NTA917300 OCW917252:OCW917300 OMS917252:OMS917300 OWO917252:OWO917300 PGK917252:PGK917300 PQG917252:PQG917300 QAC917252:QAC917300 QJY917252:QJY917300 QTU917252:QTU917300 RDQ917252:RDQ917300 RNM917252:RNM917300 RXI917252:RXI917300 SHE917252:SHE917300 SRA917252:SRA917300 TAW917252:TAW917300 TKS917252:TKS917300 TUO917252:TUO917300 UEK917252:UEK917300 UOG917252:UOG917300 UYC917252:UYC917300 VHY917252:VHY917300 VRU917252:VRU917300 WBQ917252:WBQ917300 WLM917252:WLM917300 WVI917252:WVI917300 IW982788:IW982836 SS982788:SS982836 ACO982788:ACO982836 AMK982788:AMK982836 AWG982788:AWG982836 BGC982788:BGC982836 BPY982788:BPY982836 BZU982788:BZU982836 CJQ982788:CJQ982836 CTM982788:CTM982836 DDI982788:DDI982836 DNE982788:DNE982836 DXA982788:DXA982836 EGW982788:EGW982836 EQS982788:EQS982836 FAO982788:FAO982836 FKK982788:FKK982836 FUG982788:FUG982836 GEC982788:GEC982836 GNY982788:GNY982836 GXU982788:GXU982836 HHQ982788:HHQ982836 HRM982788:HRM982836 IBI982788:IBI982836 ILE982788:ILE982836 IVA982788:IVA982836 JEW982788:JEW982836 JOS982788:JOS982836 JYO982788:JYO982836 KIK982788:KIK982836 KSG982788:KSG982836 LCC982788:LCC982836 LLY982788:LLY982836 LVU982788:LVU982836 MFQ982788:MFQ982836 MPM982788:MPM982836 MZI982788:MZI982836 NJE982788:NJE982836 NTA982788:NTA982836 OCW982788:OCW982836 OMS982788:OMS982836 OWO982788:OWO982836 PGK982788:PGK982836 PQG982788:PQG982836 QAC982788:QAC982836 QJY982788:QJY982836 QTU982788:QTU982836 RDQ982788:RDQ982836 RNM982788:RNM982836 RXI982788:RXI982836 SHE982788:SHE982836 SRA982788:SRA982836 TAW982788:TAW982836 TKS982788:TKS982836 TUO982788:TUO982836 UEK982788:UEK982836 UOG982788:UOG982836 UYC982788:UYC982836 VHY982788:VHY982836 VRU982788:VRU982836 WBQ982788:WBQ982836 WLM982788:WLM982836 WVI982788:WVI982836 IW65258:IW65282 SS65258:SS65282 ACO65258:ACO65282 AMK65258:AMK65282 AWG65258:AWG65282 BGC65258:BGC65282 BPY65258:BPY65282 BZU65258:BZU65282 CJQ65258:CJQ65282 CTM65258:CTM65282 DDI65258:DDI65282 DNE65258:DNE65282 DXA65258:DXA65282 EGW65258:EGW65282 EQS65258:EQS65282 FAO65258:FAO65282 FKK65258:FKK65282 FUG65258:FUG65282 GEC65258:GEC65282 GNY65258:GNY65282 GXU65258:GXU65282 HHQ65258:HHQ65282 HRM65258:HRM65282 IBI65258:IBI65282 ILE65258:ILE65282 IVA65258:IVA65282 JEW65258:JEW65282 JOS65258:JOS65282 JYO65258:JYO65282 KIK65258:KIK65282 KSG65258:KSG65282 LCC65258:LCC65282 LLY65258:LLY65282 LVU65258:LVU65282 MFQ65258:MFQ65282 MPM65258:MPM65282 MZI65258:MZI65282 NJE65258:NJE65282 NTA65258:NTA65282 OCW65258:OCW65282 OMS65258:OMS65282 OWO65258:OWO65282 PGK65258:PGK65282 PQG65258:PQG65282 QAC65258:QAC65282 QJY65258:QJY65282 QTU65258:QTU65282 RDQ65258:RDQ65282 RNM65258:RNM65282 RXI65258:RXI65282 SHE65258:SHE65282 SRA65258:SRA65282 TAW65258:TAW65282 TKS65258:TKS65282 TUO65258:TUO65282 UEK65258:UEK65282 UOG65258:UOG65282 UYC65258:UYC65282 VHY65258:VHY65282 VRU65258:VRU65282 WBQ65258:WBQ65282 WLM65258:WLM65282 WVI65258:WVI65282 IW130794:IW130818 SS130794:SS130818 ACO130794:ACO130818 AMK130794:AMK130818 AWG130794:AWG130818 BGC130794:BGC130818 BPY130794:BPY130818 BZU130794:BZU130818 CJQ130794:CJQ130818 CTM130794:CTM130818 DDI130794:DDI130818 DNE130794:DNE130818 DXA130794:DXA130818 EGW130794:EGW130818 EQS130794:EQS130818 FAO130794:FAO130818 FKK130794:FKK130818 FUG130794:FUG130818 GEC130794:GEC130818 GNY130794:GNY130818 GXU130794:GXU130818 HHQ130794:HHQ130818 HRM130794:HRM130818 IBI130794:IBI130818 ILE130794:ILE130818 IVA130794:IVA130818 JEW130794:JEW130818 JOS130794:JOS130818 JYO130794:JYO130818 KIK130794:KIK130818 KSG130794:KSG130818 LCC130794:LCC130818 LLY130794:LLY130818 LVU130794:LVU130818 MFQ130794:MFQ130818 MPM130794:MPM130818 MZI130794:MZI130818 NJE130794:NJE130818 NTA130794:NTA130818 OCW130794:OCW130818 OMS130794:OMS130818 OWO130794:OWO130818 PGK130794:PGK130818 PQG130794:PQG130818 QAC130794:QAC130818 QJY130794:QJY130818 QTU130794:QTU130818 RDQ130794:RDQ130818 RNM130794:RNM130818 RXI130794:RXI130818 SHE130794:SHE130818 SRA130794:SRA130818 TAW130794:TAW130818 TKS130794:TKS130818 TUO130794:TUO130818 UEK130794:UEK130818 UOG130794:UOG130818 UYC130794:UYC130818 VHY130794:VHY130818 VRU130794:VRU130818 WBQ130794:WBQ130818 WLM130794:WLM130818 WVI130794:WVI130818 IW196330:IW196354 SS196330:SS196354 ACO196330:ACO196354 AMK196330:AMK196354 AWG196330:AWG196354 BGC196330:BGC196354 BPY196330:BPY196354 BZU196330:BZU196354 CJQ196330:CJQ196354 CTM196330:CTM196354 DDI196330:DDI196354 DNE196330:DNE196354 DXA196330:DXA196354 EGW196330:EGW196354 EQS196330:EQS196354 FAO196330:FAO196354 FKK196330:FKK196354 FUG196330:FUG196354 GEC196330:GEC196354 GNY196330:GNY196354 GXU196330:GXU196354 HHQ196330:HHQ196354 HRM196330:HRM196354 IBI196330:IBI196354 ILE196330:ILE196354 IVA196330:IVA196354 JEW196330:JEW196354 JOS196330:JOS196354 JYO196330:JYO196354 KIK196330:KIK196354 KSG196330:KSG196354 LCC196330:LCC196354 LLY196330:LLY196354 LVU196330:LVU196354 MFQ196330:MFQ196354 MPM196330:MPM196354 MZI196330:MZI196354 NJE196330:NJE196354 NTA196330:NTA196354 OCW196330:OCW196354 OMS196330:OMS196354 OWO196330:OWO196354 PGK196330:PGK196354 PQG196330:PQG196354 QAC196330:QAC196354 QJY196330:QJY196354 QTU196330:QTU196354 RDQ196330:RDQ196354 RNM196330:RNM196354 RXI196330:RXI196354 SHE196330:SHE196354 SRA196330:SRA196354 TAW196330:TAW196354 TKS196330:TKS196354 TUO196330:TUO196354 UEK196330:UEK196354 UOG196330:UOG196354 UYC196330:UYC196354 VHY196330:VHY196354 VRU196330:VRU196354 WBQ196330:WBQ196354 WLM196330:WLM196354 WVI196330:WVI196354 IW261866:IW261890 SS261866:SS261890 ACO261866:ACO261890 AMK261866:AMK261890 AWG261866:AWG261890 BGC261866:BGC261890 BPY261866:BPY261890 BZU261866:BZU261890 CJQ261866:CJQ261890 CTM261866:CTM261890 DDI261866:DDI261890 DNE261866:DNE261890 DXA261866:DXA261890 EGW261866:EGW261890 EQS261866:EQS261890 FAO261866:FAO261890 FKK261866:FKK261890 FUG261866:FUG261890 GEC261866:GEC261890 GNY261866:GNY261890 GXU261866:GXU261890 HHQ261866:HHQ261890 HRM261866:HRM261890 IBI261866:IBI261890 ILE261866:ILE261890 IVA261866:IVA261890 JEW261866:JEW261890 JOS261866:JOS261890 JYO261866:JYO261890 KIK261866:KIK261890 KSG261866:KSG261890 LCC261866:LCC261890 LLY261866:LLY261890 LVU261866:LVU261890 MFQ261866:MFQ261890 MPM261866:MPM261890 MZI261866:MZI261890 NJE261866:NJE261890 NTA261866:NTA261890 OCW261866:OCW261890 OMS261866:OMS261890 OWO261866:OWO261890 PGK261866:PGK261890 PQG261866:PQG261890 QAC261866:QAC261890 QJY261866:QJY261890 QTU261866:QTU261890 RDQ261866:RDQ261890 RNM261866:RNM261890 RXI261866:RXI261890 SHE261866:SHE261890 SRA261866:SRA261890 TAW261866:TAW261890 TKS261866:TKS261890 TUO261866:TUO261890 UEK261866:UEK261890 UOG261866:UOG261890 UYC261866:UYC261890 VHY261866:VHY261890 VRU261866:VRU261890 WBQ261866:WBQ261890 WLM261866:WLM261890 WVI261866:WVI261890 IW327402:IW327426 SS327402:SS327426 ACO327402:ACO327426 AMK327402:AMK327426 AWG327402:AWG327426 BGC327402:BGC327426 BPY327402:BPY327426 BZU327402:BZU327426 CJQ327402:CJQ327426 CTM327402:CTM327426 DDI327402:DDI327426 DNE327402:DNE327426 DXA327402:DXA327426 EGW327402:EGW327426 EQS327402:EQS327426 FAO327402:FAO327426 FKK327402:FKK327426 FUG327402:FUG327426 GEC327402:GEC327426 GNY327402:GNY327426 GXU327402:GXU327426 HHQ327402:HHQ327426 HRM327402:HRM327426 IBI327402:IBI327426 ILE327402:ILE327426 IVA327402:IVA327426 JEW327402:JEW327426 JOS327402:JOS327426 JYO327402:JYO327426 KIK327402:KIK327426 KSG327402:KSG327426 LCC327402:LCC327426 LLY327402:LLY327426 LVU327402:LVU327426 MFQ327402:MFQ327426 MPM327402:MPM327426 MZI327402:MZI327426 NJE327402:NJE327426 NTA327402:NTA327426 OCW327402:OCW327426 OMS327402:OMS327426 OWO327402:OWO327426 PGK327402:PGK327426 PQG327402:PQG327426 QAC327402:QAC327426 QJY327402:QJY327426 QTU327402:QTU327426 RDQ327402:RDQ327426 RNM327402:RNM327426 RXI327402:RXI327426 SHE327402:SHE327426 SRA327402:SRA327426 TAW327402:TAW327426 TKS327402:TKS327426 TUO327402:TUO327426 UEK327402:UEK327426 UOG327402:UOG327426 UYC327402:UYC327426 VHY327402:VHY327426 VRU327402:VRU327426 WBQ327402:WBQ327426 WLM327402:WLM327426 WVI327402:WVI327426 IW392938:IW392962 SS392938:SS392962 ACO392938:ACO392962 AMK392938:AMK392962 AWG392938:AWG392962 BGC392938:BGC392962 BPY392938:BPY392962 BZU392938:BZU392962 CJQ392938:CJQ392962 CTM392938:CTM392962 DDI392938:DDI392962 DNE392938:DNE392962 DXA392938:DXA392962 EGW392938:EGW392962 EQS392938:EQS392962 FAO392938:FAO392962 FKK392938:FKK392962 FUG392938:FUG392962 GEC392938:GEC392962 GNY392938:GNY392962 GXU392938:GXU392962 HHQ392938:HHQ392962 HRM392938:HRM392962 IBI392938:IBI392962 ILE392938:ILE392962 IVA392938:IVA392962 JEW392938:JEW392962 JOS392938:JOS392962 JYO392938:JYO392962 KIK392938:KIK392962 KSG392938:KSG392962 LCC392938:LCC392962 LLY392938:LLY392962 LVU392938:LVU392962 MFQ392938:MFQ392962 MPM392938:MPM392962 MZI392938:MZI392962 NJE392938:NJE392962 NTA392938:NTA392962 OCW392938:OCW392962 OMS392938:OMS392962 OWO392938:OWO392962 PGK392938:PGK392962 PQG392938:PQG392962 QAC392938:QAC392962 QJY392938:QJY392962 QTU392938:QTU392962 RDQ392938:RDQ392962 RNM392938:RNM392962 RXI392938:RXI392962 SHE392938:SHE392962 SRA392938:SRA392962 TAW392938:TAW392962 TKS392938:TKS392962 TUO392938:TUO392962 UEK392938:UEK392962 UOG392938:UOG392962 UYC392938:UYC392962 VHY392938:VHY392962 VRU392938:VRU392962 WBQ392938:WBQ392962 WLM392938:WLM392962 WVI392938:WVI392962 IW458474:IW458498 SS458474:SS458498 ACO458474:ACO458498 AMK458474:AMK458498 AWG458474:AWG458498 BGC458474:BGC458498 BPY458474:BPY458498 BZU458474:BZU458498 CJQ458474:CJQ458498 CTM458474:CTM458498 DDI458474:DDI458498 DNE458474:DNE458498 DXA458474:DXA458498 EGW458474:EGW458498 EQS458474:EQS458498 FAO458474:FAO458498 FKK458474:FKK458498 FUG458474:FUG458498 GEC458474:GEC458498 GNY458474:GNY458498 GXU458474:GXU458498 HHQ458474:HHQ458498 HRM458474:HRM458498 IBI458474:IBI458498 ILE458474:ILE458498 IVA458474:IVA458498 JEW458474:JEW458498 JOS458474:JOS458498 JYO458474:JYO458498 KIK458474:KIK458498 KSG458474:KSG458498 LCC458474:LCC458498 LLY458474:LLY458498 LVU458474:LVU458498 MFQ458474:MFQ458498 MPM458474:MPM458498 MZI458474:MZI458498 NJE458474:NJE458498 NTA458474:NTA458498 OCW458474:OCW458498 OMS458474:OMS458498 OWO458474:OWO458498 PGK458474:PGK458498 PQG458474:PQG458498 QAC458474:QAC458498 QJY458474:QJY458498 QTU458474:QTU458498 RDQ458474:RDQ458498 RNM458474:RNM458498 RXI458474:RXI458498 SHE458474:SHE458498 SRA458474:SRA458498 TAW458474:TAW458498 TKS458474:TKS458498 TUO458474:TUO458498 UEK458474:UEK458498 UOG458474:UOG458498 UYC458474:UYC458498 VHY458474:VHY458498 VRU458474:VRU458498 WBQ458474:WBQ458498 WLM458474:WLM458498 WVI458474:WVI458498 IW524010:IW524034 SS524010:SS524034 ACO524010:ACO524034 AMK524010:AMK524034 AWG524010:AWG524034 BGC524010:BGC524034 BPY524010:BPY524034 BZU524010:BZU524034 CJQ524010:CJQ524034 CTM524010:CTM524034 DDI524010:DDI524034 DNE524010:DNE524034 DXA524010:DXA524034 EGW524010:EGW524034 EQS524010:EQS524034 FAO524010:FAO524034 FKK524010:FKK524034 FUG524010:FUG524034 GEC524010:GEC524034 GNY524010:GNY524034 GXU524010:GXU524034 HHQ524010:HHQ524034 HRM524010:HRM524034 IBI524010:IBI524034 ILE524010:ILE524034 IVA524010:IVA524034 JEW524010:JEW524034 JOS524010:JOS524034 JYO524010:JYO524034 KIK524010:KIK524034 KSG524010:KSG524034 LCC524010:LCC524034 LLY524010:LLY524034 LVU524010:LVU524034 MFQ524010:MFQ524034 MPM524010:MPM524034 MZI524010:MZI524034 NJE524010:NJE524034 NTA524010:NTA524034 OCW524010:OCW524034 OMS524010:OMS524034 OWO524010:OWO524034 PGK524010:PGK524034 PQG524010:PQG524034 QAC524010:QAC524034 QJY524010:QJY524034 QTU524010:QTU524034 RDQ524010:RDQ524034 RNM524010:RNM524034 RXI524010:RXI524034 SHE524010:SHE524034 SRA524010:SRA524034 TAW524010:TAW524034 TKS524010:TKS524034 TUO524010:TUO524034 UEK524010:UEK524034 UOG524010:UOG524034 UYC524010:UYC524034 VHY524010:VHY524034 VRU524010:VRU524034 WBQ524010:WBQ524034 WLM524010:WLM524034 WVI524010:WVI524034 IW589546:IW589570 SS589546:SS589570 ACO589546:ACO589570 AMK589546:AMK589570 AWG589546:AWG589570 BGC589546:BGC589570 BPY589546:BPY589570 BZU589546:BZU589570 CJQ589546:CJQ589570 CTM589546:CTM589570 DDI589546:DDI589570 DNE589546:DNE589570 DXA589546:DXA589570 EGW589546:EGW589570 EQS589546:EQS589570 FAO589546:FAO589570 FKK589546:FKK589570 FUG589546:FUG589570 GEC589546:GEC589570 GNY589546:GNY589570 GXU589546:GXU589570 HHQ589546:HHQ589570 HRM589546:HRM589570 IBI589546:IBI589570 ILE589546:ILE589570 IVA589546:IVA589570 JEW589546:JEW589570 JOS589546:JOS589570 JYO589546:JYO589570 KIK589546:KIK589570 KSG589546:KSG589570 LCC589546:LCC589570 LLY589546:LLY589570 LVU589546:LVU589570 MFQ589546:MFQ589570 MPM589546:MPM589570 MZI589546:MZI589570 NJE589546:NJE589570 NTA589546:NTA589570 OCW589546:OCW589570 OMS589546:OMS589570 OWO589546:OWO589570 PGK589546:PGK589570 PQG589546:PQG589570 QAC589546:QAC589570 QJY589546:QJY589570 QTU589546:QTU589570 RDQ589546:RDQ589570 RNM589546:RNM589570 RXI589546:RXI589570 SHE589546:SHE589570 SRA589546:SRA589570 TAW589546:TAW589570 TKS589546:TKS589570 TUO589546:TUO589570 UEK589546:UEK589570 UOG589546:UOG589570 UYC589546:UYC589570 VHY589546:VHY589570 VRU589546:VRU589570 WBQ589546:WBQ589570 WLM589546:WLM589570 WVI589546:WVI589570 IW655082:IW655106 SS655082:SS655106 ACO655082:ACO655106 AMK655082:AMK655106 AWG655082:AWG655106 BGC655082:BGC655106 BPY655082:BPY655106 BZU655082:BZU655106 CJQ655082:CJQ655106 CTM655082:CTM655106 DDI655082:DDI655106 DNE655082:DNE655106 DXA655082:DXA655106 EGW655082:EGW655106 EQS655082:EQS655106 FAO655082:FAO655106 FKK655082:FKK655106 FUG655082:FUG655106 GEC655082:GEC655106 GNY655082:GNY655106 GXU655082:GXU655106 HHQ655082:HHQ655106 HRM655082:HRM655106 IBI655082:IBI655106 ILE655082:ILE655106 IVA655082:IVA655106 JEW655082:JEW655106 JOS655082:JOS655106 JYO655082:JYO655106 KIK655082:KIK655106 KSG655082:KSG655106 LCC655082:LCC655106 LLY655082:LLY655106 LVU655082:LVU655106 MFQ655082:MFQ655106 MPM655082:MPM655106 MZI655082:MZI655106 NJE655082:NJE655106 NTA655082:NTA655106 OCW655082:OCW655106 OMS655082:OMS655106 OWO655082:OWO655106 PGK655082:PGK655106 PQG655082:PQG655106 QAC655082:QAC655106 QJY655082:QJY655106 QTU655082:QTU655106 RDQ655082:RDQ655106 RNM655082:RNM655106 RXI655082:RXI655106 SHE655082:SHE655106 SRA655082:SRA655106 TAW655082:TAW655106 TKS655082:TKS655106 TUO655082:TUO655106 UEK655082:UEK655106 UOG655082:UOG655106 UYC655082:UYC655106 VHY655082:VHY655106 VRU655082:VRU655106 WBQ655082:WBQ655106 WLM655082:WLM655106 WVI655082:WVI655106 IW720618:IW720642 SS720618:SS720642 ACO720618:ACO720642 AMK720618:AMK720642 AWG720618:AWG720642 BGC720618:BGC720642 BPY720618:BPY720642 BZU720618:BZU720642 CJQ720618:CJQ720642 CTM720618:CTM720642 DDI720618:DDI720642 DNE720618:DNE720642 DXA720618:DXA720642 EGW720618:EGW720642 EQS720618:EQS720642 FAO720618:FAO720642 FKK720618:FKK720642 FUG720618:FUG720642 GEC720618:GEC720642 GNY720618:GNY720642 GXU720618:GXU720642 HHQ720618:HHQ720642 HRM720618:HRM720642 IBI720618:IBI720642 ILE720618:ILE720642 IVA720618:IVA720642 JEW720618:JEW720642 JOS720618:JOS720642 JYO720618:JYO720642 KIK720618:KIK720642 KSG720618:KSG720642 LCC720618:LCC720642 LLY720618:LLY720642 LVU720618:LVU720642 MFQ720618:MFQ720642 MPM720618:MPM720642 MZI720618:MZI720642 NJE720618:NJE720642 NTA720618:NTA720642 OCW720618:OCW720642 OMS720618:OMS720642 OWO720618:OWO720642 PGK720618:PGK720642 PQG720618:PQG720642 QAC720618:QAC720642 QJY720618:QJY720642 QTU720618:QTU720642 RDQ720618:RDQ720642 RNM720618:RNM720642 RXI720618:RXI720642 SHE720618:SHE720642 SRA720618:SRA720642 TAW720618:TAW720642 TKS720618:TKS720642 TUO720618:TUO720642 UEK720618:UEK720642 UOG720618:UOG720642 UYC720618:UYC720642 VHY720618:VHY720642 VRU720618:VRU720642 WBQ720618:WBQ720642 WLM720618:WLM720642 WVI720618:WVI720642 IW786154:IW786178 SS786154:SS786178 ACO786154:ACO786178 AMK786154:AMK786178 AWG786154:AWG786178 BGC786154:BGC786178 BPY786154:BPY786178 BZU786154:BZU786178 CJQ786154:CJQ786178 CTM786154:CTM786178 DDI786154:DDI786178 DNE786154:DNE786178 DXA786154:DXA786178 EGW786154:EGW786178 EQS786154:EQS786178 FAO786154:FAO786178 FKK786154:FKK786178 FUG786154:FUG786178 GEC786154:GEC786178 GNY786154:GNY786178 GXU786154:GXU786178 HHQ786154:HHQ786178 HRM786154:HRM786178 IBI786154:IBI786178 ILE786154:ILE786178 IVA786154:IVA786178 JEW786154:JEW786178 JOS786154:JOS786178 JYO786154:JYO786178 KIK786154:KIK786178 KSG786154:KSG786178 LCC786154:LCC786178 LLY786154:LLY786178 LVU786154:LVU786178 MFQ786154:MFQ786178 MPM786154:MPM786178 MZI786154:MZI786178 NJE786154:NJE786178 NTA786154:NTA786178 OCW786154:OCW786178 OMS786154:OMS786178 OWO786154:OWO786178 PGK786154:PGK786178 PQG786154:PQG786178 QAC786154:QAC786178 QJY786154:QJY786178 QTU786154:QTU786178 RDQ786154:RDQ786178 RNM786154:RNM786178 RXI786154:RXI786178 SHE786154:SHE786178 SRA786154:SRA786178 TAW786154:TAW786178 TKS786154:TKS786178 TUO786154:TUO786178 UEK786154:UEK786178 UOG786154:UOG786178 UYC786154:UYC786178 VHY786154:VHY786178 VRU786154:VRU786178 WBQ786154:WBQ786178 WLM786154:WLM786178 WVI786154:WVI786178 IW851690:IW851714 SS851690:SS851714 ACO851690:ACO851714 AMK851690:AMK851714 AWG851690:AWG851714 BGC851690:BGC851714 BPY851690:BPY851714 BZU851690:BZU851714 CJQ851690:CJQ851714 CTM851690:CTM851714 DDI851690:DDI851714 DNE851690:DNE851714 DXA851690:DXA851714 EGW851690:EGW851714 EQS851690:EQS851714 FAO851690:FAO851714 FKK851690:FKK851714 FUG851690:FUG851714 GEC851690:GEC851714 GNY851690:GNY851714 GXU851690:GXU851714 HHQ851690:HHQ851714 HRM851690:HRM851714 IBI851690:IBI851714 ILE851690:ILE851714 IVA851690:IVA851714 JEW851690:JEW851714 JOS851690:JOS851714 JYO851690:JYO851714 KIK851690:KIK851714 KSG851690:KSG851714 LCC851690:LCC851714 LLY851690:LLY851714 LVU851690:LVU851714 MFQ851690:MFQ851714 MPM851690:MPM851714 MZI851690:MZI851714 NJE851690:NJE851714 NTA851690:NTA851714 OCW851690:OCW851714 OMS851690:OMS851714 OWO851690:OWO851714 PGK851690:PGK851714 PQG851690:PQG851714 QAC851690:QAC851714 QJY851690:QJY851714 QTU851690:QTU851714 RDQ851690:RDQ851714 RNM851690:RNM851714 RXI851690:RXI851714 SHE851690:SHE851714 SRA851690:SRA851714 TAW851690:TAW851714 TKS851690:TKS851714 TUO851690:TUO851714 UEK851690:UEK851714 UOG851690:UOG851714 UYC851690:UYC851714 VHY851690:VHY851714 VRU851690:VRU851714 WBQ851690:WBQ851714 WLM851690:WLM851714 WVI851690:WVI851714 IW917226:IW917250 SS917226:SS917250 ACO917226:ACO917250 AMK917226:AMK917250 AWG917226:AWG917250 BGC917226:BGC917250 BPY917226:BPY917250 BZU917226:BZU917250 CJQ917226:CJQ917250 CTM917226:CTM917250 DDI917226:DDI917250 DNE917226:DNE917250 DXA917226:DXA917250 EGW917226:EGW917250 EQS917226:EQS917250 FAO917226:FAO917250 FKK917226:FKK917250 FUG917226:FUG917250 GEC917226:GEC917250 GNY917226:GNY917250 GXU917226:GXU917250 HHQ917226:HHQ917250 HRM917226:HRM917250 IBI917226:IBI917250 ILE917226:ILE917250 IVA917226:IVA917250 JEW917226:JEW917250 JOS917226:JOS917250 JYO917226:JYO917250 KIK917226:KIK917250 KSG917226:KSG917250 LCC917226:LCC917250 LLY917226:LLY917250 LVU917226:LVU917250 MFQ917226:MFQ917250 MPM917226:MPM917250 MZI917226:MZI917250 NJE917226:NJE917250 NTA917226:NTA917250 OCW917226:OCW917250 OMS917226:OMS917250 OWO917226:OWO917250 PGK917226:PGK917250 PQG917226:PQG917250 QAC917226:QAC917250 QJY917226:QJY917250 QTU917226:QTU917250 RDQ917226:RDQ917250 RNM917226:RNM917250 RXI917226:RXI917250 SHE917226:SHE917250 SRA917226:SRA917250 TAW917226:TAW917250 TKS917226:TKS917250 TUO917226:TUO917250 UEK917226:UEK917250 UOG917226:UOG917250 UYC917226:UYC917250 VHY917226:VHY917250 VRU917226:VRU917250 WBQ917226:WBQ917250 WLM917226:WLM917250 WVI917226:WVI917250 IW982762:IW982786 SS982762:SS982786 ACO982762:ACO982786 AMK982762:AMK982786 AWG982762:AWG982786 BGC982762:BGC982786 BPY982762:BPY982786 BZU982762:BZU982786 CJQ982762:CJQ982786 CTM982762:CTM982786 DDI982762:DDI982786 DNE982762:DNE982786 DXA982762:DXA982786 EGW982762:EGW982786 EQS982762:EQS982786 FAO982762:FAO982786 FKK982762:FKK982786 FUG982762:FUG982786 GEC982762:GEC982786 GNY982762:GNY982786 GXU982762:GXU982786 HHQ982762:HHQ982786 HRM982762:HRM982786 IBI982762:IBI982786 ILE982762:ILE982786 IVA982762:IVA982786 JEW982762:JEW982786 JOS982762:JOS982786 JYO982762:JYO982786 KIK982762:KIK982786 KSG982762:KSG982786 LCC982762:LCC982786 LLY982762:LLY982786 LVU982762:LVU982786 MFQ982762:MFQ982786 MPM982762:MPM982786 MZI982762:MZI982786 NJE982762:NJE982786 NTA982762:NTA982786 OCW982762:OCW982786 OMS982762:OMS982786 OWO982762:OWO982786 PGK982762:PGK982786 PQG982762:PQG982786 QAC982762:QAC982786 QJY982762:QJY982786 QTU982762:QTU982786 RDQ982762:RDQ982786 RNM982762:RNM982786 RXI982762:RXI982786 SHE982762:SHE982786 SRA982762:SRA982786 TAW982762:TAW982786 TKS982762:TKS982786 TUO982762:TUO982786 UEK982762:UEK982786 UOG982762:UOG982786 UYC982762:UYC982786 VHY982762:VHY982786 VRU982762:VRU982786 WBQ982762:WBQ982786 WLM982762:WLM982786 WVI982762:WVI982786 IW65233:IW65256 SS65233:SS65256 ACO65233:ACO65256 AMK65233:AMK65256 AWG65233:AWG65256 BGC65233:BGC65256 BPY65233:BPY65256 BZU65233:BZU65256 CJQ65233:CJQ65256 CTM65233:CTM65256 DDI65233:DDI65256 DNE65233:DNE65256 DXA65233:DXA65256 EGW65233:EGW65256 EQS65233:EQS65256 FAO65233:FAO65256 FKK65233:FKK65256 FUG65233:FUG65256 GEC65233:GEC65256 GNY65233:GNY65256 GXU65233:GXU65256 HHQ65233:HHQ65256 HRM65233:HRM65256 IBI65233:IBI65256 ILE65233:ILE65256 IVA65233:IVA65256 JEW65233:JEW65256 JOS65233:JOS65256 JYO65233:JYO65256 KIK65233:KIK65256 KSG65233:KSG65256 LCC65233:LCC65256 LLY65233:LLY65256 LVU65233:LVU65256 MFQ65233:MFQ65256 MPM65233:MPM65256 MZI65233:MZI65256 NJE65233:NJE65256 NTA65233:NTA65256 OCW65233:OCW65256 OMS65233:OMS65256 OWO65233:OWO65256 PGK65233:PGK65256 PQG65233:PQG65256 QAC65233:QAC65256 QJY65233:QJY65256 QTU65233:QTU65256 RDQ65233:RDQ65256 RNM65233:RNM65256 RXI65233:RXI65256 SHE65233:SHE65256 SRA65233:SRA65256 TAW65233:TAW65256 TKS65233:TKS65256 TUO65233:TUO65256 UEK65233:UEK65256 UOG65233:UOG65256 UYC65233:UYC65256 VHY65233:VHY65256 VRU65233:VRU65256 WBQ65233:WBQ65256 WLM65233:WLM65256 WVI65233:WVI65256 IW130769:IW130792 SS130769:SS130792 ACO130769:ACO130792 AMK130769:AMK130792 AWG130769:AWG130792 BGC130769:BGC130792 BPY130769:BPY130792 BZU130769:BZU130792 CJQ130769:CJQ130792 CTM130769:CTM130792 DDI130769:DDI130792 DNE130769:DNE130792 DXA130769:DXA130792 EGW130769:EGW130792 EQS130769:EQS130792 FAO130769:FAO130792 FKK130769:FKK130792 FUG130769:FUG130792 GEC130769:GEC130792 GNY130769:GNY130792 GXU130769:GXU130792 HHQ130769:HHQ130792 HRM130769:HRM130792 IBI130769:IBI130792 ILE130769:ILE130792 IVA130769:IVA130792 JEW130769:JEW130792 JOS130769:JOS130792 JYO130769:JYO130792 KIK130769:KIK130792 KSG130769:KSG130792 LCC130769:LCC130792 LLY130769:LLY130792 LVU130769:LVU130792 MFQ130769:MFQ130792 MPM130769:MPM130792 MZI130769:MZI130792 NJE130769:NJE130792 NTA130769:NTA130792 OCW130769:OCW130792 OMS130769:OMS130792 OWO130769:OWO130792 PGK130769:PGK130792 PQG130769:PQG130792 QAC130769:QAC130792 QJY130769:QJY130792 QTU130769:QTU130792 RDQ130769:RDQ130792 RNM130769:RNM130792 RXI130769:RXI130792 SHE130769:SHE130792 SRA130769:SRA130792 TAW130769:TAW130792 TKS130769:TKS130792 TUO130769:TUO130792 UEK130769:UEK130792 UOG130769:UOG130792 UYC130769:UYC130792 VHY130769:VHY130792 VRU130769:VRU130792 WBQ130769:WBQ130792 WLM130769:WLM130792 WVI130769:WVI130792 IW196305:IW196328 SS196305:SS196328 ACO196305:ACO196328 AMK196305:AMK196328 AWG196305:AWG196328 BGC196305:BGC196328 BPY196305:BPY196328 BZU196305:BZU196328 CJQ196305:CJQ196328 CTM196305:CTM196328 DDI196305:DDI196328 DNE196305:DNE196328 DXA196305:DXA196328 EGW196305:EGW196328 EQS196305:EQS196328 FAO196305:FAO196328 FKK196305:FKK196328 FUG196305:FUG196328 GEC196305:GEC196328 GNY196305:GNY196328 GXU196305:GXU196328 HHQ196305:HHQ196328 HRM196305:HRM196328 IBI196305:IBI196328 ILE196305:ILE196328 IVA196305:IVA196328 JEW196305:JEW196328 JOS196305:JOS196328 JYO196305:JYO196328 KIK196305:KIK196328 KSG196305:KSG196328 LCC196305:LCC196328 LLY196305:LLY196328 LVU196305:LVU196328 MFQ196305:MFQ196328 MPM196305:MPM196328 MZI196305:MZI196328 NJE196305:NJE196328 NTA196305:NTA196328 OCW196305:OCW196328 OMS196305:OMS196328 OWO196305:OWO196328 PGK196305:PGK196328 PQG196305:PQG196328 QAC196305:QAC196328 QJY196305:QJY196328 QTU196305:QTU196328 RDQ196305:RDQ196328 RNM196305:RNM196328 RXI196305:RXI196328 SHE196305:SHE196328 SRA196305:SRA196328 TAW196305:TAW196328 TKS196305:TKS196328 TUO196305:TUO196328 UEK196305:UEK196328 UOG196305:UOG196328 UYC196305:UYC196328 VHY196305:VHY196328 VRU196305:VRU196328 WBQ196305:WBQ196328 WLM196305:WLM196328 WVI196305:WVI196328 IW261841:IW261864 SS261841:SS261864 ACO261841:ACO261864 AMK261841:AMK261864 AWG261841:AWG261864 BGC261841:BGC261864 BPY261841:BPY261864 BZU261841:BZU261864 CJQ261841:CJQ261864 CTM261841:CTM261864 DDI261841:DDI261864 DNE261841:DNE261864 DXA261841:DXA261864 EGW261841:EGW261864 EQS261841:EQS261864 FAO261841:FAO261864 FKK261841:FKK261864 FUG261841:FUG261864 GEC261841:GEC261864 GNY261841:GNY261864 GXU261841:GXU261864 HHQ261841:HHQ261864 HRM261841:HRM261864 IBI261841:IBI261864 ILE261841:ILE261864 IVA261841:IVA261864 JEW261841:JEW261864 JOS261841:JOS261864 JYO261841:JYO261864 KIK261841:KIK261864 KSG261841:KSG261864 LCC261841:LCC261864 LLY261841:LLY261864 LVU261841:LVU261864 MFQ261841:MFQ261864 MPM261841:MPM261864 MZI261841:MZI261864 NJE261841:NJE261864 NTA261841:NTA261864 OCW261841:OCW261864 OMS261841:OMS261864 OWO261841:OWO261864 PGK261841:PGK261864 PQG261841:PQG261864 QAC261841:QAC261864 QJY261841:QJY261864 QTU261841:QTU261864 RDQ261841:RDQ261864 RNM261841:RNM261864 RXI261841:RXI261864 SHE261841:SHE261864 SRA261841:SRA261864 TAW261841:TAW261864 TKS261841:TKS261864 TUO261841:TUO261864 UEK261841:UEK261864 UOG261841:UOG261864 UYC261841:UYC261864 VHY261841:VHY261864 VRU261841:VRU261864 WBQ261841:WBQ261864 WLM261841:WLM261864 WVI261841:WVI261864 IW327377:IW327400 SS327377:SS327400 ACO327377:ACO327400 AMK327377:AMK327400 AWG327377:AWG327400 BGC327377:BGC327400 BPY327377:BPY327400 BZU327377:BZU327400 CJQ327377:CJQ327400 CTM327377:CTM327400 DDI327377:DDI327400 DNE327377:DNE327400 DXA327377:DXA327400 EGW327377:EGW327400 EQS327377:EQS327400 FAO327377:FAO327400 FKK327377:FKK327400 FUG327377:FUG327400 GEC327377:GEC327400 GNY327377:GNY327400 GXU327377:GXU327400 HHQ327377:HHQ327400 HRM327377:HRM327400 IBI327377:IBI327400 ILE327377:ILE327400 IVA327377:IVA327400 JEW327377:JEW327400 JOS327377:JOS327400 JYO327377:JYO327400 KIK327377:KIK327400 KSG327377:KSG327400 LCC327377:LCC327400 LLY327377:LLY327400 LVU327377:LVU327400 MFQ327377:MFQ327400 MPM327377:MPM327400 MZI327377:MZI327400 NJE327377:NJE327400 NTA327377:NTA327400 OCW327377:OCW327400 OMS327377:OMS327400 OWO327377:OWO327400 PGK327377:PGK327400 PQG327377:PQG327400 QAC327377:QAC327400 QJY327377:QJY327400 QTU327377:QTU327400 RDQ327377:RDQ327400 RNM327377:RNM327400 RXI327377:RXI327400 SHE327377:SHE327400 SRA327377:SRA327400 TAW327377:TAW327400 TKS327377:TKS327400 TUO327377:TUO327400 UEK327377:UEK327400 UOG327377:UOG327400 UYC327377:UYC327400 VHY327377:VHY327400 VRU327377:VRU327400 WBQ327377:WBQ327400 WLM327377:WLM327400 WVI327377:WVI327400 IW392913:IW392936 SS392913:SS392936 ACO392913:ACO392936 AMK392913:AMK392936 AWG392913:AWG392936 BGC392913:BGC392936 BPY392913:BPY392936 BZU392913:BZU392936 CJQ392913:CJQ392936 CTM392913:CTM392936 DDI392913:DDI392936 DNE392913:DNE392936 DXA392913:DXA392936 EGW392913:EGW392936 EQS392913:EQS392936 FAO392913:FAO392936 FKK392913:FKK392936 FUG392913:FUG392936 GEC392913:GEC392936 GNY392913:GNY392936 GXU392913:GXU392936 HHQ392913:HHQ392936 HRM392913:HRM392936 IBI392913:IBI392936 ILE392913:ILE392936 IVA392913:IVA392936 JEW392913:JEW392936 JOS392913:JOS392936 JYO392913:JYO392936 KIK392913:KIK392936 KSG392913:KSG392936 LCC392913:LCC392936 LLY392913:LLY392936 LVU392913:LVU392936 MFQ392913:MFQ392936 MPM392913:MPM392936 MZI392913:MZI392936 NJE392913:NJE392936 NTA392913:NTA392936 OCW392913:OCW392936 OMS392913:OMS392936 OWO392913:OWO392936 PGK392913:PGK392936 PQG392913:PQG392936 QAC392913:QAC392936 QJY392913:QJY392936 QTU392913:QTU392936 RDQ392913:RDQ392936 RNM392913:RNM392936 RXI392913:RXI392936 SHE392913:SHE392936 SRA392913:SRA392936 TAW392913:TAW392936 TKS392913:TKS392936 TUO392913:TUO392936 UEK392913:UEK392936 UOG392913:UOG392936 UYC392913:UYC392936 VHY392913:VHY392936 VRU392913:VRU392936 WBQ392913:WBQ392936 WLM392913:WLM392936 WVI392913:WVI392936 IW458449:IW458472 SS458449:SS458472 ACO458449:ACO458472 AMK458449:AMK458472 AWG458449:AWG458472 BGC458449:BGC458472 BPY458449:BPY458472 BZU458449:BZU458472 CJQ458449:CJQ458472 CTM458449:CTM458472 DDI458449:DDI458472 DNE458449:DNE458472 DXA458449:DXA458472 EGW458449:EGW458472 EQS458449:EQS458472 FAO458449:FAO458472 FKK458449:FKK458472 FUG458449:FUG458472 GEC458449:GEC458472 GNY458449:GNY458472 GXU458449:GXU458472 HHQ458449:HHQ458472 HRM458449:HRM458472 IBI458449:IBI458472 ILE458449:ILE458472 IVA458449:IVA458472 JEW458449:JEW458472 JOS458449:JOS458472 JYO458449:JYO458472 KIK458449:KIK458472 KSG458449:KSG458472 LCC458449:LCC458472 LLY458449:LLY458472 LVU458449:LVU458472 MFQ458449:MFQ458472 MPM458449:MPM458472 MZI458449:MZI458472 NJE458449:NJE458472 NTA458449:NTA458472 OCW458449:OCW458472 OMS458449:OMS458472 OWO458449:OWO458472 PGK458449:PGK458472 PQG458449:PQG458472 QAC458449:QAC458472 QJY458449:QJY458472 QTU458449:QTU458472 RDQ458449:RDQ458472 RNM458449:RNM458472 RXI458449:RXI458472 SHE458449:SHE458472 SRA458449:SRA458472 TAW458449:TAW458472 TKS458449:TKS458472 TUO458449:TUO458472 UEK458449:UEK458472 UOG458449:UOG458472 UYC458449:UYC458472 VHY458449:VHY458472 VRU458449:VRU458472 WBQ458449:WBQ458472 WLM458449:WLM458472 WVI458449:WVI458472 IW523985:IW524008 SS523985:SS524008 ACO523985:ACO524008 AMK523985:AMK524008 AWG523985:AWG524008 BGC523985:BGC524008 BPY523985:BPY524008 BZU523985:BZU524008 CJQ523985:CJQ524008 CTM523985:CTM524008 DDI523985:DDI524008 DNE523985:DNE524008 DXA523985:DXA524008 EGW523985:EGW524008 EQS523985:EQS524008 FAO523985:FAO524008 FKK523985:FKK524008 FUG523985:FUG524008 GEC523985:GEC524008 GNY523985:GNY524008 GXU523985:GXU524008 HHQ523985:HHQ524008 HRM523985:HRM524008 IBI523985:IBI524008 ILE523985:ILE524008 IVA523985:IVA524008 JEW523985:JEW524008 JOS523985:JOS524008 JYO523985:JYO524008 KIK523985:KIK524008 KSG523985:KSG524008 LCC523985:LCC524008 LLY523985:LLY524008 LVU523985:LVU524008 MFQ523985:MFQ524008 MPM523985:MPM524008 MZI523985:MZI524008 NJE523985:NJE524008 NTA523985:NTA524008 OCW523985:OCW524008 OMS523985:OMS524008 OWO523985:OWO524008 PGK523985:PGK524008 PQG523985:PQG524008 QAC523985:QAC524008 QJY523985:QJY524008 QTU523985:QTU524008 RDQ523985:RDQ524008 RNM523985:RNM524008 RXI523985:RXI524008 SHE523985:SHE524008 SRA523985:SRA524008 TAW523985:TAW524008 TKS523985:TKS524008 TUO523985:TUO524008 UEK523985:UEK524008 UOG523985:UOG524008 UYC523985:UYC524008 VHY523985:VHY524008 VRU523985:VRU524008 WBQ523985:WBQ524008 WLM523985:WLM524008 WVI523985:WVI524008 IW589521:IW589544 SS589521:SS589544 ACO589521:ACO589544 AMK589521:AMK589544 AWG589521:AWG589544 BGC589521:BGC589544 BPY589521:BPY589544 BZU589521:BZU589544 CJQ589521:CJQ589544 CTM589521:CTM589544 DDI589521:DDI589544 DNE589521:DNE589544 DXA589521:DXA589544 EGW589521:EGW589544 EQS589521:EQS589544 FAO589521:FAO589544 FKK589521:FKK589544 FUG589521:FUG589544 GEC589521:GEC589544 GNY589521:GNY589544 GXU589521:GXU589544 HHQ589521:HHQ589544 HRM589521:HRM589544 IBI589521:IBI589544 ILE589521:ILE589544 IVA589521:IVA589544 JEW589521:JEW589544 JOS589521:JOS589544 JYO589521:JYO589544 KIK589521:KIK589544 KSG589521:KSG589544 LCC589521:LCC589544 LLY589521:LLY589544 LVU589521:LVU589544 MFQ589521:MFQ589544 MPM589521:MPM589544 MZI589521:MZI589544 NJE589521:NJE589544 NTA589521:NTA589544 OCW589521:OCW589544 OMS589521:OMS589544 OWO589521:OWO589544 PGK589521:PGK589544 PQG589521:PQG589544 QAC589521:QAC589544 QJY589521:QJY589544 QTU589521:QTU589544 RDQ589521:RDQ589544 RNM589521:RNM589544 RXI589521:RXI589544 SHE589521:SHE589544 SRA589521:SRA589544 TAW589521:TAW589544 TKS589521:TKS589544 TUO589521:TUO589544 UEK589521:UEK589544 UOG589521:UOG589544 UYC589521:UYC589544 VHY589521:VHY589544 VRU589521:VRU589544 WBQ589521:WBQ589544 WLM589521:WLM589544 WVI589521:WVI589544 IW655057:IW655080 SS655057:SS655080 ACO655057:ACO655080 AMK655057:AMK655080 AWG655057:AWG655080 BGC655057:BGC655080 BPY655057:BPY655080 BZU655057:BZU655080 CJQ655057:CJQ655080 CTM655057:CTM655080 DDI655057:DDI655080 DNE655057:DNE655080 DXA655057:DXA655080 EGW655057:EGW655080 EQS655057:EQS655080 FAO655057:FAO655080 FKK655057:FKK655080 FUG655057:FUG655080 GEC655057:GEC655080 GNY655057:GNY655080 GXU655057:GXU655080 HHQ655057:HHQ655080 HRM655057:HRM655080 IBI655057:IBI655080 ILE655057:ILE655080 IVA655057:IVA655080 JEW655057:JEW655080 JOS655057:JOS655080 JYO655057:JYO655080 KIK655057:KIK655080 KSG655057:KSG655080 LCC655057:LCC655080 LLY655057:LLY655080 LVU655057:LVU655080 MFQ655057:MFQ655080 MPM655057:MPM655080 MZI655057:MZI655080 NJE655057:NJE655080 NTA655057:NTA655080 OCW655057:OCW655080 OMS655057:OMS655080 OWO655057:OWO655080 PGK655057:PGK655080 PQG655057:PQG655080 QAC655057:QAC655080 QJY655057:QJY655080 QTU655057:QTU655080 RDQ655057:RDQ655080 RNM655057:RNM655080 RXI655057:RXI655080 SHE655057:SHE655080 SRA655057:SRA655080 TAW655057:TAW655080 TKS655057:TKS655080 TUO655057:TUO655080 UEK655057:UEK655080 UOG655057:UOG655080 UYC655057:UYC655080 VHY655057:VHY655080 VRU655057:VRU655080 WBQ655057:WBQ655080 WLM655057:WLM655080 WVI655057:WVI655080 IW720593:IW720616 SS720593:SS720616 ACO720593:ACO720616 AMK720593:AMK720616 AWG720593:AWG720616 BGC720593:BGC720616 BPY720593:BPY720616 BZU720593:BZU720616 CJQ720593:CJQ720616 CTM720593:CTM720616 DDI720593:DDI720616 DNE720593:DNE720616 DXA720593:DXA720616 EGW720593:EGW720616 EQS720593:EQS720616 FAO720593:FAO720616 FKK720593:FKK720616 FUG720593:FUG720616 GEC720593:GEC720616 GNY720593:GNY720616 GXU720593:GXU720616 HHQ720593:HHQ720616 HRM720593:HRM720616 IBI720593:IBI720616 ILE720593:ILE720616 IVA720593:IVA720616 JEW720593:JEW720616 JOS720593:JOS720616 JYO720593:JYO720616 KIK720593:KIK720616 KSG720593:KSG720616 LCC720593:LCC720616 LLY720593:LLY720616 LVU720593:LVU720616 MFQ720593:MFQ720616 MPM720593:MPM720616 MZI720593:MZI720616 NJE720593:NJE720616 NTA720593:NTA720616 OCW720593:OCW720616 OMS720593:OMS720616 OWO720593:OWO720616 PGK720593:PGK720616 PQG720593:PQG720616 QAC720593:QAC720616 QJY720593:QJY720616 QTU720593:QTU720616 RDQ720593:RDQ720616 RNM720593:RNM720616 RXI720593:RXI720616 SHE720593:SHE720616 SRA720593:SRA720616 TAW720593:TAW720616 TKS720593:TKS720616 TUO720593:TUO720616 UEK720593:UEK720616 UOG720593:UOG720616 UYC720593:UYC720616 VHY720593:VHY720616 VRU720593:VRU720616 WBQ720593:WBQ720616 WLM720593:WLM720616 WVI720593:WVI720616 IW786129:IW786152 SS786129:SS786152 ACO786129:ACO786152 AMK786129:AMK786152 AWG786129:AWG786152 BGC786129:BGC786152 BPY786129:BPY786152 BZU786129:BZU786152 CJQ786129:CJQ786152 CTM786129:CTM786152 DDI786129:DDI786152 DNE786129:DNE786152 DXA786129:DXA786152 EGW786129:EGW786152 EQS786129:EQS786152 FAO786129:FAO786152 FKK786129:FKK786152 FUG786129:FUG786152 GEC786129:GEC786152 GNY786129:GNY786152 GXU786129:GXU786152 HHQ786129:HHQ786152 HRM786129:HRM786152 IBI786129:IBI786152 ILE786129:ILE786152 IVA786129:IVA786152 JEW786129:JEW786152 JOS786129:JOS786152 JYO786129:JYO786152 KIK786129:KIK786152 KSG786129:KSG786152 LCC786129:LCC786152 LLY786129:LLY786152 LVU786129:LVU786152 MFQ786129:MFQ786152 MPM786129:MPM786152 MZI786129:MZI786152 NJE786129:NJE786152 NTA786129:NTA786152 OCW786129:OCW786152 OMS786129:OMS786152 OWO786129:OWO786152 PGK786129:PGK786152 PQG786129:PQG786152 QAC786129:QAC786152 QJY786129:QJY786152 QTU786129:QTU786152 RDQ786129:RDQ786152 RNM786129:RNM786152 RXI786129:RXI786152 SHE786129:SHE786152 SRA786129:SRA786152 TAW786129:TAW786152 TKS786129:TKS786152 TUO786129:TUO786152 UEK786129:UEK786152 UOG786129:UOG786152 UYC786129:UYC786152 VHY786129:VHY786152 VRU786129:VRU786152 WBQ786129:WBQ786152 WLM786129:WLM786152 WVI786129:WVI786152 IW851665:IW851688 SS851665:SS851688 ACO851665:ACO851688 AMK851665:AMK851688 AWG851665:AWG851688 BGC851665:BGC851688 BPY851665:BPY851688 BZU851665:BZU851688 CJQ851665:CJQ851688 CTM851665:CTM851688 DDI851665:DDI851688 DNE851665:DNE851688 DXA851665:DXA851688 EGW851665:EGW851688 EQS851665:EQS851688 FAO851665:FAO851688 FKK851665:FKK851688 FUG851665:FUG851688 GEC851665:GEC851688 GNY851665:GNY851688 GXU851665:GXU851688 HHQ851665:HHQ851688 HRM851665:HRM851688 IBI851665:IBI851688 ILE851665:ILE851688 IVA851665:IVA851688 JEW851665:JEW851688 JOS851665:JOS851688 JYO851665:JYO851688 KIK851665:KIK851688 KSG851665:KSG851688 LCC851665:LCC851688 LLY851665:LLY851688 LVU851665:LVU851688 MFQ851665:MFQ851688 MPM851665:MPM851688 MZI851665:MZI851688 NJE851665:NJE851688 NTA851665:NTA851688 OCW851665:OCW851688 OMS851665:OMS851688 OWO851665:OWO851688 PGK851665:PGK851688 PQG851665:PQG851688 QAC851665:QAC851688 QJY851665:QJY851688 QTU851665:QTU851688 RDQ851665:RDQ851688 RNM851665:RNM851688 RXI851665:RXI851688 SHE851665:SHE851688 SRA851665:SRA851688 TAW851665:TAW851688 TKS851665:TKS851688 TUO851665:TUO851688 UEK851665:UEK851688 UOG851665:UOG851688 UYC851665:UYC851688 VHY851665:VHY851688 VRU851665:VRU851688 WBQ851665:WBQ851688 WLM851665:WLM851688 WVI851665:WVI851688 IW917201:IW917224 SS917201:SS917224 ACO917201:ACO917224 AMK917201:AMK917224 AWG917201:AWG917224 BGC917201:BGC917224 BPY917201:BPY917224 BZU917201:BZU917224 CJQ917201:CJQ917224 CTM917201:CTM917224 DDI917201:DDI917224 DNE917201:DNE917224 DXA917201:DXA917224 EGW917201:EGW917224 EQS917201:EQS917224 FAO917201:FAO917224 FKK917201:FKK917224 FUG917201:FUG917224 GEC917201:GEC917224 GNY917201:GNY917224 GXU917201:GXU917224 HHQ917201:HHQ917224 HRM917201:HRM917224 IBI917201:IBI917224 ILE917201:ILE917224 IVA917201:IVA917224 JEW917201:JEW917224 JOS917201:JOS917224 JYO917201:JYO917224 KIK917201:KIK917224 KSG917201:KSG917224 LCC917201:LCC917224 LLY917201:LLY917224 LVU917201:LVU917224 MFQ917201:MFQ917224 MPM917201:MPM917224 MZI917201:MZI917224 NJE917201:NJE917224 NTA917201:NTA917224 OCW917201:OCW917224 OMS917201:OMS917224 OWO917201:OWO917224 PGK917201:PGK917224 PQG917201:PQG917224 QAC917201:QAC917224 QJY917201:QJY917224 QTU917201:QTU917224 RDQ917201:RDQ917224 RNM917201:RNM917224 RXI917201:RXI917224 SHE917201:SHE917224 SRA917201:SRA917224 TAW917201:TAW917224 TKS917201:TKS917224 TUO917201:TUO917224 UEK917201:UEK917224 UOG917201:UOG917224 UYC917201:UYC917224 VHY917201:VHY917224 VRU917201:VRU917224 WBQ917201:WBQ917224 WLM917201:WLM917224 WVI917201:WVI917224 IW982737:IW982760 SS982737:SS982760 ACO982737:ACO982760 AMK982737:AMK982760 AWG982737:AWG982760 BGC982737:BGC982760 BPY982737:BPY982760 BZU982737:BZU982760 CJQ982737:CJQ982760 CTM982737:CTM982760 DDI982737:DDI982760 DNE982737:DNE982760 DXA982737:DXA982760 EGW982737:EGW982760 EQS982737:EQS982760 FAO982737:FAO982760 FKK982737:FKK982760 FUG982737:FUG982760 GEC982737:GEC982760 GNY982737:GNY982760 GXU982737:GXU982760 HHQ982737:HHQ982760 HRM982737:HRM982760 IBI982737:IBI982760 ILE982737:ILE982760 IVA982737:IVA982760 JEW982737:JEW982760 JOS982737:JOS982760 JYO982737:JYO982760 KIK982737:KIK982760 KSG982737:KSG982760 LCC982737:LCC982760 LLY982737:LLY982760 LVU982737:LVU982760 MFQ982737:MFQ982760 MPM982737:MPM982760 MZI982737:MZI982760 NJE982737:NJE982760 NTA982737:NTA982760 OCW982737:OCW982760 OMS982737:OMS982760 OWO982737:OWO982760 PGK982737:PGK982760 PQG982737:PQG982760 QAC982737:QAC982760 QJY982737:QJY982760 QTU982737:QTU982760 RDQ982737:RDQ982760 RNM982737:RNM982760 RXI982737:RXI982760 SHE982737:SHE982760 SRA982737:SRA982760 TAW982737:TAW982760 TKS982737:TKS982760 TUO982737:TUO982760 UEK982737:UEK982760 UOG982737:UOG982760 UYC982737:UYC982760 VHY982737:VHY982760 VRU982737:VRU982760 WBQ982737:WBQ982760 WLM982737:WLM982760 WVI982737:WVI982760 IW65230:IW65231 SS65230:SS65231 ACO65230:ACO65231 AMK65230:AMK65231 AWG65230:AWG65231 BGC65230:BGC65231 BPY65230:BPY65231 BZU65230:BZU65231 CJQ65230:CJQ65231 CTM65230:CTM65231 DDI65230:DDI65231 DNE65230:DNE65231 DXA65230:DXA65231 EGW65230:EGW65231 EQS65230:EQS65231 FAO65230:FAO65231 FKK65230:FKK65231 FUG65230:FUG65231 GEC65230:GEC65231 GNY65230:GNY65231 GXU65230:GXU65231 HHQ65230:HHQ65231 HRM65230:HRM65231 IBI65230:IBI65231 ILE65230:ILE65231 IVA65230:IVA65231 JEW65230:JEW65231 JOS65230:JOS65231 JYO65230:JYO65231 KIK65230:KIK65231 KSG65230:KSG65231 LCC65230:LCC65231 LLY65230:LLY65231 LVU65230:LVU65231 MFQ65230:MFQ65231 MPM65230:MPM65231 MZI65230:MZI65231 NJE65230:NJE65231 NTA65230:NTA65231 OCW65230:OCW65231 OMS65230:OMS65231 OWO65230:OWO65231 PGK65230:PGK65231 PQG65230:PQG65231 QAC65230:QAC65231 QJY65230:QJY65231 QTU65230:QTU65231 RDQ65230:RDQ65231 RNM65230:RNM65231 RXI65230:RXI65231 SHE65230:SHE65231 SRA65230:SRA65231 TAW65230:TAW65231 TKS65230:TKS65231 TUO65230:TUO65231 UEK65230:UEK65231 UOG65230:UOG65231 UYC65230:UYC65231 VHY65230:VHY65231 VRU65230:VRU65231 WBQ65230:WBQ65231 WLM65230:WLM65231 WVI65230:WVI65231 IW130766:IW130767 SS130766:SS130767 ACO130766:ACO130767 AMK130766:AMK130767 AWG130766:AWG130767 BGC130766:BGC130767 BPY130766:BPY130767 BZU130766:BZU130767 CJQ130766:CJQ130767 CTM130766:CTM130767 DDI130766:DDI130767 DNE130766:DNE130767 DXA130766:DXA130767 EGW130766:EGW130767 EQS130766:EQS130767 FAO130766:FAO130767 FKK130766:FKK130767 FUG130766:FUG130767 GEC130766:GEC130767 GNY130766:GNY130767 GXU130766:GXU130767 HHQ130766:HHQ130767 HRM130766:HRM130767 IBI130766:IBI130767 ILE130766:ILE130767 IVA130766:IVA130767 JEW130766:JEW130767 JOS130766:JOS130767 JYO130766:JYO130767 KIK130766:KIK130767 KSG130766:KSG130767 LCC130766:LCC130767 LLY130766:LLY130767 LVU130766:LVU130767 MFQ130766:MFQ130767 MPM130766:MPM130767 MZI130766:MZI130767 NJE130766:NJE130767 NTA130766:NTA130767 OCW130766:OCW130767 OMS130766:OMS130767 OWO130766:OWO130767 PGK130766:PGK130767 PQG130766:PQG130767 QAC130766:QAC130767 QJY130766:QJY130767 QTU130766:QTU130767 RDQ130766:RDQ130767 RNM130766:RNM130767 RXI130766:RXI130767 SHE130766:SHE130767 SRA130766:SRA130767 TAW130766:TAW130767 TKS130766:TKS130767 TUO130766:TUO130767 UEK130766:UEK130767 UOG130766:UOG130767 UYC130766:UYC130767 VHY130766:VHY130767 VRU130766:VRU130767 WBQ130766:WBQ130767 WLM130766:WLM130767 WVI130766:WVI130767 IW196302:IW196303 SS196302:SS196303 ACO196302:ACO196303 AMK196302:AMK196303 AWG196302:AWG196303 BGC196302:BGC196303 BPY196302:BPY196303 BZU196302:BZU196303 CJQ196302:CJQ196303 CTM196302:CTM196303 DDI196302:DDI196303 DNE196302:DNE196303 DXA196302:DXA196303 EGW196302:EGW196303 EQS196302:EQS196303 FAO196302:FAO196303 FKK196302:FKK196303 FUG196302:FUG196303 GEC196302:GEC196303 GNY196302:GNY196303 GXU196302:GXU196303 HHQ196302:HHQ196303 HRM196302:HRM196303 IBI196302:IBI196303 ILE196302:ILE196303 IVA196302:IVA196303 JEW196302:JEW196303 JOS196302:JOS196303 JYO196302:JYO196303 KIK196302:KIK196303 KSG196302:KSG196303 LCC196302:LCC196303 LLY196302:LLY196303 LVU196302:LVU196303 MFQ196302:MFQ196303 MPM196302:MPM196303 MZI196302:MZI196303 NJE196302:NJE196303 NTA196302:NTA196303 OCW196302:OCW196303 OMS196302:OMS196303 OWO196302:OWO196303 PGK196302:PGK196303 PQG196302:PQG196303 QAC196302:QAC196303 QJY196302:QJY196303 QTU196302:QTU196303 RDQ196302:RDQ196303 RNM196302:RNM196303 RXI196302:RXI196303 SHE196302:SHE196303 SRA196302:SRA196303 TAW196302:TAW196303 TKS196302:TKS196303 TUO196302:TUO196303 UEK196302:UEK196303 UOG196302:UOG196303 UYC196302:UYC196303 VHY196302:VHY196303 VRU196302:VRU196303 WBQ196302:WBQ196303 WLM196302:WLM196303 WVI196302:WVI196303 IW261838:IW261839 SS261838:SS261839 ACO261838:ACO261839 AMK261838:AMK261839 AWG261838:AWG261839 BGC261838:BGC261839 BPY261838:BPY261839 BZU261838:BZU261839 CJQ261838:CJQ261839 CTM261838:CTM261839 DDI261838:DDI261839 DNE261838:DNE261839 DXA261838:DXA261839 EGW261838:EGW261839 EQS261838:EQS261839 FAO261838:FAO261839 FKK261838:FKK261839 FUG261838:FUG261839 GEC261838:GEC261839 GNY261838:GNY261839 GXU261838:GXU261839 HHQ261838:HHQ261839 HRM261838:HRM261839 IBI261838:IBI261839 ILE261838:ILE261839 IVA261838:IVA261839 JEW261838:JEW261839 JOS261838:JOS261839 JYO261838:JYO261839 KIK261838:KIK261839 KSG261838:KSG261839 LCC261838:LCC261839 LLY261838:LLY261839 LVU261838:LVU261839 MFQ261838:MFQ261839 MPM261838:MPM261839 MZI261838:MZI261839 NJE261838:NJE261839 NTA261838:NTA261839 OCW261838:OCW261839 OMS261838:OMS261839 OWO261838:OWO261839 PGK261838:PGK261839 PQG261838:PQG261839 QAC261838:QAC261839 QJY261838:QJY261839 QTU261838:QTU261839 RDQ261838:RDQ261839 RNM261838:RNM261839 RXI261838:RXI261839 SHE261838:SHE261839 SRA261838:SRA261839 TAW261838:TAW261839 TKS261838:TKS261839 TUO261838:TUO261839 UEK261838:UEK261839 UOG261838:UOG261839 UYC261838:UYC261839 VHY261838:VHY261839 VRU261838:VRU261839 WBQ261838:WBQ261839 WLM261838:WLM261839 WVI261838:WVI261839 IW327374:IW327375 SS327374:SS327375 ACO327374:ACO327375 AMK327374:AMK327375 AWG327374:AWG327375 BGC327374:BGC327375 BPY327374:BPY327375 BZU327374:BZU327375 CJQ327374:CJQ327375 CTM327374:CTM327375 DDI327374:DDI327375 DNE327374:DNE327375 DXA327374:DXA327375 EGW327374:EGW327375 EQS327374:EQS327375 FAO327374:FAO327375 FKK327374:FKK327375 FUG327374:FUG327375 GEC327374:GEC327375 GNY327374:GNY327375 GXU327374:GXU327375 HHQ327374:HHQ327375 HRM327374:HRM327375 IBI327374:IBI327375 ILE327374:ILE327375 IVA327374:IVA327375 JEW327374:JEW327375 JOS327374:JOS327375 JYO327374:JYO327375 KIK327374:KIK327375 KSG327374:KSG327375 LCC327374:LCC327375 LLY327374:LLY327375 LVU327374:LVU327375 MFQ327374:MFQ327375 MPM327374:MPM327375 MZI327374:MZI327375 NJE327374:NJE327375 NTA327374:NTA327375 OCW327374:OCW327375 OMS327374:OMS327375 OWO327374:OWO327375 PGK327374:PGK327375 PQG327374:PQG327375 QAC327374:QAC327375 QJY327374:QJY327375 QTU327374:QTU327375 RDQ327374:RDQ327375 RNM327374:RNM327375 RXI327374:RXI327375 SHE327374:SHE327375 SRA327374:SRA327375 TAW327374:TAW327375 TKS327374:TKS327375 TUO327374:TUO327375 UEK327374:UEK327375 UOG327374:UOG327375 UYC327374:UYC327375 VHY327374:VHY327375 VRU327374:VRU327375 WBQ327374:WBQ327375 WLM327374:WLM327375 WVI327374:WVI327375 IW392910:IW392911 SS392910:SS392911 ACO392910:ACO392911 AMK392910:AMK392911 AWG392910:AWG392911 BGC392910:BGC392911 BPY392910:BPY392911 BZU392910:BZU392911 CJQ392910:CJQ392911 CTM392910:CTM392911 DDI392910:DDI392911 DNE392910:DNE392911 DXA392910:DXA392911 EGW392910:EGW392911 EQS392910:EQS392911 FAO392910:FAO392911 FKK392910:FKK392911 FUG392910:FUG392911 GEC392910:GEC392911 GNY392910:GNY392911 GXU392910:GXU392911 HHQ392910:HHQ392911 HRM392910:HRM392911 IBI392910:IBI392911 ILE392910:ILE392911 IVA392910:IVA392911 JEW392910:JEW392911 JOS392910:JOS392911 JYO392910:JYO392911 KIK392910:KIK392911 KSG392910:KSG392911 LCC392910:LCC392911 LLY392910:LLY392911 LVU392910:LVU392911 MFQ392910:MFQ392911 MPM392910:MPM392911 MZI392910:MZI392911 NJE392910:NJE392911 NTA392910:NTA392911 OCW392910:OCW392911 OMS392910:OMS392911 OWO392910:OWO392911 PGK392910:PGK392911 PQG392910:PQG392911 QAC392910:QAC392911 QJY392910:QJY392911 QTU392910:QTU392911 RDQ392910:RDQ392911 RNM392910:RNM392911 RXI392910:RXI392911 SHE392910:SHE392911 SRA392910:SRA392911 TAW392910:TAW392911 TKS392910:TKS392911 TUO392910:TUO392911 UEK392910:UEK392911 UOG392910:UOG392911 UYC392910:UYC392911 VHY392910:VHY392911 VRU392910:VRU392911 WBQ392910:WBQ392911 WLM392910:WLM392911 WVI392910:WVI392911 IW458446:IW458447 SS458446:SS458447 ACO458446:ACO458447 AMK458446:AMK458447 AWG458446:AWG458447 BGC458446:BGC458447 BPY458446:BPY458447 BZU458446:BZU458447 CJQ458446:CJQ458447 CTM458446:CTM458447 DDI458446:DDI458447 DNE458446:DNE458447 DXA458446:DXA458447 EGW458446:EGW458447 EQS458446:EQS458447 FAO458446:FAO458447 FKK458446:FKK458447 FUG458446:FUG458447 GEC458446:GEC458447 GNY458446:GNY458447 GXU458446:GXU458447 HHQ458446:HHQ458447 HRM458446:HRM458447 IBI458446:IBI458447 ILE458446:ILE458447 IVA458446:IVA458447 JEW458446:JEW458447 JOS458446:JOS458447 JYO458446:JYO458447 KIK458446:KIK458447 KSG458446:KSG458447 LCC458446:LCC458447 LLY458446:LLY458447 LVU458446:LVU458447 MFQ458446:MFQ458447 MPM458446:MPM458447 MZI458446:MZI458447 NJE458446:NJE458447 NTA458446:NTA458447 OCW458446:OCW458447 OMS458446:OMS458447 OWO458446:OWO458447 PGK458446:PGK458447 PQG458446:PQG458447 QAC458446:QAC458447 QJY458446:QJY458447 QTU458446:QTU458447 RDQ458446:RDQ458447 RNM458446:RNM458447 RXI458446:RXI458447 SHE458446:SHE458447 SRA458446:SRA458447 TAW458446:TAW458447 TKS458446:TKS458447 TUO458446:TUO458447 UEK458446:UEK458447 UOG458446:UOG458447 UYC458446:UYC458447 VHY458446:VHY458447 VRU458446:VRU458447 WBQ458446:WBQ458447 WLM458446:WLM458447 WVI458446:WVI458447 IW523982:IW523983 SS523982:SS523983 ACO523982:ACO523983 AMK523982:AMK523983 AWG523982:AWG523983 BGC523982:BGC523983 BPY523982:BPY523983 BZU523982:BZU523983 CJQ523982:CJQ523983 CTM523982:CTM523983 DDI523982:DDI523983 DNE523982:DNE523983 DXA523982:DXA523983 EGW523982:EGW523983 EQS523982:EQS523983 FAO523982:FAO523983 FKK523982:FKK523983 FUG523982:FUG523983 GEC523982:GEC523983 GNY523982:GNY523983 GXU523982:GXU523983 HHQ523982:HHQ523983 HRM523982:HRM523983 IBI523982:IBI523983 ILE523982:ILE523983 IVA523982:IVA523983 JEW523982:JEW523983 JOS523982:JOS523983 JYO523982:JYO523983 KIK523982:KIK523983 KSG523982:KSG523983 LCC523982:LCC523983 LLY523982:LLY523983 LVU523982:LVU523983 MFQ523982:MFQ523983 MPM523982:MPM523983 MZI523982:MZI523983 NJE523982:NJE523983 NTA523982:NTA523983 OCW523982:OCW523983 OMS523982:OMS523983 OWO523982:OWO523983 PGK523982:PGK523983 PQG523982:PQG523983 QAC523982:QAC523983 QJY523982:QJY523983 QTU523982:QTU523983 RDQ523982:RDQ523983 RNM523982:RNM523983 RXI523982:RXI523983 SHE523982:SHE523983 SRA523982:SRA523983 TAW523982:TAW523983 TKS523982:TKS523983 TUO523982:TUO523983 UEK523982:UEK523983 UOG523982:UOG523983 UYC523982:UYC523983 VHY523982:VHY523983 VRU523982:VRU523983 WBQ523982:WBQ523983 WLM523982:WLM523983 WVI523982:WVI523983 IW589518:IW589519 SS589518:SS589519 ACO589518:ACO589519 AMK589518:AMK589519 AWG589518:AWG589519 BGC589518:BGC589519 BPY589518:BPY589519 BZU589518:BZU589519 CJQ589518:CJQ589519 CTM589518:CTM589519 DDI589518:DDI589519 DNE589518:DNE589519 DXA589518:DXA589519 EGW589518:EGW589519 EQS589518:EQS589519 FAO589518:FAO589519 FKK589518:FKK589519 FUG589518:FUG589519 GEC589518:GEC589519 GNY589518:GNY589519 GXU589518:GXU589519 HHQ589518:HHQ589519 HRM589518:HRM589519 IBI589518:IBI589519 ILE589518:ILE589519 IVA589518:IVA589519 JEW589518:JEW589519 JOS589518:JOS589519 JYO589518:JYO589519 KIK589518:KIK589519 KSG589518:KSG589519 LCC589518:LCC589519 LLY589518:LLY589519 LVU589518:LVU589519 MFQ589518:MFQ589519 MPM589518:MPM589519 MZI589518:MZI589519 NJE589518:NJE589519 NTA589518:NTA589519 OCW589518:OCW589519 OMS589518:OMS589519 OWO589518:OWO589519 PGK589518:PGK589519 PQG589518:PQG589519 QAC589518:QAC589519 QJY589518:QJY589519 QTU589518:QTU589519 RDQ589518:RDQ589519 RNM589518:RNM589519 RXI589518:RXI589519 SHE589518:SHE589519 SRA589518:SRA589519 TAW589518:TAW589519 TKS589518:TKS589519 TUO589518:TUO589519 UEK589518:UEK589519 UOG589518:UOG589519 UYC589518:UYC589519 VHY589518:VHY589519 VRU589518:VRU589519 WBQ589518:WBQ589519 WLM589518:WLM589519 WVI589518:WVI589519 IW655054:IW655055 SS655054:SS655055 ACO655054:ACO655055 AMK655054:AMK655055 AWG655054:AWG655055 BGC655054:BGC655055 BPY655054:BPY655055 BZU655054:BZU655055 CJQ655054:CJQ655055 CTM655054:CTM655055 DDI655054:DDI655055 DNE655054:DNE655055 DXA655054:DXA655055 EGW655054:EGW655055 EQS655054:EQS655055 FAO655054:FAO655055 FKK655054:FKK655055 FUG655054:FUG655055 GEC655054:GEC655055 GNY655054:GNY655055 GXU655054:GXU655055 HHQ655054:HHQ655055 HRM655054:HRM655055 IBI655054:IBI655055 ILE655054:ILE655055 IVA655054:IVA655055 JEW655054:JEW655055 JOS655054:JOS655055 JYO655054:JYO655055 KIK655054:KIK655055 KSG655054:KSG655055 LCC655054:LCC655055 LLY655054:LLY655055 LVU655054:LVU655055 MFQ655054:MFQ655055 MPM655054:MPM655055 MZI655054:MZI655055 NJE655054:NJE655055 NTA655054:NTA655055 OCW655054:OCW655055 OMS655054:OMS655055 OWO655054:OWO655055 PGK655054:PGK655055 PQG655054:PQG655055 QAC655054:QAC655055 QJY655054:QJY655055 QTU655054:QTU655055 RDQ655054:RDQ655055 RNM655054:RNM655055 RXI655054:RXI655055 SHE655054:SHE655055 SRA655054:SRA655055 TAW655054:TAW655055 TKS655054:TKS655055 TUO655054:TUO655055 UEK655054:UEK655055 UOG655054:UOG655055 UYC655054:UYC655055 VHY655054:VHY655055 VRU655054:VRU655055 WBQ655054:WBQ655055 WLM655054:WLM655055 WVI655054:WVI655055 IW720590:IW720591 SS720590:SS720591 ACO720590:ACO720591 AMK720590:AMK720591 AWG720590:AWG720591 BGC720590:BGC720591 BPY720590:BPY720591 BZU720590:BZU720591 CJQ720590:CJQ720591 CTM720590:CTM720591 DDI720590:DDI720591 DNE720590:DNE720591 DXA720590:DXA720591 EGW720590:EGW720591 EQS720590:EQS720591 FAO720590:FAO720591 FKK720590:FKK720591 FUG720590:FUG720591 GEC720590:GEC720591 GNY720590:GNY720591 GXU720590:GXU720591 HHQ720590:HHQ720591 HRM720590:HRM720591 IBI720590:IBI720591 ILE720590:ILE720591 IVA720590:IVA720591 JEW720590:JEW720591 JOS720590:JOS720591 JYO720590:JYO720591 KIK720590:KIK720591 KSG720590:KSG720591 LCC720590:LCC720591 LLY720590:LLY720591 LVU720590:LVU720591 MFQ720590:MFQ720591 MPM720590:MPM720591 MZI720590:MZI720591 NJE720590:NJE720591 NTA720590:NTA720591 OCW720590:OCW720591 OMS720590:OMS720591 OWO720590:OWO720591 PGK720590:PGK720591 PQG720590:PQG720591 QAC720590:QAC720591 QJY720590:QJY720591 QTU720590:QTU720591 RDQ720590:RDQ720591 RNM720590:RNM720591 RXI720590:RXI720591 SHE720590:SHE720591 SRA720590:SRA720591 TAW720590:TAW720591 TKS720590:TKS720591 TUO720590:TUO720591 UEK720590:UEK720591 UOG720590:UOG720591 UYC720590:UYC720591 VHY720590:VHY720591 VRU720590:VRU720591 WBQ720590:WBQ720591 WLM720590:WLM720591 WVI720590:WVI720591 IW786126:IW786127 SS786126:SS786127 ACO786126:ACO786127 AMK786126:AMK786127 AWG786126:AWG786127 BGC786126:BGC786127 BPY786126:BPY786127 BZU786126:BZU786127 CJQ786126:CJQ786127 CTM786126:CTM786127 DDI786126:DDI786127 DNE786126:DNE786127 DXA786126:DXA786127 EGW786126:EGW786127 EQS786126:EQS786127 FAO786126:FAO786127 FKK786126:FKK786127 FUG786126:FUG786127 GEC786126:GEC786127 GNY786126:GNY786127 GXU786126:GXU786127 HHQ786126:HHQ786127 HRM786126:HRM786127 IBI786126:IBI786127 ILE786126:ILE786127 IVA786126:IVA786127 JEW786126:JEW786127 JOS786126:JOS786127 JYO786126:JYO786127 KIK786126:KIK786127 KSG786126:KSG786127 LCC786126:LCC786127 LLY786126:LLY786127 LVU786126:LVU786127 MFQ786126:MFQ786127 MPM786126:MPM786127 MZI786126:MZI786127 NJE786126:NJE786127 NTA786126:NTA786127 OCW786126:OCW786127 OMS786126:OMS786127 OWO786126:OWO786127 PGK786126:PGK786127 PQG786126:PQG786127 QAC786126:QAC786127 QJY786126:QJY786127 QTU786126:QTU786127 RDQ786126:RDQ786127 RNM786126:RNM786127 RXI786126:RXI786127 SHE786126:SHE786127 SRA786126:SRA786127 TAW786126:TAW786127 TKS786126:TKS786127 TUO786126:TUO786127 UEK786126:UEK786127 UOG786126:UOG786127 UYC786126:UYC786127 VHY786126:VHY786127 VRU786126:VRU786127 WBQ786126:WBQ786127 WLM786126:WLM786127 WVI786126:WVI786127 IW851662:IW851663 SS851662:SS851663 ACO851662:ACO851663 AMK851662:AMK851663 AWG851662:AWG851663 BGC851662:BGC851663 BPY851662:BPY851663 BZU851662:BZU851663 CJQ851662:CJQ851663 CTM851662:CTM851663 DDI851662:DDI851663 DNE851662:DNE851663 DXA851662:DXA851663 EGW851662:EGW851663 EQS851662:EQS851663 FAO851662:FAO851663 FKK851662:FKK851663 FUG851662:FUG851663 GEC851662:GEC851663 GNY851662:GNY851663 GXU851662:GXU851663 HHQ851662:HHQ851663 HRM851662:HRM851663 IBI851662:IBI851663 ILE851662:ILE851663 IVA851662:IVA851663 JEW851662:JEW851663 JOS851662:JOS851663 JYO851662:JYO851663 KIK851662:KIK851663 KSG851662:KSG851663 LCC851662:LCC851663 LLY851662:LLY851663 LVU851662:LVU851663 MFQ851662:MFQ851663 MPM851662:MPM851663 MZI851662:MZI851663 NJE851662:NJE851663 NTA851662:NTA851663 OCW851662:OCW851663 OMS851662:OMS851663 OWO851662:OWO851663 PGK851662:PGK851663 PQG851662:PQG851663 QAC851662:QAC851663 QJY851662:QJY851663 QTU851662:QTU851663 RDQ851662:RDQ851663 RNM851662:RNM851663 RXI851662:RXI851663 SHE851662:SHE851663 SRA851662:SRA851663 TAW851662:TAW851663 TKS851662:TKS851663 TUO851662:TUO851663 UEK851662:UEK851663 UOG851662:UOG851663 UYC851662:UYC851663 VHY851662:VHY851663 VRU851662:VRU851663 WBQ851662:WBQ851663 WLM851662:WLM851663 WVI851662:WVI851663 IW917198:IW917199 SS917198:SS917199 ACO917198:ACO917199 AMK917198:AMK917199 AWG917198:AWG917199 BGC917198:BGC917199 BPY917198:BPY917199 BZU917198:BZU917199 CJQ917198:CJQ917199 CTM917198:CTM917199 DDI917198:DDI917199 DNE917198:DNE917199 DXA917198:DXA917199 EGW917198:EGW917199 EQS917198:EQS917199 FAO917198:FAO917199 FKK917198:FKK917199 FUG917198:FUG917199 GEC917198:GEC917199 GNY917198:GNY917199 GXU917198:GXU917199 HHQ917198:HHQ917199 HRM917198:HRM917199 IBI917198:IBI917199 ILE917198:ILE917199 IVA917198:IVA917199 JEW917198:JEW917199 JOS917198:JOS917199 JYO917198:JYO917199 KIK917198:KIK917199 KSG917198:KSG917199 LCC917198:LCC917199 LLY917198:LLY917199 LVU917198:LVU917199 MFQ917198:MFQ917199 MPM917198:MPM917199 MZI917198:MZI917199 NJE917198:NJE917199 NTA917198:NTA917199 OCW917198:OCW917199 OMS917198:OMS917199 OWO917198:OWO917199 PGK917198:PGK917199 PQG917198:PQG917199 QAC917198:QAC917199 QJY917198:QJY917199 QTU917198:QTU917199 RDQ917198:RDQ917199 RNM917198:RNM917199 RXI917198:RXI917199 SHE917198:SHE917199 SRA917198:SRA917199 TAW917198:TAW917199 TKS917198:TKS917199 TUO917198:TUO917199 UEK917198:UEK917199 UOG917198:UOG917199 UYC917198:UYC917199 VHY917198:VHY917199 VRU917198:VRU917199 WBQ917198:WBQ917199 WLM917198:WLM917199 WVI917198:WVI917199 IW982734:IW982735 SS982734:SS982735 ACO982734:ACO982735 AMK982734:AMK982735 AWG982734:AWG982735 BGC982734:BGC982735 BPY982734:BPY982735 BZU982734:BZU982735 CJQ982734:CJQ982735 CTM982734:CTM982735 DDI982734:DDI982735 DNE982734:DNE982735 DXA982734:DXA982735 EGW982734:EGW982735 EQS982734:EQS982735 FAO982734:FAO982735 FKK982734:FKK982735 FUG982734:FUG982735 GEC982734:GEC982735 GNY982734:GNY982735 GXU982734:GXU982735 HHQ982734:HHQ982735 HRM982734:HRM982735 IBI982734:IBI982735 ILE982734:ILE982735 IVA982734:IVA982735 JEW982734:JEW982735 JOS982734:JOS982735 JYO982734:JYO982735 KIK982734:KIK982735 KSG982734:KSG982735 LCC982734:LCC982735 LLY982734:LLY982735 LVU982734:LVU982735 MFQ982734:MFQ982735 MPM982734:MPM982735 MZI982734:MZI982735 NJE982734:NJE982735 NTA982734:NTA982735 OCW982734:OCW982735 OMS982734:OMS982735 OWO982734:OWO982735 PGK982734:PGK982735 PQG982734:PQG982735 QAC982734:QAC982735 QJY982734:QJY982735 QTU982734:QTU982735 RDQ982734:RDQ982735 RNM982734:RNM982735 RXI982734:RXI982735 SHE982734:SHE982735 SRA982734:SRA982735 TAW982734:TAW982735 TKS982734:TKS982735 TUO982734:TUO982735 UEK982734:UEK982735 UOG982734:UOG982735 UYC982734:UYC982735 VHY982734:VHY982735 VRU982734:VRU982735 WBQ982734:WBQ982735 WLM982734:WLM982735 WVI982734:WVI982735 IW65453:IW65459 SS65453:SS65459 ACO65453:ACO65459 AMK65453:AMK65459 AWG65453:AWG65459 BGC65453:BGC65459 BPY65453:BPY65459 BZU65453:BZU65459 CJQ65453:CJQ65459 CTM65453:CTM65459 DDI65453:DDI65459 DNE65453:DNE65459 DXA65453:DXA65459 EGW65453:EGW65459 EQS65453:EQS65459 FAO65453:FAO65459 FKK65453:FKK65459 FUG65453:FUG65459 GEC65453:GEC65459 GNY65453:GNY65459 GXU65453:GXU65459 HHQ65453:HHQ65459 HRM65453:HRM65459 IBI65453:IBI65459 ILE65453:ILE65459 IVA65453:IVA65459 JEW65453:JEW65459 JOS65453:JOS65459 JYO65453:JYO65459 KIK65453:KIK65459 KSG65453:KSG65459 LCC65453:LCC65459 LLY65453:LLY65459 LVU65453:LVU65459 MFQ65453:MFQ65459 MPM65453:MPM65459 MZI65453:MZI65459 NJE65453:NJE65459 NTA65453:NTA65459 OCW65453:OCW65459 OMS65453:OMS65459 OWO65453:OWO65459 PGK65453:PGK65459 PQG65453:PQG65459 QAC65453:QAC65459 QJY65453:QJY65459 QTU65453:QTU65459 RDQ65453:RDQ65459 RNM65453:RNM65459 RXI65453:RXI65459 SHE65453:SHE65459 SRA65453:SRA65459 TAW65453:TAW65459 TKS65453:TKS65459 TUO65453:TUO65459 UEK65453:UEK65459 UOG65453:UOG65459 UYC65453:UYC65459 VHY65453:VHY65459 VRU65453:VRU65459 WBQ65453:WBQ65459 WLM65453:WLM65459 WVI65453:WVI65459 IW130989:IW130995 SS130989:SS130995 ACO130989:ACO130995 AMK130989:AMK130995 AWG130989:AWG130995 BGC130989:BGC130995 BPY130989:BPY130995 BZU130989:BZU130995 CJQ130989:CJQ130995 CTM130989:CTM130995 DDI130989:DDI130995 DNE130989:DNE130995 DXA130989:DXA130995 EGW130989:EGW130995 EQS130989:EQS130995 FAO130989:FAO130995 FKK130989:FKK130995 FUG130989:FUG130995 GEC130989:GEC130995 GNY130989:GNY130995 GXU130989:GXU130995 HHQ130989:HHQ130995 HRM130989:HRM130995 IBI130989:IBI130995 ILE130989:ILE130995 IVA130989:IVA130995 JEW130989:JEW130995 JOS130989:JOS130995 JYO130989:JYO130995 KIK130989:KIK130995 KSG130989:KSG130995 LCC130989:LCC130995 LLY130989:LLY130995 LVU130989:LVU130995 MFQ130989:MFQ130995 MPM130989:MPM130995 MZI130989:MZI130995 NJE130989:NJE130995 NTA130989:NTA130995 OCW130989:OCW130995 OMS130989:OMS130995 OWO130989:OWO130995 PGK130989:PGK130995 PQG130989:PQG130995 QAC130989:QAC130995 QJY130989:QJY130995 QTU130989:QTU130995 RDQ130989:RDQ130995 RNM130989:RNM130995 RXI130989:RXI130995 SHE130989:SHE130995 SRA130989:SRA130995 TAW130989:TAW130995 TKS130989:TKS130995 TUO130989:TUO130995 UEK130989:UEK130995 UOG130989:UOG130995 UYC130989:UYC130995 VHY130989:VHY130995 VRU130989:VRU130995 WBQ130989:WBQ130995 WLM130989:WLM130995 WVI130989:WVI130995 IW196525:IW196531 SS196525:SS196531 ACO196525:ACO196531 AMK196525:AMK196531 AWG196525:AWG196531 BGC196525:BGC196531 BPY196525:BPY196531 BZU196525:BZU196531 CJQ196525:CJQ196531 CTM196525:CTM196531 DDI196525:DDI196531 DNE196525:DNE196531 DXA196525:DXA196531 EGW196525:EGW196531 EQS196525:EQS196531 FAO196525:FAO196531 FKK196525:FKK196531 FUG196525:FUG196531 GEC196525:GEC196531 GNY196525:GNY196531 GXU196525:GXU196531 HHQ196525:HHQ196531 HRM196525:HRM196531 IBI196525:IBI196531 ILE196525:ILE196531 IVA196525:IVA196531 JEW196525:JEW196531 JOS196525:JOS196531 JYO196525:JYO196531 KIK196525:KIK196531 KSG196525:KSG196531 LCC196525:LCC196531 LLY196525:LLY196531 LVU196525:LVU196531 MFQ196525:MFQ196531 MPM196525:MPM196531 MZI196525:MZI196531 NJE196525:NJE196531 NTA196525:NTA196531 OCW196525:OCW196531 OMS196525:OMS196531 OWO196525:OWO196531 PGK196525:PGK196531 PQG196525:PQG196531 QAC196525:QAC196531 QJY196525:QJY196531 QTU196525:QTU196531 RDQ196525:RDQ196531 RNM196525:RNM196531 RXI196525:RXI196531 SHE196525:SHE196531 SRA196525:SRA196531 TAW196525:TAW196531 TKS196525:TKS196531 TUO196525:TUO196531 UEK196525:UEK196531 UOG196525:UOG196531 UYC196525:UYC196531 VHY196525:VHY196531 VRU196525:VRU196531 WBQ196525:WBQ196531 WLM196525:WLM196531 WVI196525:WVI196531 IW262061:IW262067 SS262061:SS262067 ACO262061:ACO262067 AMK262061:AMK262067 AWG262061:AWG262067 BGC262061:BGC262067 BPY262061:BPY262067 BZU262061:BZU262067 CJQ262061:CJQ262067 CTM262061:CTM262067 DDI262061:DDI262067 DNE262061:DNE262067 DXA262061:DXA262067 EGW262061:EGW262067 EQS262061:EQS262067 FAO262061:FAO262067 FKK262061:FKK262067 FUG262061:FUG262067 GEC262061:GEC262067 GNY262061:GNY262067 GXU262061:GXU262067 HHQ262061:HHQ262067 HRM262061:HRM262067 IBI262061:IBI262067 ILE262061:ILE262067 IVA262061:IVA262067 JEW262061:JEW262067 JOS262061:JOS262067 JYO262061:JYO262067 KIK262061:KIK262067 KSG262061:KSG262067 LCC262061:LCC262067 LLY262061:LLY262067 LVU262061:LVU262067 MFQ262061:MFQ262067 MPM262061:MPM262067 MZI262061:MZI262067 NJE262061:NJE262067 NTA262061:NTA262067 OCW262061:OCW262067 OMS262061:OMS262067 OWO262061:OWO262067 PGK262061:PGK262067 PQG262061:PQG262067 QAC262061:QAC262067 QJY262061:QJY262067 QTU262061:QTU262067 RDQ262061:RDQ262067 RNM262061:RNM262067 RXI262061:RXI262067 SHE262061:SHE262067 SRA262061:SRA262067 TAW262061:TAW262067 TKS262061:TKS262067 TUO262061:TUO262067 UEK262061:UEK262067 UOG262061:UOG262067 UYC262061:UYC262067 VHY262061:VHY262067 VRU262061:VRU262067 WBQ262061:WBQ262067 WLM262061:WLM262067 WVI262061:WVI262067 IW327597:IW327603 SS327597:SS327603 ACO327597:ACO327603 AMK327597:AMK327603 AWG327597:AWG327603 BGC327597:BGC327603 BPY327597:BPY327603 BZU327597:BZU327603 CJQ327597:CJQ327603 CTM327597:CTM327603 DDI327597:DDI327603 DNE327597:DNE327603 DXA327597:DXA327603 EGW327597:EGW327603 EQS327597:EQS327603 FAO327597:FAO327603 FKK327597:FKK327603 FUG327597:FUG327603 GEC327597:GEC327603 GNY327597:GNY327603 GXU327597:GXU327603 HHQ327597:HHQ327603 HRM327597:HRM327603 IBI327597:IBI327603 ILE327597:ILE327603 IVA327597:IVA327603 JEW327597:JEW327603 JOS327597:JOS327603 JYO327597:JYO327603 KIK327597:KIK327603 KSG327597:KSG327603 LCC327597:LCC327603 LLY327597:LLY327603 LVU327597:LVU327603 MFQ327597:MFQ327603 MPM327597:MPM327603 MZI327597:MZI327603 NJE327597:NJE327603 NTA327597:NTA327603 OCW327597:OCW327603 OMS327597:OMS327603 OWO327597:OWO327603 PGK327597:PGK327603 PQG327597:PQG327603 QAC327597:QAC327603 QJY327597:QJY327603 QTU327597:QTU327603 RDQ327597:RDQ327603 RNM327597:RNM327603 RXI327597:RXI327603 SHE327597:SHE327603 SRA327597:SRA327603 TAW327597:TAW327603 TKS327597:TKS327603 TUO327597:TUO327603 UEK327597:UEK327603 UOG327597:UOG327603 UYC327597:UYC327603 VHY327597:VHY327603 VRU327597:VRU327603 WBQ327597:WBQ327603 WLM327597:WLM327603 WVI327597:WVI327603 IW393133:IW393139 SS393133:SS393139 ACO393133:ACO393139 AMK393133:AMK393139 AWG393133:AWG393139 BGC393133:BGC393139 BPY393133:BPY393139 BZU393133:BZU393139 CJQ393133:CJQ393139 CTM393133:CTM393139 DDI393133:DDI393139 DNE393133:DNE393139 DXA393133:DXA393139 EGW393133:EGW393139 EQS393133:EQS393139 FAO393133:FAO393139 FKK393133:FKK393139 FUG393133:FUG393139 GEC393133:GEC393139 GNY393133:GNY393139 GXU393133:GXU393139 HHQ393133:HHQ393139 HRM393133:HRM393139 IBI393133:IBI393139 ILE393133:ILE393139 IVA393133:IVA393139 JEW393133:JEW393139 JOS393133:JOS393139 JYO393133:JYO393139 KIK393133:KIK393139 KSG393133:KSG393139 LCC393133:LCC393139 LLY393133:LLY393139 LVU393133:LVU393139 MFQ393133:MFQ393139 MPM393133:MPM393139 MZI393133:MZI393139 NJE393133:NJE393139 NTA393133:NTA393139 OCW393133:OCW393139 OMS393133:OMS393139 OWO393133:OWO393139 PGK393133:PGK393139 PQG393133:PQG393139 QAC393133:QAC393139 QJY393133:QJY393139 QTU393133:QTU393139 RDQ393133:RDQ393139 RNM393133:RNM393139 RXI393133:RXI393139 SHE393133:SHE393139 SRA393133:SRA393139 TAW393133:TAW393139 TKS393133:TKS393139 TUO393133:TUO393139 UEK393133:UEK393139 UOG393133:UOG393139 UYC393133:UYC393139 VHY393133:VHY393139 VRU393133:VRU393139 WBQ393133:WBQ393139 WLM393133:WLM393139 WVI393133:WVI393139 IW458669:IW458675 SS458669:SS458675 ACO458669:ACO458675 AMK458669:AMK458675 AWG458669:AWG458675 BGC458669:BGC458675 BPY458669:BPY458675 BZU458669:BZU458675 CJQ458669:CJQ458675 CTM458669:CTM458675 DDI458669:DDI458675 DNE458669:DNE458675 DXA458669:DXA458675 EGW458669:EGW458675 EQS458669:EQS458675 FAO458669:FAO458675 FKK458669:FKK458675 FUG458669:FUG458675 GEC458669:GEC458675 GNY458669:GNY458675 GXU458669:GXU458675 HHQ458669:HHQ458675 HRM458669:HRM458675 IBI458669:IBI458675 ILE458669:ILE458675 IVA458669:IVA458675 JEW458669:JEW458675 JOS458669:JOS458675 JYO458669:JYO458675 KIK458669:KIK458675 KSG458669:KSG458675 LCC458669:LCC458675 LLY458669:LLY458675 LVU458669:LVU458675 MFQ458669:MFQ458675 MPM458669:MPM458675 MZI458669:MZI458675 NJE458669:NJE458675 NTA458669:NTA458675 OCW458669:OCW458675 OMS458669:OMS458675 OWO458669:OWO458675 PGK458669:PGK458675 PQG458669:PQG458675 QAC458669:QAC458675 QJY458669:QJY458675 QTU458669:QTU458675 RDQ458669:RDQ458675 RNM458669:RNM458675 RXI458669:RXI458675 SHE458669:SHE458675 SRA458669:SRA458675 TAW458669:TAW458675 TKS458669:TKS458675 TUO458669:TUO458675 UEK458669:UEK458675 UOG458669:UOG458675 UYC458669:UYC458675 VHY458669:VHY458675 VRU458669:VRU458675 WBQ458669:WBQ458675 WLM458669:WLM458675 WVI458669:WVI458675 IW524205:IW524211 SS524205:SS524211 ACO524205:ACO524211 AMK524205:AMK524211 AWG524205:AWG524211 BGC524205:BGC524211 BPY524205:BPY524211 BZU524205:BZU524211 CJQ524205:CJQ524211 CTM524205:CTM524211 DDI524205:DDI524211 DNE524205:DNE524211 DXA524205:DXA524211 EGW524205:EGW524211 EQS524205:EQS524211 FAO524205:FAO524211 FKK524205:FKK524211 FUG524205:FUG524211 GEC524205:GEC524211 GNY524205:GNY524211 GXU524205:GXU524211 HHQ524205:HHQ524211 HRM524205:HRM524211 IBI524205:IBI524211 ILE524205:ILE524211 IVA524205:IVA524211 JEW524205:JEW524211 JOS524205:JOS524211 JYO524205:JYO524211 KIK524205:KIK524211 KSG524205:KSG524211 LCC524205:LCC524211 LLY524205:LLY524211 LVU524205:LVU524211 MFQ524205:MFQ524211 MPM524205:MPM524211 MZI524205:MZI524211 NJE524205:NJE524211 NTA524205:NTA524211 OCW524205:OCW524211 OMS524205:OMS524211 OWO524205:OWO524211 PGK524205:PGK524211 PQG524205:PQG524211 QAC524205:QAC524211 QJY524205:QJY524211 QTU524205:QTU524211 RDQ524205:RDQ524211 RNM524205:RNM524211 RXI524205:RXI524211 SHE524205:SHE524211 SRA524205:SRA524211 TAW524205:TAW524211 TKS524205:TKS524211 TUO524205:TUO524211 UEK524205:UEK524211 UOG524205:UOG524211 UYC524205:UYC524211 VHY524205:VHY524211 VRU524205:VRU524211 WBQ524205:WBQ524211 WLM524205:WLM524211 WVI524205:WVI524211 IW589741:IW589747 SS589741:SS589747 ACO589741:ACO589747 AMK589741:AMK589747 AWG589741:AWG589747 BGC589741:BGC589747 BPY589741:BPY589747 BZU589741:BZU589747 CJQ589741:CJQ589747 CTM589741:CTM589747 DDI589741:DDI589747 DNE589741:DNE589747 DXA589741:DXA589747 EGW589741:EGW589747 EQS589741:EQS589747 FAO589741:FAO589747 FKK589741:FKK589747 FUG589741:FUG589747 GEC589741:GEC589747 GNY589741:GNY589747 GXU589741:GXU589747 HHQ589741:HHQ589747 HRM589741:HRM589747 IBI589741:IBI589747 ILE589741:ILE589747 IVA589741:IVA589747 JEW589741:JEW589747 JOS589741:JOS589747 JYO589741:JYO589747 KIK589741:KIK589747 KSG589741:KSG589747 LCC589741:LCC589747 LLY589741:LLY589747 LVU589741:LVU589747 MFQ589741:MFQ589747 MPM589741:MPM589747 MZI589741:MZI589747 NJE589741:NJE589747 NTA589741:NTA589747 OCW589741:OCW589747 OMS589741:OMS589747 OWO589741:OWO589747 PGK589741:PGK589747 PQG589741:PQG589747 QAC589741:QAC589747 QJY589741:QJY589747 QTU589741:QTU589747 RDQ589741:RDQ589747 RNM589741:RNM589747 RXI589741:RXI589747 SHE589741:SHE589747 SRA589741:SRA589747 TAW589741:TAW589747 TKS589741:TKS589747 TUO589741:TUO589747 UEK589741:UEK589747 UOG589741:UOG589747 UYC589741:UYC589747 VHY589741:VHY589747 VRU589741:VRU589747 WBQ589741:WBQ589747 WLM589741:WLM589747 WVI589741:WVI589747 IW655277:IW655283 SS655277:SS655283 ACO655277:ACO655283 AMK655277:AMK655283 AWG655277:AWG655283 BGC655277:BGC655283 BPY655277:BPY655283 BZU655277:BZU655283 CJQ655277:CJQ655283 CTM655277:CTM655283 DDI655277:DDI655283 DNE655277:DNE655283 DXA655277:DXA655283 EGW655277:EGW655283 EQS655277:EQS655283 FAO655277:FAO655283 FKK655277:FKK655283 FUG655277:FUG655283 GEC655277:GEC655283 GNY655277:GNY655283 GXU655277:GXU655283 HHQ655277:HHQ655283 HRM655277:HRM655283 IBI655277:IBI655283 ILE655277:ILE655283 IVA655277:IVA655283 JEW655277:JEW655283 JOS655277:JOS655283 JYO655277:JYO655283 KIK655277:KIK655283 KSG655277:KSG655283 LCC655277:LCC655283 LLY655277:LLY655283 LVU655277:LVU655283 MFQ655277:MFQ655283 MPM655277:MPM655283 MZI655277:MZI655283 NJE655277:NJE655283 NTA655277:NTA655283 OCW655277:OCW655283 OMS655277:OMS655283 OWO655277:OWO655283 PGK655277:PGK655283 PQG655277:PQG655283 QAC655277:QAC655283 QJY655277:QJY655283 QTU655277:QTU655283 RDQ655277:RDQ655283 RNM655277:RNM655283 RXI655277:RXI655283 SHE655277:SHE655283 SRA655277:SRA655283 TAW655277:TAW655283 TKS655277:TKS655283 TUO655277:TUO655283 UEK655277:UEK655283 UOG655277:UOG655283 UYC655277:UYC655283 VHY655277:VHY655283 VRU655277:VRU655283 WBQ655277:WBQ655283 WLM655277:WLM655283 WVI655277:WVI655283 IW720813:IW720819 SS720813:SS720819 ACO720813:ACO720819 AMK720813:AMK720819 AWG720813:AWG720819 BGC720813:BGC720819 BPY720813:BPY720819 BZU720813:BZU720819 CJQ720813:CJQ720819 CTM720813:CTM720819 DDI720813:DDI720819 DNE720813:DNE720819 DXA720813:DXA720819 EGW720813:EGW720819 EQS720813:EQS720819 FAO720813:FAO720819 FKK720813:FKK720819 FUG720813:FUG720819 GEC720813:GEC720819 GNY720813:GNY720819 GXU720813:GXU720819 HHQ720813:HHQ720819 HRM720813:HRM720819 IBI720813:IBI720819 ILE720813:ILE720819 IVA720813:IVA720819 JEW720813:JEW720819 JOS720813:JOS720819 JYO720813:JYO720819 KIK720813:KIK720819 KSG720813:KSG720819 LCC720813:LCC720819 LLY720813:LLY720819 LVU720813:LVU720819 MFQ720813:MFQ720819 MPM720813:MPM720819 MZI720813:MZI720819 NJE720813:NJE720819 NTA720813:NTA720819 OCW720813:OCW720819 OMS720813:OMS720819 OWO720813:OWO720819 PGK720813:PGK720819 PQG720813:PQG720819 QAC720813:QAC720819 QJY720813:QJY720819 QTU720813:QTU720819 RDQ720813:RDQ720819 RNM720813:RNM720819 RXI720813:RXI720819 SHE720813:SHE720819 SRA720813:SRA720819 TAW720813:TAW720819 TKS720813:TKS720819 TUO720813:TUO720819 UEK720813:UEK720819 UOG720813:UOG720819 UYC720813:UYC720819 VHY720813:VHY720819 VRU720813:VRU720819 WBQ720813:WBQ720819 WLM720813:WLM720819 WVI720813:WVI720819 IW786349:IW786355 SS786349:SS786355 ACO786349:ACO786355 AMK786349:AMK786355 AWG786349:AWG786355 BGC786349:BGC786355 BPY786349:BPY786355 BZU786349:BZU786355 CJQ786349:CJQ786355 CTM786349:CTM786355 DDI786349:DDI786355 DNE786349:DNE786355 DXA786349:DXA786355 EGW786349:EGW786355 EQS786349:EQS786355 FAO786349:FAO786355 FKK786349:FKK786355 FUG786349:FUG786355 GEC786349:GEC786355 GNY786349:GNY786355 GXU786349:GXU786355 HHQ786349:HHQ786355 HRM786349:HRM786355 IBI786349:IBI786355 ILE786349:ILE786355 IVA786349:IVA786355 JEW786349:JEW786355 JOS786349:JOS786355 JYO786349:JYO786355 KIK786349:KIK786355 KSG786349:KSG786355 LCC786349:LCC786355 LLY786349:LLY786355 LVU786349:LVU786355 MFQ786349:MFQ786355 MPM786349:MPM786355 MZI786349:MZI786355 NJE786349:NJE786355 NTA786349:NTA786355 OCW786349:OCW786355 OMS786349:OMS786355 OWO786349:OWO786355 PGK786349:PGK786355 PQG786349:PQG786355 QAC786349:QAC786355 QJY786349:QJY786355 QTU786349:QTU786355 RDQ786349:RDQ786355 RNM786349:RNM786355 RXI786349:RXI786355 SHE786349:SHE786355 SRA786349:SRA786355 TAW786349:TAW786355 TKS786349:TKS786355 TUO786349:TUO786355 UEK786349:UEK786355 UOG786349:UOG786355 UYC786349:UYC786355 VHY786349:VHY786355 VRU786349:VRU786355 WBQ786349:WBQ786355 WLM786349:WLM786355 WVI786349:WVI786355 IW851885:IW851891 SS851885:SS851891 ACO851885:ACO851891 AMK851885:AMK851891 AWG851885:AWG851891 BGC851885:BGC851891 BPY851885:BPY851891 BZU851885:BZU851891 CJQ851885:CJQ851891 CTM851885:CTM851891 DDI851885:DDI851891 DNE851885:DNE851891 DXA851885:DXA851891 EGW851885:EGW851891 EQS851885:EQS851891 FAO851885:FAO851891 FKK851885:FKK851891 FUG851885:FUG851891 GEC851885:GEC851891 GNY851885:GNY851891 GXU851885:GXU851891 HHQ851885:HHQ851891 HRM851885:HRM851891 IBI851885:IBI851891 ILE851885:ILE851891 IVA851885:IVA851891 JEW851885:JEW851891 JOS851885:JOS851891 JYO851885:JYO851891 KIK851885:KIK851891 KSG851885:KSG851891 LCC851885:LCC851891 LLY851885:LLY851891 LVU851885:LVU851891 MFQ851885:MFQ851891 MPM851885:MPM851891 MZI851885:MZI851891 NJE851885:NJE851891 NTA851885:NTA851891 OCW851885:OCW851891 OMS851885:OMS851891 OWO851885:OWO851891 PGK851885:PGK851891 PQG851885:PQG851891 QAC851885:QAC851891 QJY851885:QJY851891 QTU851885:QTU851891 RDQ851885:RDQ851891 RNM851885:RNM851891 RXI851885:RXI851891 SHE851885:SHE851891 SRA851885:SRA851891 TAW851885:TAW851891 TKS851885:TKS851891 TUO851885:TUO851891 UEK851885:UEK851891 UOG851885:UOG851891 UYC851885:UYC851891 VHY851885:VHY851891 VRU851885:VRU851891 WBQ851885:WBQ851891 WLM851885:WLM851891 WVI851885:WVI851891 IW917421:IW917427 SS917421:SS917427 ACO917421:ACO917427 AMK917421:AMK917427 AWG917421:AWG917427 BGC917421:BGC917427 BPY917421:BPY917427 BZU917421:BZU917427 CJQ917421:CJQ917427 CTM917421:CTM917427 DDI917421:DDI917427 DNE917421:DNE917427 DXA917421:DXA917427 EGW917421:EGW917427 EQS917421:EQS917427 FAO917421:FAO917427 FKK917421:FKK917427 FUG917421:FUG917427 GEC917421:GEC917427 GNY917421:GNY917427 GXU917421:GXU917427 HHQ917421:HHQ917427 HRM917421:HRM917427 IBI917421:IBI917427 ILE917421:ILE917427 IVA917421:IVA917427 JEW917421:JEW917427 JOS917421:JOS917427 JYO917421:JYO917427 KIK917421:KIK917427 KSG917421:KSG917427 LCC917421:LCC917427 LLY917421:LLY917427 LVU917421:LVU917427 MFQ917421:MFQ917427 MPM917421:MPM917427 MZI917421:MZI917427 NJE917421:NJE917427 NTA917421:NTA917427 OCW917421:OCW917427 OMS917421:OMS917427 OWO917421:OWO917427 PGK917421:PGK917427 PQG917421:PQG917427 QAC917421:QAC917427 QJY917421:QJY917427 QTU917421:QTU917427 RDQ917421:RDQ917427 RNM917421:RNM917427 RXI917421:RXI917427 SHE917421:SHE917427 SRA917421:SRA917427 TAW917421:TAW917427 TKS917421:TKS917427 TUO917421:TUO917427 UEK917421:UEK917427 UOG917421:UOG917427 UYC917421:UYC917427 VHY917421:VHY917427 VRU917421:VRU917427 WBQ917421:WBQ917427 WLM917421:WLM917427 WVI917421:WVI917427 IW982957:IW982963 SS982957:SS982963 ACO982957:ACO982963 AMK982957:AMK982963 AWG982957:AWG982963 BGC982957:BGC982963 BPY982957:BPY982963 BZU982957:BZU982963 CJQ982957:CJQ982963 CTM982957:CTM982963 DDI982957:DDI982963 DNE982957:DNE982963 DXA982957:DXA982963 EGW982957:EGW982963 EQS982957:EQS982963 FAO982957:FAO982963 FKK982957:FKK982963 FUG982957:FUG982963 GEC982957:GEC982963 GNY982957:GNY982963 GXU982957:GXU982963 HHQ982957:HHQ982963 HRM982957:HRM982963 IBI982957:IBI982963 ILE982957:ILE982963 IVA982957:IVA982963 JEW982957:JEW982963 JOS982957:JOS982963 JYO982957:JYO982963 KIK982957:KIK982963 KSG982957:KSG982963 LCC982957:LCC982963 LLY982957:LLY982963 LVU982957:LVU982963 MFQ982957:MFQ982963 MPM982957:MPM982963 MZI982957:MZI982963 NJE982957:NJE982963 NTA982957:NTA982963 OCW982957:OCW982963 OMS982957:OMS982963 OWO982957:OWO982963 PGK982957:PGK982963 PQG982957:PQG982963 QAC982957:QAC982963 QJY982957:QJY982963 QTU982957:QTU982963 RDQ982957:RDQ982963 RNM982957:RNM982963 RXI982957:RXI982963 SHE982957:SHE982963 SRA982957:SRA982963 TAW982957:TAW982963 TKS982957:TKS982963 TUO982957:TUO982963 UEK982957:UEK982963 UOG982957:UOG982963 UYC982957:UYC982963 VHY982957:VHY982963 VRU982957:VRU982963 WBQ982957:WBQ982963 WLM982957:WLM982963 WVI982957:WVI982963 IW65461:IW65464 SS65461:SS65464 ACO65461:ACO65464 AMK65461:AMK65464 AWG65461:AWG65464 BGC65461:BGC65464 BPY65461:BPY65464 BZU65461:BZU65464 CJQ65461:CJQ65464 CTM65461:CTM65464 DDI65461:DDI65464 DNE65461:DNE65464 DXA65461:DXA65464 EGW65461:EGW65464 EQS65461:EQS65464 FAO65461:FAO65464 FKK65461:FKK65464 FUG65461:FUG65464 GEC65461:GEC65464 GNY65461:GNY65464 GXU65461:GXU65464 HHQ65461:HHQ65464 HRM65461:HRM65464 IBI65461:IBI65464 ILE65461:ILE65464 IVA65461:IVA65464 JEW65461:JEW65464 JOS65461:JOS65464 JYO65461:JYO65464 KIK65461:KIK65464 KSG65461:KSG65464 LCC65461:LCC65464 LLY65461:LLY65464 LVU65461:LVU65464 MFQ65461:MFQ65464 MPM65461:MPM65464 MZI65461:MZI65464 NJE65461:NJE65464 NTA65461:NTA65464 OCW65461:OCW65464 OMS65461:OMS65464 OWO65461:OWO65464 PGK65461:PGK65464 PQG65461:PQG65464 QAC65461:QAC65464 QJY65461:QJY65464 QTU65461:QTU65464 RDQ65461:RDQ65464 RNM65461:RNM65464 RXI65461:RXI65464 SHE65461:SHE65464 SRA65461:SRA65464 TAW65461:TAW65464 TKS65461:TKS65464 TUO65461:TUO65464 UEK65461:UEK65464 UOG65461:UOG65464 UYC65461:UYC65464 VHY65461:VHY65464 VRU65461:VRU65464 WBQ65461:WBQ65464 WLM65461:WLM65464 WVI65461:WVI65464 IW130997:IW131000 SS130997:SS131000 ACO130997:ACO131000 AMK130997:AMK131000 AWG130997:AWG131000 BGC130997:BGC131000 BPY130997:BPY131000 BZU130997:BZU131000 CJQ130997:CJQ131000 CTM130997:CTM131000 DDI130997:DDI131000 DNE130997:DNE131000 DXA130997:DXA131000 EGW130997:EGW131000 EQS130997:EQS131000 FAO130997:FAO131000 FKK130997:FKK131000 FUG130997:FUG131000 GEC130997:GEC131000 GNY130997:GNY131000 GXU130997:GXU131000 HHQ130997:HHQ131000 HRM130997:HRM131000 IBI130997:IBI131000 ILE130997:ILE131000 IVA130997:IVA131000 JEW130997:JEW131000 JOS130997:JOS131000 JYO130997:JYO131000 KIK130997:KIK131000 KSG130997:KSG131000 LCC130997:LCC131000 LLY130997:LLY131000 LVU130997:LVU131000 MFQ130997:MFQ131000 MPM130997:MPM131000 MZI130997:MZI131000 NJE130997:NJE131000 NTA130997:NTA131000 OCW130997:OCW131000 OMS130997:OMS131000 OWO130997:OWO131000 PGK130997:PGK131000 PQG130997:PQG131000 QAC130997:QAC131000 QJY130997:QJY131000 QTU130997:QTU131000 RDQ130997:RDQ131000 RNM130997:RNM131000 RXI130997:RXI131000 SHE130997:SHE131000 SRA130997:SRA131000 TAW130997:TAW131000 TKS130997:TKS131000 TUO130997:TUO131000 UEK130997:UEK131000 UOG130997:UOG131000 UYC130997:UYC131000 VHY130997:VHY131000 VRU130997:VRU131000 WBQ130997:WBQ131000 WLM130997:WLM131000 WVI130997:WVI131000 IW196533:IW196536 SS196533:SS196536 ACO196533:ACO196536 AMK196533:AMK196536 AWG196533:AWG196536 BGC196533:BGC196536 BPY196533:BPY196536 BZU196533:BZU196536 CJQ196533:CJQ196536 CTM196533:CTM196536 DDI196533:DDI196536 DNE196533:DNE196536 DXA196533:DXA196536 EGW196533:EGW196536 EQS196533:EQS196536 FAO196533:FAO196536 FKK196533:FKK196536 FUG196533:FUG196536 GEC196533:GEC196536 GNY196533:GNY196536 GXU196533:GXU196536 HHQ196533:HHQ196536 HRM196533:HRM196536 IBI196533:IBI196536 ILE196533:ILE196536 IVA196533:IVA196536 JEW196533:JEW196536 JOS196533:JOS196536 JYO196533:JYO196536 KIK196533:KIK196536 KSG196533:KSG196536 LCC196533:LCC196536 LLY196533:LLY196536 LVU196533:LVU196536 MFQ196533:MFQ196536 MPM196533:MPM196536 MZI196533:MZI196536 NJE196533:NJE196536 NTA196533:NTA196536 OCW196533:OCW196536 OMS196533:OMS196536 OWO196533:OWO196536 PGK196533:PGK196536 PQG196533:PQG196536 QAC196533:QAC196536 QJY196533:QJY196536 QTU196533:QTU196536 RDQ196533:RDQ196536 RNM196533:RNM196536 RXI196533:RXI196536 SHE196533:SHE196536 SRA196533:SRA196536 TAW196533:TAW196536 TKS196533:TKS196536 TUO196533:TUO196536 UEK196533:UEK196536 UOG196533:UOG196536 UYC196533:UYC196536 VHY196533:VHY196536 VRU196533:VRU196536 WBQ196533:WBQ196536 WLM196533:WLM196536 WVI196533:WVI196536 IW262069:IW262072 SS262069:SS262072 ACO262069:ACO262072 AMK262069:AMK262072 AWG262069:AWG262072 BGC262069:BGC262072 BPY262069:BPY262072 BZU262069:BZU262072 CJQ262069:CJQ262072 CTM262069:CTM262072 DDI262069:DDI262072 DNE262069:DNE262072 DXA262069:DXA262072 EGW262069:EGW262072 EQS262069:EQS262072 FAO262069:FAO262072 FKK262069:FKK262072 FUG262069:FUG262072 GEC262069:GEC262072 GNY262069:GNY262072 GXU262069:GXU262072 HHQ262069:HHQ262072 HRM262069:HRM262072 IBI262069:IBI262072 ILE262069:ILE262072 IVA262069:IVA262072 JEW262069:JEW262072 JOS262069:JOS262072 JYO262069:JYO262072 KIK262069:KIK262072 KSG262069:KSG262072 LCC262069:LCC262072 LLY262069:LLY262072 LVU262069:LVU262072 MFQ262069:MFQ262072 MPM262069:MPM262072 MZI262069:MZI262072 NJE262069:NJE262072 NTA262069:NTA262072 OCW262069:OCW262072 OMS262069:OMS262072 OWO262069:OWO262072 PGK262069:PGK262072 PQG262069:PQG262072 QAC262069:QAC262072 QJY262069:QJY262072 QTU262069:QTU262072 RDQ262069:RDQ262072 RNM262069:RNM262072 RXI262069:RXI262072 SHE262069:SHE262072 SRA262069:SRA262072 TAW262069:TAW262072 TKS262069:TKS262072 TUO262069:TUO262072 UEK262069:UEK262072 UOG262069:UOG262072 UYC262069:UYC262072 VHY262069:VHY262072 VRU262069:VRU262072 WBQ262069:WBQ262072 WLM262069:WLM262072 WVI262069:WVI262072 IW327605:IW327608 SS327605:SS327608 ACO327605:ACO327608 AMK327605:AMK327608 AWG327605:AWG327608 BGC327605:BGC327608 BPY327605:BPY327608 BZU327605:BZU327608 CJQ327605:CJQ327608 CTM327605:CTM327608 DDI327605:DDI327608 DNE327605:DNE327608 DXA327605:DXA327608 EGW327605:EGW327608 EQS327605:EQS327608 FAO327605:FAO327608 FKK327605:FKK327608 FUG327605:FUG327608 GEC327605:GEC327608 GNY327605:GNY327608 GXU327605:GXU327608 HHQ327605:HHQ327608 HRM327605:HRM327608 IBI327605:IBI327608 ILE327605:ILE327608 IVA327605:IVA327608 JEW327605:JEW327608 JOS327605:JOS327608 JYO327605:JYO327608 KIK327605:KIK327608 KSG327605:KSG327608 LCC327605:LCC327608 LLY327605:LLY327608 LVU327605:LVU327608 MFQ327605:MFQ327608 MPM327605:MPM327608 MZI327605:MZI327608 NJE327605:NJE327608 NTA327605:NTA327608 OCW327605:OCW327608 OMS327605:OMS327608 OWO327605:OWO327608 PGK327605:PGK327608 PQG327605:PQG327608 QAC327605:QAC327608 QJY327605:QJY327608 QTU327605:QTU327608 RDQ327605:RDQ327608 RNM327605:RNM327608 RXI327605:RXI327608 SHE327605:SHE327608 SRA327605:SRA327608 TAW327605:TAW327608 TKS327605:TKS327608 TUO327605:TUO327608 UEK327605:UEK327608 UOG327605:UOG327608 UYC327605:UYC327608 VHY327605:VHY327608 VRU327605:VRU327608 WBQ327605:WBQ327608 WLM327605:WLM327608 WVI327605:WVI327608 IW393141:IW393144 SS393141:SS393144 ACO393141:ACO393144 AMK393141:AMK393144 AWG393141:AWG393144 BGC393141:BGC393144 BPY393141:BPY393144 BZU393141:BZU393144 CJQ393141:CJQ393144 CTM393141:CTM393144 DDI393141:DDI393144 DNE393141:DNE393144 DXA393141:DXA393144 EGW393141:EGW393144 EQS393141:EQS393144 FAO393141:FAO393144 FKK393141:FKK393144 FUG393141:FUG393144 GEC393141:GEC393144 GNY393141:GNY393144 GXU393141:GXU393144 HHQ393141:HHQ393144 HRM393141:HRM393144 IBI393141:IBI393144 ILE393141:ILE393144 IVA393141:IVA393144 JEW393141:JEW393144 JOS393141:JOS393144 JYO393141:JYO393144 KIK393141:KIK393144 KSG393141:KSG393144 LCC393141:LCC393144 LLY393141:LLY393144 LVU393141:LVU393144 MFQ393141:MFQ393144 MPM393141:MPM393144 MZI393141:MZI393144 NJE393141:NJE393144 NTA393141:NTA393144 OCW393141:OCW393144 OMS393141:OMS393144 OWO393141:OWO393144 PGK393141:PGK393144 PQG393141:PQG393144 QAC393141:QAC393144 QJY393141:QJY393144 QTU393141:QTU393144 RDQ393141:RDQ393144 RNM393141:RNM393144 RXI393141:RXI393144 SHE393141:SHE393144 SRA393141:SRA393144 TAW393141:TAW393144 TKS393141:TKS393144 TUO393141:TUO393144 UEK393141:UEK393144 UOG393141:UOG393144 UYC393141:UYC393144 VHY393141:VHY393144 VRU393141:VRU393144 WBQ393141:WBQ393144 WLM393141:WLM393144 WVI393141:WVI393144 IW458677:IW458680 SS458677:SS458680 ACO458677:ACO458680 AMK458677:AMK458680 AWG458677:AWG458680 BGC458677:BGC458680 BPY458677:BPY458680 BZU458677:BZU458680 CJQ458677:CJQ458680 CTM458677:CTM458680 DDI458677:DDI458680 DNE458677:DNE458680 DXA458677:DXA458680 EGW458677:EGW458680 EQS458677:EQS458680 FAO458677:FAO458680 FKK458677:FKK458680 FUG458677:FUG458680 GEC458677:GEC458680 GNY458677:GNY458680 GXU458677:GXU458680 HHQ458677:HHQ458680 HRM458677:HRM458680 IBI458677:IBI458680 ILE458677:ILE458680 IVA458677:IVA458680 JEW458677:JEW458680 JOS458677:JOS458680 JYO458677:JYO458680 KIK458677:KIK458680 KSG458677:KSG458680 LCC458677:LCC458680 LLY458677:LLY458680 LVU458677:LVU458680 MFQ458677:MFQ458680 MPM458677:MPM458680 MZI458677:MZI458680 NJE458677:NJE458680 NTA458677:NTA458680 OCW458677:OCW458680 OMS458677:OMS458680 OWO458677:OWO458680 PGK458677:PGK458680 PQG458677:PQG458680 QAC458677:QAC458680 QJY458677:QJY458680 QTU458677:QTU458680 RDQ458677:RDQ458680 RNM458677:RNM458680 RXI458677:RXI458680 SHE458677:SHE458680 SRA458677:SRA458680 TAW458677:TAW458680 TKS458677:TKS458680 TUO458677:TUO458680 UEK458677:UEK458680 UOG458677:UOG458680 UYC458677:UYC458680 VHY458677:VHY458680 VRU458677:VRU458680 WBQ458677:WBQ458680 WLM458677:WLM458680 WVI458677:WVI458680 IW524213:IW524216 SS524213:SS524216 ACO524213:ACO524216 AMK524213:AMK524216 AWG524213:AWG524216 BGC524213:BGC524216 BPY524213:BPY524216 BZU524213:BZU524216 CJQ524213:CJQ524216 CTM524213:CTM524216 DDI524213:DDI524216 DNE524213:DNE524216 DXA524213:DXA524216 EGW524213:EGW524216 EQS524213:EQS524216 FAO524213:FAO524216 FKK524213:FKK524216 FUG524213:FUG524216 GEC524213:GEC524216 GNY524213:GNY524216 GXU524213:GXU524216 HHQ524213:HHQ524216 HRM524213:HRM524216 IBI524213:IBI524216 ILE524213:ILE524216 IVA524213:IVA524216 JEW524213:JEW524216 JOS524213:JOS524216 JYO524213:JYO524216 KIK524213:KIK524216 KSG524213:KSG524216 LCC524213:LCC524216 LLY524213:LLY524216 LVU524213:LVU524216 MFQ524213:MFQ524216 MPM524213:MPM524216 MZI524213:MZI524216 NJE524213:NJE524216 NTA524213:NTA524216 OCW524213:OCW524216 OMS524213:OMS524216 OWO524213:OWO524216 PGK524213:PGK524216 PQG524213:PQG524216 QAC524213:QAC524216 QJY524213:QJY524216 QTU524213:QTU524216 RDQ524213:RDQ524216 RNM524213:RNM524216 RXI524213:RXI524216 SHE524213:SHE524216 SRA524213:SRA524216 TAW524213:TAW524216 TKS524213:TKS524216 TUO524213:TUO524216 UEK524213:UEK524216 UOG524213:UOG524216 UYC524213:UYC524216 VHY524213:VHY524216 VRU524213:VRU524216 WBQ524213:WBQ524216 WLM524213:WLM524216 WVI524213:WVI524216 IW589749:IW589752 SS589749:SS589752 ACO589749:ACO589752 AMK589749:AMK589752 AWG589749:AWG589752 BGC589749:BGC589752 BPY589749:BPY589752 BZU589749:BZU589752 CJQ589749:CJQ589752 CTM589749:CTM589752 DDI589749:DDI589752 DNE589749:DNE589752 DXA589749:DXA589752 EGW589749:EGW589752 EQS589749:EQS589752 FAO589749:FAO589752 FKK589749:FKK589752 FUG589749:FUG589752 GEC589749:GEC589752 GNY589749:GNY589752 GXU589749:GXU589752 HHQ589749:HHQ589752 HRM589749:HRM589752 IBI589749:IBI589752 ILE589749:ILE589752 IVA589749:IVA589752 JEW589749:JEW589752 JOS589749:JOS589752 JYO589749:JYO589752 KIK589749:KIK589752 KSG589749:KSG589752 LCC589749:LCC589752 LLY589749:LLY589752 LVU589749:LVU589752 MFQ589749:MFQ589752 MPM589749:MPM589752 MZI589749:MZI589752 NJE589749:NJE589752 NTA589749:NTA589752 OCW589749:OCW589752 OMS589749:OMS589752 OWO589749:OWO589752 PGK589749:PGK589752 PQG589749:PQG589752 QAC589749:QAC589752 QJY589749:QJY589752 QTU589749:QTU589752 RDQ589749:RDQ589752 RNM589749:RNM589752 RXI589749:RXI589752 SHE589749:SHE589752 SRA589749:SRA589752 TAW589749:TAW589752 TKS589749:TKS589752 TUO589749:TUO589752 UEK589749:UEK589752 UOG589749:UOG589752 UYC589749:UYC589752 VHY589749:VHY589752 VRU589749:VRU589752 WBQ589749:WBQ589752 WLM589749:WLM589752 WVI589749:WVI589752 IW655285:IW655288 SS655285:SS655288 ACO655285:ACO655288 AMK655285:AMK655288 AWG655285:AWG655288 BGC655285:BGC655288 BPY655285:BPY655288 BZU655285:BZU655288 CJQ655285:CJQ655288 CTM655285:CTM655288 DDI655285:DDI655288 DNE655285:DNE655288 DXA655285:DXA655288 EGW655285:EGW655288 EQS655285:EQS655288 FAO655285:FAO655288 FKK655285:FKK655288 FUG655285:FUG655288 GEC655285:GEC655288 GNY655285:GNY655288 GXU655285:GXU655288 HHQ655285:HHQ655288 HRM655285:HRM655288 IBI655285:IBI655288 ILE655285:ILE655288 IVA655285:IVA655288 JEW655285:JEW655288 JOS655285:JOS655288 JYO655285:JYO655288 KIK655285:KIK655288 KSG655285:KSG655288 LCC655285:LCC655288 LLY655285:LLY655288 LVU655285:LVU655288 MFQ655285:MFQ655288 MPM655285:MPM655288 MZI655285:MZI655288 NJE655285:NJE655288 NTA655285:NTA655288 OCW655285:OCW655288 OMS655285:OMS655288 OWO655285:OWO655288 PGK655285:PGK655288 PQG655285:PQG655288 QAC655285:QAC655288 QJY655285:QJY655288 QTU655285:QTU655288 RDQ655285:RDQ655288 RNM655285:RNM655288 RXI655285:RXI655288 SHE655285:SHE655288 SRA655285:SRA655288 TAW655285:TAW655288 TKS655285:TKS655288 TUO655285:TUO655288 UEK655285:UEK655288 UOG655285:UOG655288 UYC655285:UYC655288 VHY655285:VHY655288 VRU655285:VRU655288 WBQ655285:WBQ655288 WLM655285:WLM655288 WVI655285:WVI655288 IW720821:IW720824 SS720821:SS720824 ACO720821:ACO720824 AMK720821:AMK720824 AWG720821:AWG720824 BGC720821:BGC720824 BPY720821:BPY720824 BZU720821:BZU720824 CJQ720821:CJQ720824 CTM720821:CTM720824 DDI720821:DDI720824 DNE720821:DNE720824 DXA720821:DXA720824 EGW720821:EGW720824 EQS720821:EQS720824 FAO720821:FAO720824 FKK720821:FKK720824 FUG720821:FUG720824 GEC720821:GEC720824 GNY720821:GNY720824 GXU720821:GXU720824 HHQ720821:HHQ720824 HRM720821:HRM720824 IBI720821:IBI720824 ILE720821:ILE720824 IVA720821:IVA720824 JEW720821:JEW720824 JOS720821:JOS720824 JYO720821:JYO720824 KIK720821:KIK720824 KSG720821:KSG720824 LCC720821:LCC720824 LLY720821:LLY720824 LVU720821:LVU720824 MFQ720821:MFQ720824 MPM720821:MPM720824 MZI720821:MZI720824 NJE720821:NJE720824 NTA720821:NTA720824 OCW720821:OCW720824 OMS720821:OMS720824 OWO720821:OWO720824 PGK720821:PGK720824 PQG720821:PQG720824 QAC720821:QAC720824 QJY720821:QJY720824 QTU720821:QTU720824 RDQ720821:RDQ720824 RNM720821:RNM720824 RXI720821:RXI720824 SHE720821:SHE720824 SRA720821:SRA720824 TAW720821:TAW720824 TKS720821:TKS720824 TUO720821:TUO720824 UEK720821:UEK720824 UOG720821:UOG720824 UYC720821:UYC720824 VHY720821:VHY720824 VRU720821:VRU720824 WBQ720821:WBQ720824 WLM720821:WLM720824 WVI720821:WVI720824 IW786357:IW786360 SS786357:SS786360 ACO786357:ACO786360 AMK786357:AMK786360 AWG786357:AWG786360 BGC786357:BGC786360 BPY786357:BPY786360 BZU786357:BZU786360 CJQ786357:CJQ786360 CTM786357:CTM786360 DDI786357:DDI786360 DNE786357:DNE786360 DXA786357:DXA786360 EGW786357:EGW786360 EQS786357:EQS786360 FAO786357:FAO786360 FKK786357:FKK786360 FUG786357:FUG786360 GEC786357:GEC786360 GNY786357:GNY786360 GXU786357:GXU786360 HHQ786357:HHQ786360 HRM786357:HRM786360 IBI786357:IBI786360 ILE786357:ILE786360 IVA786357:IVA786360 JEW786357:JEW786360 JOS786357:JOS786360 JYO786357:JYO786360 KIK786357:KIK786360 KSG786357:KSG786360 LCC786357:LCC786360 LLY786357:LLY786360 LVU786357:LVU786360 MFQ786357:MFQ786360 MPM786357:MPM786360 MZI786357:MZI786360 NJE786357:NJE786360 NTA786357:NTA786360 OCW786357:OCW786360 OMS786357:OMS786360 OWO786357:OWO786360 PGK786357:PGK786360 PQG786357:PQG786360 QAC786357:QAC786360 QJY786357:QJY786360 QTU786357:QTU786360 RDQ786357:RDQ786360 RNM786357:RNM786360 RXI786357:RXI786360 SHE786357:SHE786360 SRA786357:SRA786360 TAW786357:TAW786360 TKS786357:TKS786360 TUO786357:TUO786360 UEK786357:UEK786360 UOG786357:UOG786360 UYC786357:UYC786360 VHY786357:VHY786360 VRU786357:VRU786360 WBQ786357:WBQ786360 WLM786357:WLM786360 WVI786357:WVI786360 IW851893:IW851896 SS851893:SS851896 ACO851893:ACO851896 AMK851893:AMK851896 AWG851893:AWG851896 BGC851893:BGC851896 BPY851893:BPY851896 BZU851893:BZU851896 CJQ851893:CJQ851896 CTM851893:CTM851896 DDI851893:DDI851896 DNE851893:DNE851896 DXA851893:DXA851896 EGW851893:EGW851896 EQS851893:EQS851896 FAO851893:FAO851896 FKK851893:FKK851896 FUG851893:FUG851896 GEC851893:GEC851896 GNY851893:GNY851896 GXU851893:GXU851896 HHQ851893:HHQ851896 HRM851893:HRM851896 IBI851893:IBI851896 ILE851893:ILE851896 IVA851893:IVA851896 JEW851893:JEW851896 JOS851893:JOS851896 JYO851893:JYO851896 KIK851893:KIK851896 KSG851893:KSG851896 LCC851893:LCC851896 LLY851893:LLY851896 LVU851893:LVU851896 MFQ851893:MFQ851896 MPM851893:MPM851896 MZI851893:MZI851896 NJE851893:NJE851896 NTA851893:NTA851896 OCW851893:OCW851896 OMS851893:OMS851896 OWO851893:OWO851896 PGK851893:PGK851896 PQG851893:PQG851896 QAC851893:QAC851896 QJY851893:QJY851896 QTU851893:QTU851896 RDQ851893:RDQ851896 RNM851893:RNM851896 RXI851893:RXI851896 SHE851893:SHE851896 SRA851893:SRA851896 TAW851893:TAW851896 TKS851893:TKS851896 TUO851893:TUO851896 UEK851893:UEK851896 UOG851893:UOG851896 UYC851893:UYC851896 VHY851893:VHY851896 VRU851893:VRU851896 WBQ851893:WBQ851896 WLM851893:WLM851896 WVI851893:WVI851896 IW917429:IW917432 SS917429:SS917432 ACO917429:ACO917432 AMK917429:AMK917432 AWG917429:AWG917432 BGC917429:BGC917432 BPY917429:BPY917432 BZU917429:BZU917432 CJQ917429:CJQ917432 CTM917429:CTM917432 DDI917429:DDI917432 DNE917429:DNE917432 DXA917429:DXA917432 EGW917429:EGW917432 EQS917429:EQS917432 FAO917429:FAO917432 FKK917429:FKK917432 FUG917429:FUG917432 GEC917429:GEC917432 GNY917429:GNY917432 GXU917429:GXU917432 HHQ917429:HHQ917432 HRM917429:HRM917432 IBI917429:IBI917432 ILE917429:ILE917432 IVA917429:IVA917432 JEW917429:JEW917432 JOS917429:JOS917432 JYO917429:JYO917432 KIK917429:KIK917432 KSG917429:KSG917432 LCC917429:LCC917432 LLY917429:LLY917432 LVU917429:LVU917432 MFQ917429:MFQ917432 MPM917429:MPM917432 MZI917429:MZI917432 NJE917429:NJE917432 NTA917429:NTA917432 OCW917429:OCW917432 OMS917429:OMS917432 OWO917429:OWO917432 PGK917429:PGK917432 PQG917429:PQG917432 QAC917429:QAC917432 QJY917429:QJY917432 QTU917429:QTU917432 RDQ917429:RDQ917432 RNM917429:RNM917432 RXI917429:RXI917432 SHE917429:SHE917432 SRA917429:SRA917432 TAW917429:TAW917432 TKS917429:TKS917432 TUO917429:TUO917432 UEK917429:UEK917432 UOG917429:UOG917432 UYC917429:UYC917432 VHY917429:VHY917432 VRU917429:VRU917432 WBQ917429:WBQ917432 WLM917429:WLM917432 WVI917429:WVI917432 IW982965:IW982968 SS982965:SS982968 ACO982965:ACO982968 AMK982965:AMK982968 AWG982965:AWG982968 BGC982965:BGC982968 BPY982965:BPY982968 BZU982965:BZU982968 CJQ982965:CJQ982968 CTM982965:CTM982968 DDI982965:DDI982968 DNE982965:DNE982968 DXA982965:DXA982968 EGW982965:EGW982968 EQS982965:EQS982968 FAO982965:FAO982968 FKK982965:FKK982968 FUG982965:FUG982968 GEC982965:GEC982968 GNY982965:GNY982968 GXU982965:GXU982968 HHQ982965:HHQ982968 HRM982965:HRM982968 IBI982965:IBI982968 ILE982965:ILE982968 IVA982965:IVA982968 JEW982965:JEW982968 JOS982965:JOS982968 JYO982965:JYO982968 KIK982965:KIK982968 KSG982965:KSG982968 LCC982965:LCC982968 LLY982965:LLY982968 LVU982965:LVU982968 MFQ982965:MFQ982968 MPM982965:MPM982968 MZI982965:MZI982968 NJE982965:NJE982968 NTA982965:NTA982968 OCW982965:OCW982968 OMS982965:OMS982968 OWO982965:OWO982968 PGK982965:PGK982968 PQG982965:PQG982968 QAC982965:QAC982968 QJY982965:QJY982968 QTU982965:QTU982968 RDQ982965:RDQ982968 RNM982965:RNM982968 RXI982965:RXI982968 SHE982965:SHE982968 SRA982965:SRA982968 TAW982965:TAW982968 TKS982965:TKS982968 TUO982965:TUO982968 UEK982965:UEK982968 UOG982965:UOG982968 UYC982965:UYC982968 VHY982965:VHY982968 VRU982965:VRU982968 WBQ982965:WBQ982968 WLM982965:WLM982968 WVI982965:WVI982968 IW65466:IW65480 SS65466:SS65480 ACO65466:ACO65480 AMK65466:AMK65480 AWG65466:AWG65480 BGC65466:BGC65480 BPY65466:BPY65480 BZU65466:BZU65480 CJQ65466:CJQ65480 CTM65466:CTM65480 DDI65466:DDI65480 DNE65466:DNE65480 DXA65466:DXA65480 EGW65466:EGW65480 EQS65466:EQS65480 FAO65466:FAO65480 FKK65466:FKK65480 FUG65466:FUG65480 GEC65466:GEC65480 GNY65466:GNY65480 GXU65466:GXU65480 HHQ65466:HHQ65480 HRM65466:HRM65480 IBI65466:IBI65480 ILE65466:ILE65480 IVA65466:IVA65480 JEW65466:JEW65480 JOS65466:JOS65480 JYO65466:JYO65480 KIK65466:KIK65480 KSG65466:KSG65480 LCC65466:LCC65480 LLY65466:LLY65480 LVU65466:LVU65480 MFQ65466:MFQ65480 MPM65466:MPM65480 MZI65466:MZI65480 NJE65466:NJE65480 NTA65466:NTA65480 OCW65466:OCW65480 OMS65466:OMS65480 OWO65466:OWO65480 PGK65466:PGK65480 PQG65466:PQG65480 QAC65466:QAC65480 QJY65466:QJY65480 QTU65466:QTU65480 RDQ65466:RDQ65480 RNM65466:RNM65480 RXI65466:RXI65480 SHE65466:SHE65480 SRA65466:SRA65480 TAW65466:TAW65480 TKS65466:TKS65480 TUO65466:TUO65480 UEK65466:UEK65480 UOG65466:UOG65480 UYC65466:UYC65480 VHY65466:VHY65480 VRU65466:VRU65480 WBQ65466:WBQ65480 WLM65466:WLM65480 WVI65466:WVI65480 IW131002:IW131016 SS131002:SS131016 ACO131002:ACO131016 AMK131002:AMK131016 AWG131002:AWG131016 BGC131002:BGC131016 BPY131002:BPY131016 BZU131002:BZU131016 CJQ131002:CJQ131016 CTM131002:CTM131016 DDI131002:DDI131016 DNE131002:DNE131016 DXA131002:DXA131016 EGW131002:EGW131016 EQS131002:EQS131016 FAO131002:FAO131016 FKK131002:FKK131016 FUG131002:FUG131016 GEC131002:GEC131016 GNY131002:GNY131016 GXU131002:GXU131016 HHQ131002:HHQ131016 HRM131002:HRM131016 IBI131002:IBI131016 ILE131002:ILE131016 IVA131002:IVA131016 JEW131002:JEW131016 JOS131002:JOS131016 JYO131002:JYO131016 KIK131002:KIK131016 KSG131002:KSG131016 LCC131002:LCC131016 LLY131002:LLY131016 LVU131002:LVU131016 MFQ131002:MFQ131016 MPM131002:MPM131016 MZI131002:MZI131016 NJE131002:NJE131016 NTA131002:NTA131016 OCW131002:OCW131016 OMS131002:OMS131016 OWO131002:OWO131016 PGK131002:PGK131016 PQG131002:PQG131016 QAC131002:QAC131016 QJY131002:QJY131016 QTU131002:QTU131016 RDQ131002:RDQ131016 RNM131002:RNM131016 RXI131002:RXI131016 SHE131002:SHE131016 SRA131002:SRA131016 TAW131002:TAW131016 TKS131002:TKS131016 TUO131002:TUO131016 UEK131002:UEK131016 UOG131002:UOG131016 UYC131002:UYC131016 VHY131002:VHY131016 VRU131002:VRU131016 WBQ131002:WBQ131016 WLM131002:WLM131016 WVI131002:WVI131016 IW196538:IW196552 SS196538:SS196552 ACO196538:ACO196552 AMK196538:AMK196552 AWG196538:AWG196552 BGC196538:BGC196552 BPY196538:BPY196552 BZU196538:BZU196552 CJQ196538:CJQ196552 CTM196538:CTM196552 DDI196538:DDI196552 DNE196538:DNE196552 DXA196538:DXA196552 EGW196538:EGW196552 EQS196538:EQS196552 FAO196538:FAO196552 FKK196538:FKK196552 FUG196538:FUG196552 GEC196538:GEC196552 GNY196538:GNY196552 GXU196538:GXU196552 HHQ196538:HHQ196552 HRM196538:HRM196552 IBI196538:IBI196552 ILE196538:ILE196552 IVA196538:IVA196552 JEW196538:JEW196552 JOS196538:JOS196552 JYO196538:JYO196552 KIK196538:KIK196552 KSG196538:KSG196552 LCC196538:LCC196552 LLY196538:LLY196552 LVU196538:LVU196552 MFQ196538:MFQ196552 MPM196538:MPM196552 MZI196538:MZI196552 NJE196538:NJE196552 NTA196538:NTA196552 OCW196538:OCW196552 OMS196538:OMS196552 OWO196538:OWO196552 PGK196538:PGK196552 PQG196538:PQG196552 QAC196538:QAC196552 QJY196538:QJY196552 QTU196538:QTU196552 RDQ196538:RDQ196552 RNM196538:RNM196552 RXI196538:RXI196552 SHE196538:SHE196552 SRA196538:SRA196552 TAW196538:TAW196552 TKS196538:TKS196552 TUO196538:TUO196552 UEK196538:UEK196552 UOG196538:UOG196552 UYC196538:UYC196552 VHY196538:VHY196552 VRU196538:VRU196552 WBQ196538:WBQ196552 WLM196538:WLM196552 WVI196538:WVI196552 IW262074:IW262088 SS262074:SS262088 ACO262074:ACO262088 AMK262074:AMK262088 AWG262074:AWG262088 BGC262074:BGC262088 BPY262074:BPY262088 BZU262074:BZU262088 CJQ262074:CJQ262088 CTM262074:CTM262088 DDI262074:DDI262088 DNE262074:DNE262088 DXA262074:DXA262088 EGW262074:EGW262088 EQS262074:EQS262088 FAO262074:FAO262088 FKK262074:FKK262088 FUG262074:FUG262088 GEC262074:GEC262088 GNY262074:GNY262088 GXU262074:GXU262088 HHQ262074:HHQ262088 HRM262074:HRM262088 IBI262074:IBI262088 ILE262074:ILE262088 IVA262074:IVA262088 JEW262074:JEW262088 JOS262074:JOS262088 JYO262074:JYO262088 KIK262074:KIK262088 KSG262074:KSG262088 LCC262074:LCC262088 LLY262074:LLY262088 LVU262074:LVU262088 MFQ262074:MFQ262088 MPM262074:MPM262088 MZI262074:MZI262088 NJE262074:NJE262088 NTA262074:NTA262088 OCW262074:OCW262088 OMS262074:OMS262088 OWO262074:OWO262088 PGK262074:PGK262088 PQG262074:PQG262088 QAC262074:QAC262088 QJY262074:QJY262088 QTU262074:QTU262088 RDQ262074:RDQ262088 RNM262074:RNM262088 RXI262074:RXI262088 SHE262074:SHE262088 SRA262074:SRA262088 TAW262074:TAW262088 TKS262074:TKS262088 TUO262074:TUO262088 UEK262074:UEK262088 UOG262074:UOG262088 UYC262074:UYC262088 VHY262074:VHY262088 VRU262074:VRU262088 WBQ262074:WBQ262088 WLM262074:WLM262088 WVI262074:WVI262088 IW327610:IW327624 SS327610:SS327624 ACO327610:ACO327624 AMK327610:AMK327624 AWG327610:AWG327624 BGC327610:BGC327624 BPY327610:BPY327624 BZU327610:BZU327624 CJQ327610:CJQ327624 CTM327610:CTM327624 DDI327610:DDI327624 DNE327610:DNE327624 DXA327610:DXA327624 EGW327610:EGW327624 EQS327610:EQS327624 FAO327610:FAO327624 FKK327610:FKK327624 FUG327610:FUG327624 GEC327610:GEC327624 GNY327610:GNY327624 GXU327610:GXU327624 HHQ327610:HHQ327624 HRM327610:HRM327624 IBI327610:IBI327624 ILE327610:ILE327624 IVA327610:IVA327624 JEW327610:JEW327624 JOS327610:JOS327624 JYO327610:JYO327624 KIK327610:KIK327624 KSG327610:KSG327624 LCC327610:LCC327624 LLY327610:LLY327624 LVU327610:LVU327624 MFQ327610:MFQ327624 MPM327610:MPM327624 MZI327610:MZI327624 NJE327610:NJE327624 NTA327610:NTA327624 OCW327610:OCW327624 OMS327610:OMS327624 OWO327610:OWO327624 PGK327610:PGK327624 PQG327610:PQG327624 QAC327610:QAC327624 QJY327610:QJY327624 QTU327610:QTU327624 RDQ327610:RDQ327624 RNM327610:RNM327624 RXI327610:RXI327624 SHE327610:SHE327624 SRA327610:SRA327624 TAW327610:TAW327624 TKS327610:TKS327624 TUO327610:TUO327624 UEK327610:UEK327624 UOG327610:UOG327624 UYC327610:UYC327624 VHY327610:VHY327624 VRU327610:VRU327624 WBQ327610:WBQ327624 WLM327610:WLM327624 WVI327610:WVI327624 IW393146:IW393160 SS393146:SS393160 ACO393146:ACO393160 AMK393146:AMK393160 AWG393146:AWG393160 BGC393146:BGC393160 BPY393146:BPY393160 BZU393146:BZU393160 CJQ393146:CJQ393160 CTM393146:CTM393160 DDI393146:DDI393160 DNE393146:DNE393160 DXA393146:DXA393160 EGW393146:EGW393160 EQS393146:EQS393160 FAO393146:FAO393160 FKK393146:FKK393160 FUG393146:FUG393160 GEC393146:GEC393160 GNY393146:GNY393160 GXU393146:GXU393160 HHQ393146:HHQ393160 HRM393146:HRM393160 IBI393146:IBI393160 ILE393146:ILE393160 IVA393146:IVA393160 JEW393146:JEW393160 JOS393146:JOS393160 JYO393146:JYO393160 KIK393146:KIK393160 KSG393146:KSG393160 LCC393146:LCC393160 LLY393146:LLY393160 LVU393146:LVU393160 MFQ393146:MFQ393160 MPM393146:MPM393160 MZI393146:MZI393160 NJE393146:NJE393160 NTA393146:NTA393160 OCW393146:OCW393160 OMS393146:OMS393160 OWO393146:OWO393160 PGK393146:PGK393160 PQG393146:PQG393160 QAC393146:QAC393160 QJY393146:QJY393160 QTU393146:QTU393160 RDQ393146:RDQ393160 RNM393146:RNM393160 RXI393146:RXI393160 SHE393146:SHE393160 SRA393146:SRA393160 TAW393146:TAW393160 TKS393146:TKS393160 TUO393146:TUO393160 UEK393146:UEK393160 UOG393146:UOG393160 UYC393146:UYC393160 VHY393146:VHY393160 VRU393146:VRU393160 WBQ393146:WBQ393160 WLM393146:WLM393160 WVI393146:WVI393160 IW458682:IW458696 SS458682:SS458696 ACO458682:ACO458696 AMK458682:AMK458696 AWG458682:AWG458696 BGC458682:BGC458696 BPY458682:BPY458696 BZU458682:BZU458696 CJQ458682:CJQ458696 CTM458682:CTM458696 DDI458682:DDI458696 DNE458682:DNE458696 DXA458682:DXA458696 EGW458682:EGW458696 EQS458682:EQS458696 FAO458682:FAO458696 FKK458682:FKK458696 FUG458682:FUG458696 GEC458682:GEC458696 GNY458682:GNY458696 GXU458682:GXU458696 HHQ458682:HHQ458696 HRM458682:HRM458696 IBI458682:IBI458696 ILE458682:ILE458696 IVA458682:IVA458696 JEW458682:JEW458696 JOS458682:JOS458696 JYO458682:JYO458696 KIK458682:KIK458696 KSG458682:KSG458696 LCC458682:LCC458696 LLY458682:LLY458696 LVU458682:LVU458696 MFQ458682:MFQ458696 MPM458682:MPM458696 MZI458682:MZI458696 NJE458682:NJE458696 NTA458682:NTA458696 OCW458682:OCW458696 OMS458682:OMS458696 OWO458682:OWO458696 PGK458682:PGK458696 PQG458682:PQG458696 QAC458682:QAC458696 QJY458682:QJY458696 QTU458682:QTU458696 RDQ458682:RDQ458696 RNM458682:RNM458696 RXI458682:RXI458696 SHE458682:SHE458696 SRA458682:SRA458696 TAW458682:TAW458696 TKS458682:TKS458696 TUO458682:TUO458696 UEK458682:UEK458696 UOG458682:UOG458696 UYC458682:UYC458696 VHY458682:VHY458696 VRU458682:VRU458696 WBQ458682:WBQ458696 WLM458682:WLM458696 WVI458682:WVI458696 IW524218:IW524232 SS524218:SS524232 ACO524218:ACO524232 AMK524218:AMK524232 AWG524218:AWG524232 BGC524218:BGC524232 BPY524218:BPY524232 BZU524218:BZU524232 CJQ524218:CJQ524232 CTM524218:CTM524232 DDI524218:DDI524232 DNE524218:DNE524232 DXA524218:DXA524232 EGW524218:EGW524232 EQS524218:EQS524232 FAO524218:FAO524232 FKK524218:FKK524232 FUG524218:FUG524232 GEC524218:GEC524232 GNY524218:GNY524232 GXU524218:GXU524232 HHQ524218:HHQ524232 HRM524218:HRM524232 IBI524218:IBI524232 ILE524218:ILE524232 IVA524218:IVA524232 JEW524218:JEW524232 JOS524218:JOS524232 JYO524218:JYO524232 KIK524218:KIK524232 KSG524218:KSG524232 LCC524218:LCC524232 LLY524218:LLY524232 LVU524218:LVU524232 MFQ524218:MFQ524232 MPM524218:MPM524232 MZI524218:MZI524232 NJE524218:NJE524232 NTA524218:NTA524232 OCW524218:OCW524232 OMS524218:OMS524232 OWO524218:OWO524232 PGK524218:PGK524232 PQG524218:PQG524232 QAC524218:QAC524232 QJY524218:QJY524232 QTU524218:QTU524232 RDQ524218:RDQ524232 RNM524218:RNM524232 RXI524218:RXI524232 SHE524218:SHE524232 SRA524218:SRA524232 TAW524218:TAW524232 TKS524218:TKS524232 TUO524218:TUO524232 UEK524218:UEK524232 UOG524218:UOG524232 UYC524218:UYC524232 VHY524218:VHY524232 VRU524218:VRU524232 WBQ524218:WBQ524232 WLM524218:WLM524232 WVI524218:WVI524232 IW589754:IW589768 SS589754:SS589768 ACO589754:ACO589768 AMK589754:AMK589768 AWG589754:AWG589768 BGC589754:BGC589768 BPY589754:BPY589768 BZU589754:BZU589768 CJQ589754:CJQ589768 CTM589754:CTM589768 DDI589754:DDI589768 DNE589754:DNE589768 DXA589754:DXA589768 EGW589754:EGW589768 EQS589754:EQS589768 FAO589754:FAO589768 FKK589754:FKK589768 FUG589754:FUG589768 GEC589754:GEC589768 GNY589754:GNY589768 GXU589754:GXU589768 HHQ589754:HHQ589768 HRM589754:HRM589768 IBI589754:IBI589768 ILE589754:ILE589768 IVA589754:IVA589768 JEW589754:JEW589768 JOS589754:JOS589768 JYO589754:JYO589768 KIK589754:KIK589768 KSG589754:KSG589768 LCC589754:LCC589768 LLY589754:LLY589768 LVU589754:LVU589768 MFQ589754:MFQ589768 MPM589754:MPM589768 MZI589754:MZI589768 NJE589754:NJE589768 NTA589754:NTA589768 OCW589754:OCW589768 OMS589754:OMS589768 OWO589754:OWO589768 PGK589754:PGK589768 PQG589754:PQG589768 QAC589754:QAC589768 QJY589754:QJY589768 QTU589754:QTU589768 RDQ589754:RDQ589768 RNM589754:RNM589768 RXI589754:RXI589768 SHE589754:SHE589768 SRA589754:SRA589768 TAW589754:TAW589768 TKS589754:TKS589768 TUO589754:TUO589768 UEK589754:UEK589768 UOG589754:UOG589768 UYC589754:UYC589768 VHY589754:VHY589768 VRU589754:VRU589768 WBQ589754:WBQ589768 WLM589754:WLM589768 WVI589754:WVI589768 IW655290:IW655304 SS655290:SS655304 ACO655290:ACO655304 AMK655290:AMK655304 AWG655290:AWG655304 BGC655290:BGC655304 BPY655290:BPY655304 BZU655290:BZU655304 CJQ655290:CJQ655304 CTM655290:CTM655304 DDI655290:DDI655304 DNE655290:DNE655304 DXA655290:DXA655304 EGW655290:EGW655304 EQS655290:EQS655304 FAO655290:FAO655304 FKK655290:FKK655304 FUG655290:FUG655304 GEC655290:GEC655304 GNY655290:GNY655304 GXU655290:GXU655304 HHQ655290:HHQ655304 HRM655290:HRM655304 IBI655290:IBI655304 ILE655290:ILE655304 IVA655290:IVA655304 JEW655290:JEW655304 JOS655290:JOS655304 JYO655290:JYO655304 KIK655290:KIK655304 KSG655290:KSG655304 LCC655290:LCC655304 LLY655290:LLY655304 LVU655290:LVU655304 MFQ655290:MFQ655304 MPM655290:MPM655304 MZI655290:MZI655304 NJE655290:NJE655304 NTA655290:NTA655304 OCW655290:OCW655304 OMS655290:OMS655304 OWO655290:OWO655304 PGK655290:PGK655304 PQG655290:PQG655304 QAC655290:QAC655304 QJY655290:QJY655304 QTU655290:QTU655304 RDQ655290:RDQ655304 RNM655290:RNM655304 RXI655290:RXI655304 SHE655290:SHE655304 SRA655290:SRA655304 TAW655290:TAW655304 TKS655290:TKS655304 TUO655290:TUO655304 UEK655290:UEK655304 UOG655290:UOG655304 UYC655290:UYC655304 VHY655290:VHY655304 VRU655290:VRU655304 WBQ655290:WBQ655304 WLM655290:WLM655304 WVI655290:WVI655304 IW720826:IW720840 SS720826:SS720840 ACO720826:ACO720840 AMK720826:AMK720840 AWG720826:AWG720840 BGC720826:BGC720840 BPY720826:BPY720840 BZU720826:BZU720840 CJQ720826:CJQ720840 CTM720826:CTM720840 DDI720826:DDI720840 DNE720826:DNE720840 DXA720826:DXA720840 EGW720826:EGW720840 EQS720826:EQS720840 FAO720826:FAO720840 FKK720826:FKK720840 FUG720826:FUG720840 GEC720826:GEC720840 GNY720826:GNY720840 GXU720826:GXU720840 HHQ720826:HHQ720840 HRM720826:HRM720840 IBI720826:IBI720840 ILE720826:ILE720840 IVA720826:IVA720840 JEW720826:JEW720840 JOS720826:JOS720840 JYO720826:JYO720840 KIK720826:KIK720840 KSG720826:KSG720840 LCC720826:LCC720840 LLY720826:LLY720840 LVU720826:LVU720840 MFQ720826:MFQ720840 MPM720826:MPM720840 MZI720826:MZI720840 NJE720826:NJE720840 NTA720826:NTA720840 OCW720826:OCW720840 OMS720826:OMS720840 OWO720826:OWO720840 PGK720826:PGK720840 PQG720826:PQG720840 QAC720826:QAC720840 QJY720826:QJY720840 QTU720826:QTU720840 RDQ720826:RDQ720840 RNM720826:RNM720840 RXI720826:RXI720840 SHE720826:SHE720840 SRA720826:SRA720840 TAW720826:TAW720840 TKS720826:TKS720840 TUO720826:TUO720840 UEK720826:UEK720840 UOG720826:UOG720840 UYC720826:UYC720840 VHY720826:VHY720840 VRU720826:VRU720840 WBQ720826:WBQ720840 WLM720826:WLM720840 WVI720826:WVI720840 IW786362:IW786376 SS786362:SS786376 ACO786362:ACO786376 AMK786362:AMK786376 AWG786362:AWG786376 BGC786362:BGC786376 BPY786362:BPY786376 BZU786362:BZU786376 CJQ786362:CJQ786376 CTM786362:CTM786376 DDI786362:DDI786376 DNE786362:DNE786376 DXA786362:DXA786376 EGW786362:EGW786376 EQS786362:EQS786376 FAO786362:FAO786376 FKK786362:FKK786376 FUG786362:FUG786376 GEC786362:GEC786376 GNY786362:GNY786376 GXU786362:GXU786376 HHQ786362:HHQ786376 HRM786362:HRM786376 IBI786362:IBI786376 ILE786362:ILE786376 IVA786362:IVA786376 JEW786362:JEW786376 JOS786362:JOS786376 JYO786362:JYO786376 KIK786362:KIK786376 KSG786362:KSG786376 LCC786362:LCC786376 LLY786362:LLY786376 LVU786362:LVU786376 MFQ786362:MFQ786376 MPM786362:MPM786376 MZI786362:MZI786376 NJE786362:NJE786376 NTA786362:NTA786376 OCW786362:OCW786376 OMS786362:OMS786376 OWO786362:OWO786376 PGK786362:PGK786376 PQG786362:PQG786376 QAC786362:QAC786376 QJY786362:QJY786376 QTU786362:QTU786376 RDQ786362:RDQ786376 RNM786362:RNM786376 RXI786362:RXI786376 SHE786362:SHE786376 SRA786362:SRA786376 TAW786362:TAW786376 TKS786362:TKS786376 TUO786362:TUO786376 UEK786362:UEK786376 UOG786362:UOG786376 UYC786362:UYC786376 VHY786362:VHY786376 VRU786362:VRU786376 WBQ786362:WBQ786376 WLM786362:WLM786376 WVI786362:WVI786376 IW851898:IW851912 SS851898:SS851912 ACO851898:ACO851912 AMK851898:AMK851912 AWG851898:AWG851912 BGC851898:BGC851912 BPY851898:BPY851912 BZU851898:BZU851912 CJQ851898:CJQ851912 CTM851898:CTM851912 DDI851898:DDI851912 DNE851898:DNE851912 DXA851898:DXA851912 EGW851898:EGW851912 EQS851898:EQS851912 FAO851898:FAO851912 FKK851898:FKK851912 FUG851898:FUG851912 GEC851898:GEC851912 GNY851898:GNY851912 GXU851898:GXU851912 HHQ851898:HHQ851912 HRM851898:HRM851912 IBI851898:IBI851912 ILE851898:ILE851912 IVA851898:IVA851912 JEW851898:JEW851912 JOS851898:JOS851912 JYO851898:JYO851912 KIK851898:KIK851912 KSG851898:KSG851912 LCC851898:LCC851912 LLY851898:LLY851912 LVU851898:LVU851912 MFQ851898:MFQ851912 MPM851898:MPM851912 MZI851898:MZI851912 NJE851898:NJE851912 NTA851898:NTA851912 OCW851898:OCW851912 OMS851898:OMS851912 OWO851898:OWO851912 PGK851898:PGK851912 PQG851898:PQG851912 QAC851898:QAC851912 QJY851898:QJY851912 QTU851898:QTU851912 RDQ851898:RDQ851912 RNM851898:RNM851912 RXI851898:RXI851912 SHE851898:SHE851912 SRA851898:SRA851912 TAW851898:TAW851912 TKS851898:TKS851912 TUO851898:TUO851912 UEK851898:UEK851912 UOG851898:UOG851912 UYC851898:UYC851912 VHY851898:VHY851912 VRU851898:VRU851912 WBQ851898:WBQ851912 WLM851898:WLM851912 WVI851898:WVI851912 IW917434:IW917448 SS917434:SS917448 ACO917434:ACO917448 AMK917434:AMK917448 AWG917434:AWG917448 BGC917434:BGC917448 BPY917434:BPY917448 BZU917434:BZU917448 CJQ917434:CJQ917448 CTM917434:CTM917448 DDI917434:DDI917448 DNE917434:DNE917448 DXA917434:DXA917448 EGW917434:EGW917448 EQS917434:EQS917448 FAO917434:FAO917448 FKK917434:FKK917448 FUG917434:FUG917448 GEC917434:GEC917448 GNY917434:GNY917448 GXU917434:GXU917448 HHQ917434:HHQ917448 HRM917434:HRM917448 IBI917434:IBI917448 ILE917434:ILE917448 IVA917434:IVA917448 JEW917434:JEW917448 JOS917434:JOS917448 JYO917434:JYO917448 KIK917434:KIK917448 KSG917434:KSG917448 LCC917434:LCC917448 LLY917434:LLY917448 LVU917434:LVU917448 MFQ917434:MFQ917448 MPM917434:MPM917448 MZI917434:MZI917448 NJE917434:NJE917448 NTA917434:NTA917448 OCW917434:OCW917448 OMS917434:OMS917448 OWO917434:OWO917448 PGK917434:PGK917448 PQG917434:PQG917448 QAC917434:QAC917448 QJY917434:QJY917448 QTU917434:QTU917448 RDQ917434:RDQ917448 RNM917434:RNM917448 RXI917434:RXI917448 SHE917434:SHE917448 SRA917434:SRA917448 TAW917434:TAW917448 TKS917434:TKS917448 TUO917434:TUO917448 UEK917434:UEK917448 UOG917434:UOG917448 UYC917434:UYC917448 VHY917434:VHY917448 VRU917434:VRU917448 WBQ917434:WBQ917448 WLM917434:WLM917448 WVI917434:WVI917448 IW982970:IW982984 SS982970:SS982984 ACO982970:ACO982984 AMK982970:AMK982984 AWG982970:AWG982984 BGC982970:BGC982984 BPY982970:BPY982984 BZU982970:BZU982984 CJQ982970:CJQ982984 CTM982970:CTM982984 DDI982970:DDI982984 DNE982970:DNE982984 DXA982970:DXA982984 EGW982970:EGW982984 EQS982970:EQS982984 FAO982970:FAO982984 FKK982970:FKK982984 FUG982970:FUG982984 GEC982970:GEC982984 GNY982970:GNY982984 GXU982970:GXU982984 HHQ982970:HHQ982984 HRM982970:HRM982984 IBI982970:IBI982984 ILE982970:ILE982984 IVA982970:IVA982984 JEW982970:JEW982984 JOS982970:JOS982984 JYO982970:JYO982984 KIK982970:KIK982984 KSG982970:KSG982984 LCC982970:LCC982984 LLY982970:LLY982984 LVU982970:LVU982984 MFQ982970:MFQ982984 MPM982970:MPM982984 MZI982970:MZI982984 NJE982970:NJE982984 NTA982970:NTA982984 OCW982970:OCW982984 OMS982970:OMS982984 OWO982970:OWO982984 PGK982970:PGK982984 PQG982970:PQG982984 QAC982970:QAC982984 QJY982970:QJY982984 QTU982970:QTU982984 RDQ982970:RDQ982984 RNM982970:RNM982984 RXI982970:RXI982984 SHE982970:SHE982984 SRA982970:SRA982984 TAW982970:TAW982984 TKS982970:TKS982984 TUO982970:TUO982984 UEK982970:UEK982984 UOG982970:UOG982984 UYC982970:UYC982984 VHY982970:VHY982984 VRU982970:VRU982984 WBQ982970:WBQ982984 WLM982970:WLM982984 WVI982970:WVI982984 IW65482:IW65485 SS65482:SS65485 ACO65482:ACO65485 AMK65482:AMK65485 AWG65482:AWG65485 BGC65482:BGC65485 BPY65482:BPY65485 BZU65482:BZU65485 CJQ65482:CJQ65485 CTM65482:CTM65485 DDI65482:DDI65485 DNE65482:DNE65485 DXA65482:DXA65485 EGW65482:EGW65485 EQS65482:EQS65485 FAO65482:FAO65485 FKK65482:FKK65485 FUG65482:FUG65485 GEC65482:GEC65485 GNY65482:GNY65485 GXU65482:GXU65485 HHQ65482:HHQ65485 HRM65482:HRM65485 IBI65482:IBI65485 ILE65482:ILE65485 IVA65482:IVA65485 JEW65482:JEW65485 JOS65482:JOS65485 JYO65482:JYO65485 KIK65482:KIK65485 KSG65482:KSG65485 LCC65482:LCC65485 LLY65482:LLY65485 LVU65482:LVU65485 MFQ65482:MFQ65485 MPM65482:MPM65485 MZI65482:MZI65485 NJE65482:NJE65485 NTA65482:NTA65485 OCW65482:OCW65485 OMS65482:OMS65485 OWO65482:OWO65485 PGK65482:PGK65485 PQG65482:PQG65485 QAC65482:QAC65485 QJY65482:QJY65485 QTU65482:QTU65485 RDQ65482:RDQ65485 RNM65482:RNM65485 RXI65482:RXI65485 SHE65482:SHE65485 SRA65482:SRA65485 TAW65482:TAW65485 TKS65482:TKS65485 TUO65482:TUO65485 UEK65482:UEK65485 UOG65482:UOG65485 UYC65482:UYC65485 VHY65482:VHY65485 VRU65482:VRU65485 WBQ65482:WBQ65485 WLM65482:WLM65485 WVI65482:WVI65485 IW131018:IW131021 SS131018:SS131021 ACO131018:ACO131021 AMK131018:AMK131021 AWG131018:AWG131021 BGC131018:BGC131021 BPY131018:BPY131021 BZU131018:BZU131021 CJQ131018:CJQ131021 CTM131018:CTM131021 DDI131018:DDI131021 DNE131018:DNE131021 DXA131018:DXA131021 EGW131018:EGW131021 EQS131018:EQS131021 FAO131018:FAO131021 FKK131018:FKK131021 FUG131018:FUG131021 GEC131018:GEC131021 GNY131018:GNY131021 GXU131018:GXU131021 HHQ131018:HHQ131021 HRM131018:HRM131021 IBI131018:IBI131021 ILE131018:ILE131021 IVA131018:IVA131021 JEW131018:JEW131021 JOS131018:JOS131021 JYO131018:JYO131021 KIK131018:KIK131021 KSG131018:KSG131021 LCC131018:LCC131021 LLY131018:LLY131021 LVU131018:LVU131021 MFQ131018:MFQ131021 MPM131018:MPM131021 MZI131018:MZI131021 NJE131018:NJE131021 NTA131018:NTA131021 OCW131018:OCW131021 OMS131018:OMS131021 OWO131018:OWO131021 PGK131018:PGK131021 PQG131018:PQG131021 QAC131018:QAC131021 QJY131018:QJY131021 QTU131018:QTU131021 RDQ131018:RDQ131021 RNM131018:RNM131021 RXI131018:RXI131021 SHE131018:SHE131021 SRA131018:SRA131021 TAW131018:TAW131021 TKS131018:TKS131021 TUO131018:TUO131021 UEK131018:UEK131021 UOG131018:UOG131021 UYC131018:UYC131021 VHY131018:VHY131021 VRU131018:VRU131021 WBQ131018:WBQ131021 WLM131018:WLM131021 WVI131018:WVI131021 IW196554:IW196557 SS196554:SS196557 ACO196554:ACO196557 AMK196554:AMK196557 AWG196554:AWG196557 BGC196554:BGC196557 BPY196554:BPY196557 BZU196554:BZU196557 CJQ196554:CJQ196557 CTM196554:CTM196557 DDI196554:DDI196557 DNE196554:DNE196557 DXA196554:DXA196557 EGW196554:EGW196557 EQS196554:EQS196557 FAO196554:FAO196557 FKK196554:FKK196557 FUG196554:FUG196557 GEC196554:GEC196557 GNY196554:GNY196557 GXU196554:GXU196557 HHQ196554:HHQ196557 HRM196554:HRM196557 IBI196554:IBI196557 ILE196554:ILE196557 IVA196554:IVA196557 JEW196554:JEW196557 JOS196554:JOS196557 JYO196554:JYO196557 KIK196554:KIK196557 KSG196554:KSG196557 LCC196554:LCC196557 LLY196554:LLY196557 LVU196554:LVU196557 MFQ196554:MFQ196557 MPM196554:MPM196557 MZI196554:MZI196557 NJE196554:NJE196557 NTA196554:NTA196557 OCW196554:OCW196557 OMS196554:OMS196557 OWO196554:OWO196557 PGK196554:PGK196557 PQG196554:PQG196557 QAC196554:QAC196557 QJY196554:QJY196557 QTU196554:QTU196557 RDQ196554:RDQ196557 RNM196554:RNM196557 RXI196554:RXI196557 SHE196554:SHE196557 SRA196554:SRA196557 TAW196554:TAW196557 TKS196554:TKS196557 TUO196554:TUO196557 UEK196554:UEK196557 UOG196554:UOG196557 UYC196554:UYC196557 VHY196554:VHY196557 VRU196554:VRU196557 WBQ196554:WBQ196557 WLM196554:WLM196557 WVI196554:WVI196557 IW262090:IW262093 SS262090:SS262093 ACO262090:ACO262093 AMK262090:AMK262093 AWG262090:AWG262093 BGC262090:BGC262093 BPY262090:BPY262093 BZU262090:BZU262093 CJQ262090:CJQ262093 CTM262090:CTM262093 DDI262090:DDI262093 DNE262090:DNE262093 DXA262090:DXA262093 EGW262090:EGW262093 EQS262090:EQS262093 FAO262090:FAO262093 FKK262090:FKK262093 FUG262090:FUG262093 GEC262090:GEC262093 GNY262090:GNY262093 GXU262090:GXU262093 HHQ262090:HHQ262093 HRM262090:HRM262093 IBI262090:IBI262093 ILE262090:ILE262093 IVA262090:IVA262093 JEW262090:JEW262093 JOS262090:JOS262093 JYO262090:JYO262093 KIK262090:KIK262093 KSG262090:KSG262093 LCC262090:LCC262093 LLY262090:LLY262093 LVU262090:LVU262093 MFQ262090:MFQ262093 MPM262090:MPM262093 MZI262090:MZI262093 NJE262090:NJE262093 NTA262090:NTA262093 OCW262090:OCW262093 OMS262090:OMS262093 OWO262090:OWO262093 PGK262090:PGK262093 PQG262090:PQG262093 QAC262090:QAC262093 QJY262090:QJY262093 QTU262090:QTU262093 RDQ262090:RDQ262093 RNM262090:RNM262093 RXI262090:RXI262093 SHE262090:SHE262093 SRA262090:SRA262093 TAW262090:TAW262093 TKS262090:TKS262093 TUO262090:TUO262093 UEK262090:UEK262093 UOG262090:UOG262093 UYC262090:UYC262093 VHY262090:VHY262093 VRU262090:VRU262093 WBQ262090:WBQ262093 WLM262090:WLM262093 WVI262090:WVI262093 IW327626:IW327629 SS327626:SS327629 ACO327626:ACO327629 AMK327626:AMK327629 AWG327626:AWG327629 BGC327626:BGC327629 BPY327626:BPY327629 BZU327626:BZU327629 CJQ327626:CJQ327629 CTM327626:CTM327629 DDI327626:DDI327629 DNE327626:DNE327629 DXA327626:DXA327629 EGW327626:EGW327629 EQS327626:EQS327629 FAO327626:FAO327629 FKK327626:FKK327629 FUG327626:FUG327629 GEC327626:GEC327629 GNY327626:GNY327629 GXU327626:GXU327629 HHQ327626:HHQ327629 HRM327626:HRM327629 IBI327626:IBI327629 ILE327626:ILE327629 IVA327626:IVA327629 JEW327626:JEW327629 JOS327626:JOS327629 JYO327626:JYO327629 KIK327626:KIK327629 KSG327626:KSG327629 LCC327626:LCC327629 LLY327626:LLY327629 LVU327626:LVU327629 MFQ327626:MFQ327629 MPM327626:MPM327629 MZI327626:MZI327629 NJE327626:NJE327629 NTA327626:NTA327629 OCW327626:OCW327629 OMS327626:OMS327629 OWO327626:OWO327629 PGK327626:PGK327629 PQG327626:PQG327629 QAC327626:QAC327629 QJY327626:QJY327629 QTU327626:QTU327629 RDQ327626:RDQ327629 RNM327626:RNM327629 RXI327626:RXI327629 SHE327626:SHE327629 SRA327626:SRA327629 TAW327626:TAW327629 TKS327626:TKS327629 TUO327626:TUO327629 UEK327626:UEK327629 UOG327626:UOG327629 UYC327626:UYC327629 VHY327626:VHY327629 VRU327626:VRU327629 WBQ327626:WBQ327629 WLM327626:WLM327629 WVI327626:WVI327629 IW393162:IW393165 SS393162:SS393165 ACO393162:ACO393165 AMK393162:AMK393165 AWG393162:AWG393165 BGC393162:BGC393165 BPY393162:BPY393165 BZU393162:BZU393165 CJQ393162:CJQ393165 CTM393162:CTM393165 DDI393162:DDI393165 DNE393162:DNE393165 DXA393162:DXA393165 EGW393162:EGW393165 EQS393162:EQS393165 FAO393162:FAO393165 FKK393162:FKK393165 FUG393162:FUG393165 GEC393162:GEC393165 GNY393162:GNY393165 GXU393162:GXU393165 HHQ393162:HHQ393165 HRM393162:HRM393165 IBI393162:IBI393165 ILE393162:ILE393165 IVA393162:IVA393165 JEW393162:JEW393165 JOS393162:JOS393165 JYO393162:JYO393165 KIK393162:KIK393165 KSG393162:KSG393165 LCC393162:LCC393165 LLY393162:LLY393165 LVU393162:LVU393165 MFQ393162:MFQ393165 MPM393162:MPM393165 MZI393162:MZI393165 NJE393162:NJE393165 NTA393162:NTA393165 OCW393162:OCW393165 OMS393162:OMS393165 OWO393162:OWO393165 PGK393162:PGK393165 PQG393162:PQG393165 QAC393162:QAC393165 QJY393162:QJY393165 QTU393162:QTU393165 RDQ393162:RDQ393165 RNM393162:RNM393165 RXI393162:RXI393165 SHE393162:SHE393165 SRA393162:SRA393165 TAW393162:TAW393165 TKS393162:TKS393165 TUO393162:TUO393165 UEK393162:UEK393165 UOG393162:UOG393165 UYC393162:UYC393165 VHY393162:VHY393165 VRU393162:VRU393165 WBQ393162:WBQ393165 WLM393162:WLM393165 WVI393162:WVI393165 IW458698:IW458701 SS458698:SS458701 ACO458698:ACO458701 AMK458698:AMK458701 AWG458698:AWG458701 BGC458698:BGC458701 BPY458698:BPY458701 BZU458698:BZU458701 CJQ458698:CJQ458701 CTM458698:CTM458701 DDI458698:DDI458701 DNE458698:DNE458701 DXA458698:DXA458701 EGW458698:EGW458701 EQS458698:EQS458701 FAO458698:FAO458701 FKK458698:FKK458701 FUG458698:FUG458701 GEC458698:GEC458701 GNY458698:GNY458701 GXU458698:GXU458701 HHQ458698:HHQ458701 HRM458698:HRM458701 IBI458698:IBI458701 ILE458698:ILE458701 IVA458698:IVA458701 JEW458698:JEW458701 JOS458698:JOS458701 JYO458698:JYO458701 KIK458698:KIK458701 KSG458698:KSG458701 LCC458698:LCC458701 LLY458698:LLY458701 LVU458698:LVU458701 MFQ458698:MFQ458701 MPM458698:MPM458701 MZI458698:MZI458701 NJE458698:NJE458701 NTA458698:NTA458701 OCW458698:OCW458701 OMS458698:OMS458701 OWO458698:OWO458701 PGK458698:PGK458701 PQG458698:PQG458701 QAC458698:QAC458701 QJY458698:QJY458701 QTU458698:QTU458701 RDQ458698:RDQ458701 RNM458698:RNM458701 RXI458698:RXI458701 SHE458698:SHE458701 SRA458698:SRA458701 TAW458698:TAW458701 TKS458698:TKS458701 TUO458698:TUO458701 UEK458698:UEK458701 UOG458698:UOG458701 UYC458698:UYC458701 VHY458698:VHY458701 VRU458698:VRU458701 WBQ458698:WBQ458701 WLM458698:WLM458701 WVI458698:WVI458701 IW524234:IW524237 SS524234:SS524237 ACO524234:ACO524237 AMK524234:AMK524237 AWG524234:AWG524237 BGC524234:BGC524237 BPY524234:BPY524237 BZU524234:BZU524237 CJQ524234:CJQ524237 CTM524234:CTM524237 DDI524234:DDI524237 DNE524234:DNE524237 DXA524234:DXA524237 EGW524234:EGW524237 EQS524234:EQS524237 FAO524234:FAO524237 FKK524234:FKK524237 FUG524234:FUG524237 GEC524234:GEC524237 GNY524234:GNY524237 GXU524234:GXU524237 HHQ524234:HHQ524237 HRM524234:HRM524237 IBI524234:IBI524237 ILE524234:ILE524237 IVA524234:IVA524237 JEW524234:JEW524237 JOS524234:JOS524237 JYO524234:JYO524237 KIK524234:KIK524237 KSG524234:KSG524237 LCC524234:LCC524237 LLY524234:LLY524237 LVU524234:LVU524237 MFQ524234:MFQ524237 MPM524234:MPM524237 MZI524234:MZI524237 NJE524234:NJE524237 NTA524234:NTA524237 OCW524234:OCW524237 OMS524234:OMS524237 OWO524234:OWO524237 PGK524234:PGK524237 PQG524234:PQG524237 QAC524234:QAC524237 QJY524234:QJY524237 QTU524234:QTU524237 RDQ524234:RDQ524237 RNM524234:RNM524237 RXI524234:RXI524237 SHE524234:SHE524237 SRA524234:SRA524237 TAW524234:TAW524237 TKS524234:TKS524237 TUO524234:TUO524237 UEK524234:UEK524237 UOG524234:UOG524237 UYC524234:UYC524237 VHY524234:VHY524237 VRU524234:VRU524237 WBQ524234:WBQ524237 WLM524234:WLM524237 WVI524234:WVI524237 IW589770:IW589773 SS589770:SS589773 ACO589770:ACO589773 AMK589770:AMK589773 AWG589770:AWG589773 BGC589770:BGC589773 BPY589770:BPY589773 BZU589770:BZU589773 CJQ589770:CJQ589773 CTM589770:CTM589773 DDI589770:DDI589773 DNE589770:DNE589773 DXA589770:DXA589773 EGW589770:EGW589773 EQS589770:EQS589773 FAO589770:FAO589773 FKK589770:FKK589773 FUG589770:FUG589773 GEC589770:GEC589773 GNY589770:GNY589773 GXU589770:GXU589773 HHQ589770:HHQ589773 HRM589770:HRM589773 IBI589770:IBI589773 ILE589770:ILE589773 IVA589770:IVA589773 JEW589770:JEW589773 JOS589770:JOS589773 JYO589770:JYO589773 KIK589770:KIK589773 KSG589770:KSG589773 LCC589770:LCC589773 LLY589770:LLY589773 LVU589770:LVU589773 MFQ589770:MFQ589773 MPM589770:MPM589773 MZI589770:MZI589773 NJE589770:NJE589773 NTA589770:NTA589773 OCW589770:OCW589773 OMS589770:OMS589773 OWO589770:OWO589773 PGK589770:PGK589773 PQG589770:PQG589773 QAC589770:QAC589773 QJY589770:QJY589773 QTU589770:QTU589773 RDQ589770:RDQ589773 RNM589770:RNM589773 RXI589770:RXI589773 SHE589770:SHE589773 SRA589770:SRA589773 TAW589770:TAW589773 TKS589770:TKS589773 TUO589770:TUO589773 UEK589770:UEK589773 UOG589770:UOG589773 UYC589770:UYC589773 VHY589770:VHY589773 VRU589770:VRU589773 WBQ589770:WBQ589773 WLM589770:WLM589773 WVI589770:WVI589773 IW655306:IW655309 SS655306:SS655309 ACO655306:ACO655309 AMK655306:AMK655309 AWG655306:AWG655309 BGC655306:BGC655309 BPY655306:BPY655309 BZU655306:BZU655309 CJQ655306:CJQ655309 CTM655306:CTM655309 DDI655306:DDI655309 DNE655306:DNE655309 DXA655306:DXA655309 EGW655306:EGW655309 EQS655306:EQS655309 FAO655306:FAO655309 FKK655306:FKK655309 FUG655306:FUG655309 GEC655306:GEC655309 GNY655306:GNY655309 GXU655306:GXU655309 HHQ655306:HHQ655309 HRM655306:HRM655309 IBI655306:IBI655309 ILE655306:ILE655309 IVA655306:IVA655309 JEW655306:JEW655309 JOS655306:JOS655309 JYO655306:JYO655309 KIK655306:KIK655309 KSG655306:KSG655309 LCC655306:LCC655309 LLY655306:LLY655309 LVU655306:LVU655309 MFQ655306:MFQ655309 MPM655306:MPM655309 MZI655306:MZI655309 NJE655306:NJE655309 NTA655306:NTA655309 OCW655306:OCW655309 OMS655306:OMS655309 OWO655306:OWO655309 PGK655306:PGK655309 PQG655306:PQG655309 QAC655306:QAC655309 QJY655306:QJY655309 QTU655306:QTU655309 RDQ655306:RDQ655309 RNM655306:RNM655309 RXI655306:RXI655309 SHE655306:SHE655309 SRA655306:SRA655309 TAW655306:TAW655309 TKS655306:TKS655309 TUO655306:TUO655309 UEK655306:UEK655309 UOG655306:UOG655309 UYC655306:UYC655309 VHY655306:VHY655309 VRU655306:VRU655309 WBQ655306:WBQ655309 WLM655306:WLM655309 WVI655306:WVI655309 IW720842:IW720845 SS720842:SS720845 ACO720842:ACO720845 AMK720842:AMK720845 AWG720842:AWG720845 BGC720842:BGC720845 BPY720842:BPY720845 BZU720842:BZU720845 CJQ720842:CJQ720845 CTM720842:CTM720845 DDI720842:DDI720845 DNE720842:DNE720845 DXA720842:DXA720845 EGW720842:EGW720845 EQS720842:EQS720845 FAO720842:FAO720845 FKK720842:FKK720845 FUG720842:FUG720845 GEC720842:GEC720845 GNY720842:GNY720845 GXU720842:GXU720845 HHQ720842:HHQ720845 HRM720842:HRM720845 IBI720842:IBI720845 ILE720842:ILE720845 IVA720842:IVA720845 JEW720842:JEW720845 JOS720842:JOS720845 JYO720842:JYO720845 KIK720842:KIK720845 KSG720842:KSG720845 LCC720842:LCC720845 LLY720842:LLY720845 LVU720842:LVU720845 MFQ720842:MFQ720845 MPM720842:MPM720845 MZI720842:MZI720845 NJE720842:NJE720845 NTA720842:NTA720845 OCW720842:OCW720845 OMS720842:OMS720845 OWO720842:OWO720845 PGK720842:PGK720845 PQG720842:PQG720845 QAC720842:QAC720845 QJY720842:QJY720845 QTU720842:QTU720845 RDQ720842:RDQ720845 RNM720842:RNM720845 RXI720842:RXI720845 SHE720842:SHE720845 SRA720842:SRA720845 TAW720842:TAW720845 TKS720842:TKS720845 TUO720842:TUO720845 UEK720842:UEK720845 UOG720842:UOG720845 UYC720842:UYC720845 VHY720842:VHY720845 VRU720842:VRU720845 WBQ720842:WBQ720845 WLM720842:WLM720845 WVI720842:WVI720845 IW786378:IW786381 SS786378:SS786381 ACO786378:ACO786381 AMK786378:AMK786381 AWG786378:AWG786381 BGC786378:BGC786381 BPY786378:BPY786381 BZU786378:BZU786381 CJQ786378:CJQ786381 CTM786378:CTM786381 DDI786378:DDI786381 DNE786378:DNE786381 DXA786378:DXA786381 EGW786378:EGW786381 EQS786378:EQS786381 FAO786378:FAO786381 FKK786378:FKK786381 FUG786378:FUG786381 GEC786378:GEC786381 GNY786378:GNY786381 GXU786378:GXU786381 HHQ786378:HHQ786381 HRM786378:HRM786381 IBI786378:IBI786381 ILE786378:ILE786381 IVA786378:IVA786381 JEW786378:JEW786381 JOS786378:JOS786381 JYO786378:JYO786381 KIK786378:KIK786381 KSG786378:KSG786381 LCC786378:LCC786381 LLY786378:LLY786381 LVU786378:LVU786381 MFQ786378:MFQ786381 MPM786378:MPM786381 MZI786378:MZI786381 NJE786378:NJE786381 NTA786378:NTA786381 OCW786378:OCW786381 OMS786378:OMS786381 OWO786378:OWO786381 PGK786378:PGK786381 PQG786378:PQG786381 QAC786378:QAC786381 QJY786378:QJY786381 QTU786378:QTU786381 RDQ786378:RDQ786381 RNM786378:RNM786381 RXI786378:RXI786381 SHE786378:SHE786381 SRA786378:SRA786381 TAW786378:TAW786381 TKS786378:TKS786381 TUO786378:TUO786381 UEK786378:UEK786381 UOG786378:UOG786381 UYC786378:UYC786381 VHY786378:VHY786381 VRU786378:VRU786381 WBQ786378:WBQ786381 WLM786378:WLM786381 WVI786378:WVI786381 IW851914:IW851917 SS851914:SS851917 ACO851914:ACO851917 AMK851914:AMK851917 AWG851914:AWG851917 BGC851914:BGC851917 BPY851914:BPY851917 BZU851914:BZU851917 CJQ851914:CJQ851917 CTM851914:CTM851917 DDI851914:DDI851917 DNE851914:DNE851917 DXA851914:DXA851917 EGW851914:EGW851917 EQS851914:EQS851917 FAO851914:FAO851917 FKK851914:FKK851917 FUG851914:FUG851917 GEC851914:GEC851917 GNY851914:GNY851917 GXU851914:GXU851917 HHQ851914:HHQ851917 HRM851914:HRM851917 IBI851914:IBI851917 ILE851914:ILE851917 IVA851914:IVA851917 JEW851914:JEW851917 JOS851914:JOS851917 JYO851914:JYO851917 KIK851914:KIK851917 KSG851914:KSG851917 LCC851914:LCC851917 LLY851914:LLY851917 LVU851914:LVU851917 MFQ851914:MFQ851917 MPM851914:MPM851917 MZI851914:MZI851917 NJE851914:NJE851917 NTA851914:NTA851917 OCW851914:OCW851917 OMS851914:OMS851917 OWO851914:OWO851917 PGK851914:PGK851917 PQG851914:PQG851917 QAC851914:QAC851917 QJY851914:QJY851917 QTU851914:QTU851917 RDQ851914:RDQ851917 RNM851914:RNM851917 RXI851914:RXI851917 SHE851914:SHE851917 SRA851914:SRA851917 TAW851914:TAW851917 TKS851914:TKS851917 TUO851914:TUO851917 UEK851914:UEK851917 UOG851914:UOG851917 UYC851914:UYC851917 VHY851914:VHY851917 VRU851914:VRU851917 WBQ851914:WBQ851917 WLM851914:WLM851917 WVI851914:WVI851917 IW917450:IW917453 SS917450:SS917453 ACO917450:ACO917453 AMK917450:AMK917453 AWG917450:AWG917453 BGC917450:BGC917453 BPY917450:BPY917453 BZU917450:BZU917453 CJQ917450:CJQ917453 CTM917450:CTM917453 DDI917450:DDI917453 DNE917450:DNE917453 DXA917450:DXA917453 EGW917450:EGW917453 EQS917450:EQS917453 FAO917450:FAO917453 FKK917450:FKK917453 FUG917450:FUG917453 GEC917450:GEC917453 GNY917450:GNY917453 GXU917450:GXU917453 HHQ917450:HHQ917453 HRM917450:HRM917453 IBI917450:IBI917453 ILE917450:ILE917453 IVA917450:IVA917453 JEW917450:JEW917453 JOS917450:JOS917453 JYO917450:JYO917453 KIK917450:KIK917453 KSG917450:KSG917453 LCC917450:LCC917453 LLY917450:LLY917453 LVU917450:LVU917453 MFQ917450:MFQ917453 MPM917450:MPM917453 MZI917450:MZI917453 NJE917450:NJE917453 NTA917450:NTA917453 OCW917450:OCW917453 OMS917450:OMS917453 OWO917450:OWO917453 PGK917450:PGK917453 PQG917450:PQG917453 QAC917450:QAC917453 QJY917450:QJY917453 QTU917450:QTU917453 RDQ917450:RDQ917453 RNM917450:RNM917453 RXI917450:RXI917453 SHE917450:SHE917453 SRA917450:SRA917453 TAW917450:TAW917453 TKS917450:TKS917453 TUO917450:TUO917453 UEK917450:UEK917453 UOG917450:UOG917453 UYC917450:UYC917453 VHY917450:VHY917453 VRU917450:VRU917453 WBQ917450:WBQ917453 WLM917450:WLM917453 WVI917450:WVI917453 IW982986:IW982989 SS982986:SS982989 ACO982986:ACO982989 AMK982986:AMK982989 AWG982986:AWG982989 BGC982986:BGC982989 BPY982986:BPY982989 BZU982986:BZU982989 CJQ982986:CJQ982989 CTM982986:CTM982989 DDI982986:DDI982989 DNE982986:DNE982989 DXA982986:DXA982989 EGW982986:EGW982989 EQS982986:EQS982989 FAO982986:FAO982989 FKK982986:FKK982989 FUG982986:FUG982989 GEC982986:GEC982989 GNY982986:GNY982989 GXU982986:GXU982989 HHQ982986:HHQ982989 HRM982986:HRM982989 IBI982986:IBI982989 ILE982986:ILE982989 IVA982986:IVA982989 JEW982986:JEW982989 JOS982986:JOS982989 JYO982986:JYO982989 KIK982986:KIK982989 KSG982986:KSG982989 LCC982986:LCC982989 LLY982986:LLY982989 LVU982986:LVU982989 MFQ982986:MFQ982989 MPM982986:MPM982989 MZI982986:MZI982989 NJE982986:NJE982989 NTA982986:NTA982989 OCW982986:OCW982989 OMS982986:OMS982989 OWO982986:OWO982989 PGK982986:PGK982989 PQG982986:PQG982989 QAC982986:QAC982989 QJY982986:QJY982989 QTU982986:QTU982989 RDQ982986:RDQ982989 RNM982986:RNM982989 RXI982986:RXI982989 SHE982986:SHE982989 SRA982986:SRA982989 TAW982986:TAW982989 TKS982986:TKS982989 TUO982986:TUO982989 UEK982986:UEK982989 UOG982986:UOG982989 UYC982986:UYC982989 VHY982986:VHY982989 VRU982986:VRU982989 WBQ982986:WBQ982989 WLM982986:WLM982989 WVI982986:WVI982989 IW65487 SS65487 ACO65487 AMK65487 AWG65487 BGC65487 BPY65487 BZU65487 CJQ65487 CTM65487 DDI65487 DNE65487 DXA65487 EGW65487 EQS65487 FAO65487 FKK65487 FUG65487 GEC65487 GNY65487 GXU65487 HHQ65487 HRM65487 IBI65487 ILE65487 IVA65487 JEW65487 JOS65487 JYO65487 KIK65487 KSG65487 LCC65487 LLY65487 LVU65487 MFQ65487 MPM65487 MZI65487 NJE65487 NTA65487 OCW65487 OMS65487 OWO65487 PGK65487 PQG65487 QAC65487 QJY65487 QTU65487 RDQ65487 RNM65487 RXI65487 SHE65487 SRA65487 TAW65487 TKS65487 TUO65487 UEK65487 UOG65487 UYC65487 VHY65487 VRU65487 WBQ65487 WLM65487 WVI65487 IW131023 SS131023 ACO131023 AMK131023 AWG131023 BGC131023 BPY131023 BZU131023 CJQ131023 CTM131023 DDI131023 DNE131023 DXA131023 EGW131023 EQS131023 FAO131023 FKK131023 FUG131023 GEC131023 GNY131023 GXU131023 HHQ131023 HRM131023 IBI131023 ILE131023 IVA131023 JEW131023 JOS131023 JYO131023 KIK131023 KSG131023 LCC131023 LLY131023 LVU131023 MFQ131023 MPM131023 MZI131023 NJE131023 NTA131023 OCW131023 OMS131023 OWO131023 PGK131023 PQG131023 QAC131023 QJY131023 QTU131023 RDQ131023 RNM131023 RXI131023 SHE131023 SRA131023 TAW131023 TKS131023 TUO131023 UEK131023 UOG131023 UYC131023 VHY131023 VRU131023 WBQ131023 WLM131023 WVI131023 IW196559 SS196559 ACO196559 AMK196559 AWG196559 BGC196559 BPY196559 BZU196559 CJQ196559 CTM196559 DDI196559 DNE196559 DXA196559 EGW196559 EQS196559 FAO196559 FKK196559 FUG196559 GEC196559 GNY196559 GXU196559 HHQ196559 HRM196559 IBI196559 ILE196559 IVA196559 JEW196559 JOS196559 JYO196559 KIK196559 KSG196559 LCC196559 LLY196559 LVU196559 MFQ196559 MPM196559 MZI196559 NJE196559 NTA196559 OCW196559 OMS196559 OWO196559 PGK196559 PQG196559 QAC196559 QJY196559 QTU196559 RDQ196559 RNM196559 RXI196559 SHE196559 SRA196559 TAW196559 TKS196559 TUO196559 UEK196559 UOG196559 UYC196559 VHY196559 VRU196559 WBQ196559 WLM196559 WVI196559 IW262095 SS262095 ACO262095 AMK262095 AWG262095 BGC262095 BPY262095 BZU262095 CJQ262095 CTM262095 DDI262095 DNE262095 DXA262095 EGW262095 EQS262095 FAO262095 FKK262095 FUG262095 GEC262095 GNY262095 GXU262095 HHQ262095 HRM262095 IBI262095 ILE262095 IVA262095 JEW262095 JOS262095 JYO262095 KIK262095 KSG262095 LCC262095 LLY262095 LVU262095 MFQ262095 MPM262095 MZI262095 NJE262095 NTA262095 OCW262095 OMS262095 OWO262095 PGK262095 PQG262095 QAC262095 QJY262095 QTU262095 RDQ262095 RNM262095 RXI262095 SHE262095 SRA262095 TAW262095 TKS262095 TUO262095 UEK262095 UOG262095 UYC262095 VHY262095 VRU262095 WBQ262095 WLM262095 WVI262095 IW327631 SS327631 ACO327631 AMK327631 AWG327631 BGC327631 BPY327631 BZU327631 CJQ327631 CTM327631 DDI327631 DNE327631 DXA327631 EGW327631 EQS327631 FAO327631 FKK327631 FUG327631 GEC327631 GNY327631 GXU327631 HHQ327631 HRM327631 IBI327631 ILE327631 IVA327631 JEW327631 JOS327631 JYO327631 KIK327631 KSG327631 LCC327631 LLY327631 LVU327631 MFQ327631 MPM327631 MZI327631 NJE327631 NTA327631 OCW327631 OMS327631 OWO327631 PGK327631 PQG327631 QAC327631 QJY327631 QTU327631 RDQ327631 RNM327631 RXI327631 SHE327631 SRA327631 TAW327631 TKS327631 TUO327631 UEK327631 UOG327631 UYC327631 VHY327631 VRU327631 WBQ327631 WLM327631 WVI327631 IW393167 SS393167 ACO393167 AMK393167 AWG393167 BGC393167 BPY393167 BZU393167 CJQ393167 CTM393167 DDI393167 DNE393167 DXA393167 EGW393167 EQS393167 FAO393167 FKK393167 FUG393167 GEC393167 GNY393167 GXU393167 HHQ393167 HRM393167 IBI393167 ILE393167 IVA393167 JEW393167 JOS393167 JYO393167 KIK393167 KSG393167 LCC393167 LLY393167 LVU393167 MFQ393167 MPM393167 MZI393167 NJE393167 NTA393167 OCW393167 OMS393167 OWO393167 PGK393167 PQG393167 QAC393167 QJY393167 QTU393167 RDQ393167 RNM393167 RXI393167 SHE393167 SRA393167 TAW393167 TKS393167 TUO393167 UEK393167 UOG393167 UYC393167 VHY393167 VRU393167 WBQ393167 WLM393167 WVI393167 IW458703 SS458703 ACO458703 AMK458703 AWG458703 BGC458703 BPY458703 BZU458703 CJQ458703 CTM458703 DDI458703 DNE458703 DXA458703 EGW458703 EQS458703 FAO458703 FKK458703 FUG458703 GEC458703 GNY458703 GXU458703 HHQ458703 HRM458703 IBI458703 ILE458703 IVA458703 JEW458703 JOS458703 JYO458703 KIK458703 KSG458703 LCC458703 LLY458703 LVU458703 MFQ458703 MPM458703 MZI458703 NJE458703 NTA458703 OCW458703 OMS458703 OWO458703 PGK458703 PQG458703 QAC458703 QJY458703 QTU458703 RDQ458703 RNM458703 RXI458703 SHE458703 SRA458703 TAW458703 TKS458703 TUO458703 UEK458703 UOG458703 UYC458703 VHY458703 VRU458703 WBQ458703 WLM458703 WVI458703 IW524239 SS524239 ACO524239 AMK524239 AWG524239 BGC524239 BPY524239 BZU524239 CJQ524239 CTM524239 DDI524239 DNE524239 DXA524239 EGW524239 EQS524239 FAO524239 FKK524239 FUG524239 GEC524239 GNY524239 GXU524239 HHQ524239 HRM524239 IBI524239 ILE524239 IVA524239 JEW524239 JOS524239 JYO524239 KIK524239 KSG524239 LCC524239 LLY524239 LVU524239 MFQ524239 MPM524239 MZI524239 NJE524239 NTA524239 OCW524239 OMS524239 OWO524239 PGK524239 PQG524239 QAC524239 QJY524239 QTU524239 RDQ524239 RNM524239 RXI524239 SHE524239 SRA524239 TAW524239 TKS524239 TUO524239 UEK524239 UOG524239 UYC524239 VHY524239 VRU524239 WBQ524239 WLM524239 WVI524239 IW589775 SS589775 ACO589775 AMK589775 AWG589775 BGC589775 BPY589775 BZU589775 CJQ589775 CTM589775 DDI589775 DNE589775 DXA589775 EGW589775 EQS589775 FAO589775 FKK589775 FUG589775 GEC589775 GNY589775 GXU589775 HHQ589775 HRM589775 IBI589775 ILE589775 IVA589775 JEW589775 JOS589775 JYO589775 KIK589775 KSG589775 LCC589775 LLY589775 LVU589775 MFQ589775 MPM589775 MZI589775 NJE589775 NTA589775 OCW589775 OMS589775 OWO589775 PGK589775 PQG589775 QAC589775 QJY589775 QTU589775 RDQ589775 RNM589775 RXI589775 SHE589775 SRA589775 TAW589775 TKS589775 TUO589775 UEK589775 UOG589775 UYC589775 VHY589775 VRU589775 WBQ589775 WLM589775 WVI589775 IW655311 SS655311 ACO655311 AMK655311 AWG655311 BGC655311 BPY655311 BZU655311 CJQ655311 CTM655311 DDI655311 DNE655311 DXA655311 EGW655311 EQS655311 FAO655311 FKK655311 FUG655311 GEC655311 GNY655311 GXU655311 HHQ655311 HRM655311 IBI655311 ILE655311 IVA655311 JEW655311 JOS655311 JYO655311 KIK655311 KSG655311 LCC655311 LLY655311 LVU655311 MFQ655311 MPM655311 MZI655311 NJE655311 NTA655311 OCW655311 OMS655311 OWO655311 PGK655311 PQG655311 QAC655311 QJY655311 QTU655311 RDQ655311 RNM655311 RXI655311 SHE655311 SRA655311 TAW655311 TKS655311 TUO655311 UEK655311 UOG655311 UYC655311 VHY655311 VRU655311 WBQ655311 WLM655311 WVI655311 IW720847 SS720847 ACO720847 AMK720847 AWG720847 BGC720847 BPY720847 BZU720847 CJQ720847 CTM720847 DDI720847 DNE720847 DXA720847 EGW720847 EQS720847 FAO720847 FKK720847 FUG720847 GEC720847 GNY720847 GXU720847 HHQ720847 HRM720847 IBI720847 ILE720847 IVA720847 JEW720847 JOS720847 JYO720847 KIK720847 KSG720847 LCC720847 LLY720847 LVU720847 MFQ720847 MPM720847 MZI720847 NJE720847 NTA720847 OCW720847 OMS720847 OWO720847 PGK720847 PQG720847 QAC720847 QJY720847 QTU720847 RDQ720847 RNM720847 RXI720847 SHE720847 SRA720847 TAW720847 TKS720847 TUO720847 UEK720847 UOG720847 UYC720847 VHY720847 VRU720847 WBQ720847 WLM720847 WVI720847 IW786383 SS786383 ACO786383 AMK786383 AWG786383 BGC786383 BPY786383 BZU786383 CJQ786383 CTM786383 DDI786383 DNE786383 DXA786383 EGW786383 EQS786383 FAO786383 FKK786383 FUG786383 GEC786383 GNY786383 GXU786383 HHQ786383 HRM786383 IBI786383 ILE786383 IVA786383 JEW786383 JOS786383 JYO786383 KIK786383 KSG786383 LCC786383 LLY786383 LVU786383 MFQ786383 MPM786383 MZI786383 NJE786383 NTA786383 OCW786383 OMS786383 OWO786383 PGK786383 PQG786383 QAC786383 QJY786383 QTU786383 RDQ786383 RNM786383 RXI786383 SHE786383 SRA786383 TAW786383 TKS786383 TUO786383 UEK786383 UOG786383 UYC786383 VHY786383 VRU786383 WBQ786383 WLM786383 WVI786383 IW851919 SS851919 ACO851919 AMK851919 AWG851919 BGC851919 BPY851919 BZU851919 CJQ851919 CTM851919 DDI851919 DNE851919 DXA851919 EGW851919 EQS851919 FAO851919 FKK851919 FUG851919 GEC851919 GNY851919 GXU851919 HHQ851919 HRM851919 IBI851919 ILE851919 IVA851919 JEW851919 JOS851919 JYO851919 KIK851919 KSG851919 LCC851919 LLY851919 LVU851919 MFQ851919 MPM851919 MZI851919 NJE851919 NTA851919 OCW851919 OMS851919 OWO851919 PGK851919 PQG851919 QAC851919 QJY851919 QTU851919 RDQ851919 RNM851919 RXI851919 SHE851919 SRA851919 TAW851919 TKS851919 TUO851919 UEK851919 UOG851919 UYC851919 VHY851919 VRU851919 WBQ851919 WLM851919 WVI851919 IW917455 SS917455 ACO917455 AMK917455 AWG917455 BGC917455 BPY917455 BZU917455 CJQ917455 CTM917455 DDI917455 DNE917455 DXA917455 EGW917455 EQS917455 FAO917455 FKK917455 FUG917455 GEC917455 GNY917455 GXU917455 HHQ917455 HRM917455 IBI917455 ILE917455 IVA917455 JEW917455 JOS917455 JYO917455 KIK917455 KSG917455 LCC917455 LLY917455 LVU917455 MFQ917455 MPM917455 MZI917455 NJE917455 NTA917455 OCW917455 OMS917455 OWO917455 PGK917455 PQG917455 QAC917455 QJY917455 QTU917455 RDQ917455 RNM917455 RXI917455 SHE917455 SRA917455 TAW917455 TKS917455 TUO917455 UEK917455 UOG917455 UYC917455 VHY917455 VRU917455 WBQ917455 WLM917455 WVI917455 IW982991 SS982991 ACO982991 AMK982991 AWG982991 BGC982991 BPY982991 BZU982991 CJQ982991 CTM982991 DDI982991 DNE982991 DXA982991 EGW982991 EQS982991 FAO982991 FKK982991 FUG982991 GEC982991 GNY982991 GXU982991 HHQ982991 HRM982991 IBI982991 ILE982991 IVA982991 JEW982991 JOS982991 JYO982991 KIK982991 KSG982991 LCC982991 LLY982991 LVU982991 MFQ982991 MPM982991 MZI982991 NJE982991 NTA982991 OCW982991 OMS982991 OWO982991 PGK982991 PQG982991 QAC982991 QJY982991 QTU982991 RDQ982991 RNM982991 RXI982991 SHE982991 SRA982991 TAW982991 TKS982991 TUO982991 UEK982991 UOG982991 UYC982991 VHY982991 VRU982991 WBQ982991 WLM982991 WVI982991 IW65489:IW65509 SS65489:SS65509 ACO65489:ACO65509 AMK65489:AMK65509 AWG65489:AWG65509 BGC65489:BGC65509 BPY65489:BPY65509 BZU65489:BZU65509 CJQ65489:CJQ65509 CTM65489:CTM65509 DDI65489:DDI65509 DNE65489:DNE65509 DXA65489:DXA65509 EGW65489:EGW65509 EQS65489:EQS65509 FAO65489:FAO65509 FKK65489:FKK65509 FUG65489:FUG65509 GEC65489:GEC65509 GNY65489:GNY65509 GXU65489:GXU65509 HHQ65489:HHQ65509 HRM65489:HRM65509 IBI65489:IBI65509 ILE65489:ILE65509 IVA65489:IVA65509 JEW65489:JEW65509 JOS65489:JOS65509 JYO65489:JYO65509 KIK65489:KIK65509 KSG65489:KSG65509 LCC65489:LCC65509 LLY65489:LLY65509 LVU65489:LVU65509 MFQ65489:MFQ65509 MPM65489:MPM65509 MZI65489:MZI65509 NJE65489:NJE65509 NTA65489:NTA65509 OCW65489:OCW65509 OMS65489:OMS65509 OWO65489:OWO65509 PGK65489:PGK65509 PQG65489:PQG65509 QAC65489:QAC65509 QJY65489:QJY65509 QTU65489:QTU65509 RDQ65489:RDQ65509 RNM65489:RNM65509 RXI65489:RXI65509 SHE65489:SHE65509 SRA65489:SRA65509 TAW65489:TAW65509 TKS65489:TKS65509 TUO65489:TUO65509 UEK65489:UEK65509 UOG65489:UOG65509 UYC65489:UYC65509 VHY65489:VHY65509 VRU65489:VRU65509 WBQ65489:WBQ65509 WLM65489:WLM65509 WVI65489:WVI65509 IW131025:IW131045 SS131025:SS131045 ACO131025:ACO131045 AMK131025:AMK131045 AWG131025:AWG131045 BGC131025:BGC131045 BPY131025:BPY131045 BZU131025:BZU131045 CJQ131025:CJQ131045 CTM131025:CTM131045 DDI131025:DDI131045 DNE131025:DNE131045 DXA131025:DXA131045 EGW131025:EGW131045 EQS131025:EQS131045 FAO131025:FAO131045 FKK131025:FKK131045 FUG131025:FUG131045 GEC131025:GEC131045 GNY131025:GNY131045 GXU131025:GXU131045 HHQ131025:HHQ131045 HRM131025:HRM131045 IBI131025:IBI131045 ILE131025:ILE131045 IVA131025:IVA131045 JEW131025:JEW131045 JOS131025:JOS131045 JYO131025:JYO131045 KIK131025:KIK131045 KSG131025:KSG131045 LCC131025:LCC131045 LLY131025:LLY131045 LVU131025:LVU131045 MFQ131025:MFQ131045 MPM131025:MPM131045 MZI131025:MZI131045 NJE131025:NJE131045 NTA131025:NTA131045 OCW131025:OCW131045 OMS131025:OMS131045 OWO131025:OWO131045 PGK131025:PGK131045 PQG131025:PQG131045 QAC131025:QAC131045 QJY131025:QJY131045 QTU131025:QTU131045 RDQ131025:RDQ131045 RNM131025:RNM131045 RXI131025:RXI131045 SHE131025:SHE131045 SRA131025:SRA131045 TAW131025:TAW131045 TKS131025:TKS131045 TUO131025:TUO131045 UEK131025:UEK131045 UOG131025:UOG131045 UYC131025:UYC131045 VHY131025:VHY131045 VRU131025:VRU131045 WBQ131025:WBQ131045 WLM131025:WLM131045 WVI131025:WVI131045 IW196561:IW196581 SS196561:SS196581 ACO196561:ACO196581 AMK196561:AMK196581 AWG196561:AWG196581 BGC196561:BGC196581 BPY196561:BPY196581 BZU196561:BZU196581 CJQ196561:CJQ196581 CTM196561:CTM196581 DDI196561:DDI196581 DNE196561:DNE196581 DXA196561:DXA196581 EGW196561:EGW196581 EQS196561:EQS196581 FAO196561:FAO196581 FKK196561:FKK196581 FUG196561:FUG196581 GEC196561:GEC196581 GNY196561:GNY196581 GXU196561:GXU196581 HHQ196561:HHQ196581 HRM196561:HRM196581 IBI196561:IBI196581 ILE196561:ILE196581 IVA196561:IVA196581 JEW196561:JEW196581 JOS196561:JOS196581 JYO196561:JYO196581 KIK196561:KIK196581 KSG196561:KSG196581 LCC196561:LCC196581 LLY196561:LLY196581 LVU196561:LVU196581 MFQ196561:MFQ196581 MPM196561:MPM196581 MZI196561:MZI196581 NJE196561:NJE196581 NTA196561:NTA196581 OCW196561:OCW196581 OMS196561:OMS196581 OWO196561:OWO196581 PGK196561:PGK196581 PQG196561:PQG196581 QAC196561:QAC196581 QJY196561:QJY196581 QTU196561:QTU196581 RDQ196561:RDQ196581 RNM196561:RNM196581 RXI196561:RXI196581 SHE196561:SHE196581 SRA196561:SRA196581 TAW196561:TAW196581 TKS196561:TKS196581 TUO196561:TUO196581 UEK196561:UEK196581 UOG196561:UOG196581 UYC196561:UYC196581 VHY196561:VHY196581 VRU196561:VRU196581 WBQ196561:WBQ196581 WLM196561:WLM196581 WVI196561:WVI196581 IW262097:IW262117 SS262097:SS262117 ACO262097:ACO262117 AMK262097:AMK262117 AWG262097:AWG262117 BGC262097:BGC262117 BPY262097:BPY262117 BZU262097:BZU262117 CJQ262097:CJQ262117 CTM262097:CTM262117 DDI262097:DDI262117 DNE262097:DNE262117 DXA262097:DXA262117 EGW262097:EGW262117 EQS262097:EQS262117 FAO262097:FAO262117 FKK262097:FKK262117 FUG262097:FUG262117 GEC262097:GEC262117 GNY262097:GNY262117 GXU262097:GXU262117 HHQ262097:HHQ262117 HRM262097:HRM262117 IBI262097:IBI262117 ILE262097:ILE262117 IVA262097:IVA262117 JEW262097:JEW262117 JOS262097:JOS262117 JYO262097:JYO262117 KIK262097:KIK262117 KSG262097:KSG262117 LCC262097:LCC262117 LLY262097:LLY262117 LVU262097:LVU262117 MFQ262097:MFQ262117 MPM262097:MPM262117 MZI262097:MZI262117 NJE262097:NJE262117 NTA262097:NTA262117 OCW262097:OCW262117 OMS262097:OMS262117 OWO262097:OWO262117 PGK262097:PGK262117 PQG262097:PQG262117 QAC262097:QAC262117 QJY262097:QJY262117 QTU262097:QTU262117 RDQ262097:RDQ262117 RNM262097:RNM262117 RXI262097:RXI262117 SHE262097:SHE262117 SRA262097:SRA262117 TAW262097:TAW262117 TKS262097:TKS262117 TUO262097:TUO262117 UEK262097:UEK262117 UOG262097:UOG262117 UYC262097:UYC262117 VHY262097:VHY262117 VRU262097:VRU262117 WBQ262097:WBQ262117 WLM262097:WLM262117 WVI262097:WVI262117 IW327633:IW327653 SS327633:SS327653 ACO327633:ACO327653 AMK327633:AMK327653 AWG327633:AWG327653 BGC327633:BGC327653 BPY327633:BPY327653 BZU327633:BZU327653 CJQ327633:CJQ327653 CTM327633:CTM327653 DDI327633:DDI327653 DNE327633:DNE327653 DXA327633:DXA327653 EGW327633:EGW327653 EQS327633:EQS327653 FAO327633:FAO327653 FKK327633:FKK327653 FUG327633:FUG327653 GEC327633:GEC327653 GNY327633:GNY327653 GXU327633:GXU327653 HHQ327633:HHQ327653 HRM327633:HRM327653 IBI327633:IBI327653 ILE327633:ILE327653 IVA327633:IVA327653 JEW327633:JEW327653 JOS327633:JOS327653 JYO327633:JYO327653 KIK327633:KIK327653 KSG327633:KSG327653 LCC327633:LCC327653 LLY327633:LLY327653 LVU327633:LVU327653 MFQ327633:MFQ327653 MPM327633:MPM327653 MZI327633:MZI327653 NJE327633:NJE327653 NTA327633:NTA327653 OCW327633:OCW327653 OMS327633:OMS327653 OWO327633:OWO327653 PGK327633:PGK327653 PQG327633:PQG327653 QAC327633:QAC327653 QJY327633:QJY327653 QTU327633:QTU327653 RDQ327633:RDQ327653 RNM327633:RNM327653 RXI327633:RXI327653 SHE327633:SHE327653 SRA327633:SRA327653 TAW327633:TAW327653 TKS327633:TKS327653 TUO327633:TUO327653 UEK327633:UEK327653 UOG327633:UOG327653 UYC327633:UYC327653 VHY327633:VHY327653 VRU327633:VRU327653 WBQ327633:WBQ327653 WLM327633:WLM327653 WVI327633:WVI327653 IW393169:IW393189 SS393169:SS393189 ACO393169:ACO393189 AMK393169:AMK393189 AWG393169:AWG393189 BGC393169:BGC393189 BPY393169:BPY393189 BZU393169:BZU393189 CJQ393169:CJQ393189 CTM393169:CTM393189 DDI393169:DDI393189 DNE393169:DNE393189 DXA393169:DXA393189 EGW393169:EGW393189 EQS393169:EQS393189 FAO393169:FAO393189 FKK393169:FKK393189 FUG393169:FUG393189 GEC393169:GEC393189 GNY393169:GNY393189 GXU393169:GXU393189 HHQ393169:HHQ393189 HRM393169:HRM393189 IBI393169:IBI393189 ILE393169:ILE393189 IVA393169:IVA393189 JEW393169:JEW393189 JOS393169:JOS393189 JYO393169:JYO393189 KIK393169:KIK393189 KSG393169:KSG393189 LCC393169:LCC393189 LLY393169:LLY393189 LVU393169:LVU393189 MFQ393169:MFQ393189 MPM393169:MPM393189 MZI393169:MZI393189 NJE393169:NJE393189 NTA393169:NTA393189 OCW393169:OCW393189 OMS393169:OMS393189 OWO393169:OWO393189 PGK393169:PGK393189 PQG393169:PQG393189 QAC393169:QAC393189 QJY393169:QJY393189 QTU393169:QTU393189 RDQ393169:RDQ393189 RNM393169:RNM393189 RXI393169:RXI393189 SHE393169:SHE393189 SRA393169:SRA393189 TAW393169:TAW393189 TKS393169:TKS393189 TUO393169:TUO393189 UEK393169:UEK393189 UOG393169:UOG393189 UYC393169:UYC393189 VHY393169:VHY393189 VRU393169:VRU393189 WBQ393169:WBQ393189 WLM393169:WLM393189 WVI393169:WVI393189 IW458705:IW458725 SS458705:SS458725 ACO458705:ACO458725 AMK458705:AMK458725 AWG458705:AWG458725 BGC458705:BGC458725 BPY458705:BPY458725 BZU458705:BZU458725 CJQ458705:CJQ458725 CTM458705:CTM458725 DDI458705:DDI458725 DNE458705:DNE458725 DXA458705:DXA458725 EGW458705:EGW458725 EQS458705:EQS458725 FAO458705:FAO458725 FKK458705:FKK458725 FUG458705:FUG458725 GEC458705:GEC458725 GNY458705:GNY458725 GXU458705:GXU458725 HHQ458705:HHQ458725 HRM458705:HRM458725 IBI458705:IBI458725 ILE458705:ILE458725 IVA458705:IVA458725 JEW458705:JEW458725 JOS458705:JOS458725 JYO458705:JYO458725 KIK458705:KIK458725 KSG458705:KSG458725 LCC458705:LCC458725 LLY458705:LLY458725 LVU458705:LVU458725 MFQ458705:MFQ458725 MPM458705:MPM458725 MZI458705:MZI458725 NJE458705:NJE458725 NTA458705:NTA458725 OCW458705:OCW458725 OMS458705:OMS458725 OWO458705:OWO458725 PGK458705:PGK458725 PQG458705:PQG458725 QAC458705:QAC458725 QJY458705:QJY458725 QTU458705:QTU458725 RDQ458705:RDQ458725 RNM458705:RNM458725 RXI458705:RXI458725 SHE458705:SHE458725 SRA458705:SRA458725 TAW458705:TAW458725 TKS458705:TKS458725 TUO458705:TUO458725 UEK458705:UEK458725 UOG458705:UOG458725 UYC458705:UYC458725 VHY458705:VHY458725 VRU458705:VRU458725 WBQ458705:WBQ458725 WLM458705:WLM458725 WVI458705:WVI458725 IW524241:IW524261 SS524241:SS524261 ACO524241:ACO524261 AMK524241:AMK524261 AWG524241:AWG524261 BGC524241:BGC524261 BPY524241:BPY524261 BZU524241:BZU524261 CJQ524241:CJQ524261 CTM524241:CTM524261 DDI524241:DDI524261 DNE524241:DNE524261 DXA524241:DXA524261 EGW524241:EGW524261 EQS524241:EQS524261 FAO524241:FAO524261 FKK524241:FKK524261 FUG524241:FUG524261 GEC524241:GEC524261 GNY524241:GNY524261 GXU524241:GXU524261 HHQ524241:HHQ524261 HRM524241:HRM524261 IBI524241:IBI524261 ILE524241:ILE524261 IVA524241:IVA524261 JEW524241:JEW524261 JOS524241:JOS524261 JYO524241:JYO524261 KIK524241:KIK524261 KSG524241:KSG524261 LCC524241:LCC524261 LLY524241:LLY524261 LVU524241:LVU524261 MFQ524241:MFQ524261 MPM524241:MPM524261 MZI524241:MZI524261 NJE524241:NJE524261 NTA524241:NTA524261 OCW524241:OCW524261 OMS524241:OMS524261 OWO524241:OWO524261 PGK524241:PGK524261 PQG524241:PQG524261 QAC524241:QAC524261 QJY524241:QJY524261 QTU524241:QTU524261 RDQ524241:RDQ524261 RNM524241:RNM524261 RXI524241:RXI524261 SHE524241:SHE524261 SRA524241:SRA524261 TAW524241:TAW524261 TKS524241:TKS524261 TUO524241:TUO524261 UEK524241:UEK524261 UOG524241:UOG524261 UYC524241:UYC524261 VHY524241:VHY524261 VRU524241:VRU524261 WBQ524241:WBQ524261 WLM524241:WLM524261 WVI524241:WVI524261 IW589777:IW589797 SS589777:SS589797 ACO589777:ACO589797 AMK589777:AMK589797 AWG589777:AWG589797 BGC589777:BGC589797 BPY589777:BPY589797 BZU589777:BZU589797 CJQ589777:CJQ589797 CTM589777:CTM589797 DDI589777:DDI589797 DNE589777:DNE589797 DXA589777:DXA589797 EGW589777:EGW589797 EQS589777:EQS589797 FAO589777:FAO589797 FKK589777:FKK589797 FUG589777:FUG589797 GEC589777:GEC589797 GNY589777:GNY589797 GXU589777:GXU589797 HHQ589777:HHQ589797 HRM589777:HRM589797 IBI589777:IBI589797 ILE589777:ILE589797 IVA589777:IVA589797 JEW589777:JEW589797 JOS589777:JOS589797 JYO589777:JYO589797 KIK589777:KIK589797 KSG589777:KSG589797 LCC589777:LCC589797 LLY589777:LLY589797 LVU589777:LVU589797 MFQ589777:MFQ589797 MPM589777:MPM589797 MZI589777:MZI589797 NJE589777:NJE589797 NTA589777:NTA589797 OCW589777:OCW589797 OMS589777:OMS589797 OWO589777:OWO589797 PGK589777:PGK589797 PQG589777:PQG589797 QAC589777:QAC589797 QJY589777:QJY589797 QTU589777:QTU589797 RDQ589777:RDQ589797 RNM589777:RNM589797 RXI589777:RXI589797 SHE589777:SHE589797 SRA589777:SRA589797 TAW589777:TAW589797 TKS589777:TKS589797 TUO589777:TUO589797 UEK589777:UEK589797 UOG589777:UOG589797 UYC589777:UYC589797 VHY589777:VHY589797 VRU589777:VRU589797 WBQ589777:WBQ589797 WLM589777:WLM589797 WVI589777:WVI589797 IW655313:IW655333 SS655313:SS655333 ACO655313:ACO655333 AMK655313:AMK655333 AWG655313:AWG655333 BGC655313:BGC655333 BPY655313:BPY655333 BZU655313:BZU655333 CJQ655313:CJQ655333 CTM655313:CTM655333 DDI655313:DDI655333 DNE655313:DNE655333 DXA655313:DXA655333 EGW655313:EGW655333 EQS655313:EQS655333 FAO655313:FAO655333 FKK655313:FKK655333 FUG655313:FUG655333 GEC655313:GEC655333 GNY655313:GNY655333 GXU655313:GXU655333 HHQ655313:HHQ655333 HRM655313:HRM655333 IBI655313:IBI655333 ILE655313:ILE655333 IVA655313:IVA655333 JEW655313:JEW655333 JOS655313:JOS655333 JYO655313:JYO655333 KIK655313:KIK655333 KSG655313:KSG655333 LCC655313:LCC655333 LLY655313:LLY655333 LVU655313:LVU655333 MFQ655313:MFQ655333 MPM655313:MPM655333 MZI655313:MZI655333 NJE655313:NJE655333 NTA655313:NTA655333 OCW655313:OCW655333 OMS655313:OMS655333 OWO655313:OWO655333 PGK655313:PGK655333 PQG655313:PQG655333 QAC655313:QAC655333 QJY655313:QJY655333 QTU655313:QTU655333 RDQ655313:RDQ655333 RNM655313:RNM655333 RXI655313:RXI655333 SHE655313:SHE655333 SRA655313:SRA655333 TAW655313:TAW655333 TKS655313:TKS655333 TUO655313:TUO655333 UEK655313:UEK655333 UOG655313:UOG655333 UYC655313:UYC655333 VHY655313:VHY655333 VRU655313:VRU655333 WBQ655313:WBQ655333 WLM655313:WLM655333 WVI655313:WVI655333 IW720849:IW720869 SS720849:SS720869 ACO720849:ACO720869 AMK720849:AMK720869 AWG720849:AWG720869 BGC720849:BGC720869 BPY720849:BPY720869 BZU720849:BZU720869 CJQ720849:CJQ720869 CTM720849:CTM720869 DDI720849:DDI720869 DNE720849:DNE720869 DXA720849:DXA720869 EGW720849:EGW720869 EQS720849:EQS720869 FAO720849:FAO720869 FKK720849:FKK720869 FUG720849:FUG720869 GEC720849:GEC720869 GNY720849:GNY720869 GXU720849:GXU720869 HHQ720849:HHQ720869 HRM720849:HRM720869 IBI720849:IBI720869 ILE720849:ILE720869 IVA720849:IVA720869 JEW720849:JEW720869 JOS720849:JOS720869 JYO720849:JYO720869 KIK720849:KIK720869 KSG720849:KSG720869 LCC720849:LCC720869 LLY720849:LLY720869 LVU720849:LVU720869 MFQ720849:MFQ720869 MPM720849:MPM720869 MZI720849:MZI720869 NJE720849:NJE720869 NTA720849:NTA720869 OCW720849:OCW720869 OMS720849:OMS720869 OWO720849:OWO720869 PGK720849:PGK720869 PQG720849:PQG720869 QAC720849:QAC720869 QJY720849:QJY720869 QTU720849:QTU720869 RDQ720849:RDQ720869 RNM720849:RNM720869 RXI720849:RXI720869 SHE720849:SHE720869 SRA720849:SRA720869 TAW720849:TAW720869 TKS720849:TKS720869 TUO720849:TUO720869 UEK720849:UEK720869 UOG720849:UOG720869 UYC720849:UYC720869 VHY720849:VHY720869 VRU720849:VRU720869 WBQ720849:WBQ720869 WLM720849:WLM720869 WVI720849:WVI720869 IW786385:IW786405 SS786385:SS786405 ACO786385:ACO786405 AMK786385:AMK786405 AWG786385:AWG786405 BGC786385:BGC786405 BPY786385:BPY786405 BZU786385:BZU786405 CJQ786385:CJQ786405 CTM786385:CTM786405 DDI786385:DDI786405 DNE786385:DNE786405 DXA786385:DXA786405 EGW786385:EGW786405 EQS786385:EQS786405 FAO786385:FAO786405 FKK786385:FKK786405 FUG786385:FUG786405 GEC786385:GEC786405 GNY786385:GNY786405 GXU786385:GXU786405 HHQ786385:HHQ786405 HRM786385:HRM786405 IBI786385:IBI786405 ILE786385:ILE786405 IVA786385:IVA786405 JEW786385:JEW786405 JOS786385:JOS786405 JYO786385:JYO786405 KIK786385:KIK786405 KSG786385:KSG786405 LCC786385:LCC786405 LLY786385:LLY786405 LVU786385:LVU786405 MFQ786385:MFQ786405 MPM786385:MPM786405 MZI786385:MZI786405 NJE786385:NJE786405 NTA786385:NTA786405 OCW786385:OCW786405 OMS786385:OMS786405 OWO786385:OWO786405 PGK786385:PGK786405 PQG786385:PQG786405 QAC786385:QAC786405 QJY786385:QJY786405 QTU786385:QTU786405 RDQ786385:RDQ786405 RNM786385:RNM786405 RXI786385:RXI786405 SHE786385:SHE786405 SRA786385:SRA786405 TAW786385:TAW786405 TKS786385:TKS786405 TUO786385:TUO786405 UEK786385:UEK786405 UOG786385:UOG786405 UYC786385:UYC786405 VHY786385:VHY786405 VRU786385:VRU786405 WBQ786385:WBQ786405 WLM786385:WLM786405 WVI786385:WVI786405 IW851921:IW851941 SS851921:SS851941 ACO851921:ACO851941 AMK851921:AMK851941 AWG851921:AWG851941 BGC851921:BGC851941 BPY851921:BPY851941 BZU851921:BZU851941 CJQ851921:CJQ851941 CTM851921:CTM851941 DDI851921:DDI851941 DNE851921:DNE851941 DXA851921:DXA851941 EGW851921:EGW851941 EQS851921:EQS851941 FAO851921:FAO851941 FKK851921:FKK851941 FUG851921:FUG851941 GEC851921:GEC851941 GNY851921:GNY851941 GXU851921:GXU851941 HHQ851921:HHQ851941 HRM851921:HRM851941 IBI851921:IBI851941 ILE851921:ILE851941 IVA851921:IVA851941 JEW851921:JEW851941 JOS851921:JOS851941 JYO851921:JYO851941 KIK851921:KIK851941 KSG851921:KSG851941 LCC851921:LCC851941 LLY851921:LLY851941 LVU851921:LVU851941 MFQ851921:MFQ851941 MPM851921:MPM851941 MZI851921:MZI851941 NJE851921:NJE851941 NTA851921:NTA851941 OCW851921:OCW851941 OMS851921:OMS851941 OWO851921:OWO851941 PGK851921:PGK851941 PQG851921:PQG851941 QAC851921:QAC851941 QJY851921:QJY851941 QTU851921:QTU851941 RDQ851921:RDQ851941 RNM851921:RNM851941 RXI851921:RXI851941 SHE851921:SHE851941 SRA851921:SRA851941 TAW851921:TAW851941 TKS851921:TKS851941 TUO851921:TUO851941 UEK851921:UEK851941 UOG851921:UOG851941 UYC851921:UYC851941 VHY851921:VHY851941 VRU851921:VRU851941 WBQ851921:WBQ851941 WLM851921:WLM851941 WVI851921:WVI851941 IW917457:IW917477 SS917457:SS917477 ACO917457:ACO917477 AMK917457:AMK917477 AWG917457:AWG917477 BGC917457:BGC917477 BPY917457:BPY917477 BZU917457:BZU917477 CJQ917457:CJQ917477 CTM917457:CTM917477 DDI917457:DDI917477 DNE917457:DNE917477 DXA917457:DXA917477 EGW917457:EGW917477 EQS917457:EQS917477 FAO917457:FAO917477 FKK917457:FKK917477 FUG917457:FUG917477 GEC917457:GEC917477 GNY917457:GNY917477 GXU917457:GXU917477 HHQ917457:HHQ917477 HRM917457:HRM917477 IBI917457:IBI917477 ILE917457:ILE917477 IVA917457:IVA917477 JEW917457:JEW917477 JOS917457:JOS917477 JYO917457:JYO917477 KIK917457:KIK917477 KSG917457:KSG917477 LCC917457:LCC917477 LLY917457:LLY917477 LVU917457:LVU917477 MFQ917457:MFQ917477 MPM917457:MPM917477 MZI917457:MZI917477 NJE917457:NJE917477 NTA917457:NTA917477 OCW917457:OCW917477 OMS917457:OMS917477 OWO917457:OWO917477 PGK917457:PGK917477 PQG917457:PQG917477 QAC917457:QAC917477 QJY917457:QJY917477 QTU917457:QTU917477 RDQ917457:RDQ917477 RNM917457:RNM917477 RXI917457:RXI917477 SHE917457:SHE917477 SRA917457:SRA917477 TAW917457:TAW917477 TKS917457:TKS917477 TUO917457:TUO917477 UEK917457:UEK917477 UOG917457:UOG917477 UYC917457:UYC917477 VHY917457:VHY917477 VRU917457:VRU917477 WBQ917457:WBQ917477 WLM917457:WLM917477 WVI917457:WVI917477 IW982993:IW983013 SS982993:SS983013 ACO982993:ACO983013 AMK982993:AMK983013 AWG982993:AWG983013 BGC982993:BGC983013 BPY982993:BPY983013 BZU982993:BZU983013 CJQ982993:CJQ983013 CTM982993:CTM983013 DDI982993:DDI983013 DNE982993:DNE983013 DXA982993:DXA983013 EGW982993:EGW983013 EQS982993:EQS983013 FAO982993:FAO983013 FKK982993:FKK983013 FUG982993:FUG983013 GEC982993:GEC983013 GNY982993:GNY983013 GXU982993:GXU983013 HHQ982993:HHQ983013 HRM982993:HRM983013 IBI982993:IBI983013 ILE982993:ILE983013 IVA982993:IVA983013 JEW982993:JEW983013 JOS982993:JOS983013 JYO982993:JYO983013 KIK982993:KIK983013 KSG982993:KSG983013 LCC982993:LCC983013 LLY982993:LLY983013 LVU982993:LVU983013 MFQ982993:MFQ983013 MPM982993:MPM983013 MZI982993:MZI983013 NJE982993:NJE983013 NTA982993:NTA983013 OCW982993:OCW983013 OMS982993:OMS983013 OWO982993:OWO983013 PGK982993:PGK983013 PQG982993:PQG983013 QAC982993:QAC983013 QJY982993:QJY983013 QTU982993:QTU983013 RDQ982993:RDQ983013 RNM982993:RNM983013 RXI982993:RXI983013 SHE982993:SHE983013 SRA982993:SRA983013 TAW982993:TAW983013 TKS982993:TKS983013 TUO982993:TUO983013 UEK982993:UEK983013 UOG982993:UOG983013 UYC982993:UYC983013 VHY982993:VHY983013 VRU982993:VRU983013 WBQ982993:WBQ983013 WLM982993:WLM983013 WVI982993:WVI983013 IW65511:IW65517 SS65511:SS65517 ACO65511:ACO65517 AMK65511:AMK65517 AWG65511:AWG65517 BGC65511:BGC65517 BPY65511:BPY65517 BZU65511:BZU65517 CJQ65511:CJQ65517 CTM65511:CTM65517 DDI65511:DDI65517 DNE65511:DNE65517 DXA65511:DXA65517 EGW65511:EGW65517 EQS65511:EQS65517 FAO65511:FAO65517 FKK65511:FKK65517 FUG65511:FUG65517 GEC65511:GEC65517 GNY65511:GNY65517 GXU65511:GXU65517 HHQ65511:HHQ65517 HRM65511:HRM65517 IBI65511:IBI65517 ILE65511:ILE65517 IVA65511:IVA65517 JEW65511:JEW65517 JOS65511:JOS65517 JYO65511:JYO65517 KIK65511:KIK65517 KSG65511:KSG65517 LCC65511:LCC65517 LLY65511:LLY65517 LVU65511:LVU65517 MFQ65511:MFQ65517 MPM65511:MPM65517 MZI65511:MZI65517 NJE65511:NJE65517 NTA65511:NTA65517 OCW65511:OCW65517 OMS65511:OMS65517 OWO65511:OWO65517 PGK65511:PGK65517 PQG65511:PQG65517 QAC65511:QAC65517 QJY65511:QJY65517 QTU65511:QTU65517 RDQ65511:RDQ65517 RNM65511:RNM65517 RXI65511:RXI65517 SHE65511:SHE65517 SRA65511:SRA65517 TAW65511:TAW65517 TKS65511:TKS65517 TUO65511:TUO65517 UEK65511:UEK65517 UOG65511:UOG65517 UYC65511:UYC65517 VHY65511:VHY65517 VRU65511:VRU65517 WBQ65511:WBQ65517 WLM65511:WLM65517 WVI65511:WVI65517 IW131047:IW131053 SS131047:SS131053 ACO131047:ACO131053 AMK131047:AMK131053 AWG131047:AWG131053 BGC131047:BGC131053 BPY131047:BPY131053 BZU131047:BZU131053 CJQ131047:CJQ131053 CTM131047:CTM131053 DDI131047:DDI131053 DNE131047:DNE131053 DXA131047:DXA131053 EGW131047:EGW131053 EQS131047:EQS131053 FAO131047:FAO131053 FKK131047:FKK131053 FUG131047:FUG131053 GEC131047:GEC131053 GNY131047:GNY131053 GXU131047:GXU131053 HHQ131047:HHQ131053 HRM131047:HRM131053 IBI131047:IBI131053 ILE131047:ILE131053 IVA131047:IVA131053 JEW131047:JEW131053 JOS131047:JOS131053 JYO131047:JYO131053 KIK131047:KIK131053 KSG131047:KSG131053 LCC131047:LCC131053 LLY131047:LLY131053 LVU131047:LVU131053 MFQ131047:MFQ131053 MPM131047:MPM131053 MZI131047:MZI131053 NJE131047:NJE131053 NTA131047:NTA131053 OCW131047:OCW131053 OMS131047:OMS131053 OWO131047:OWO131053 PGK131047:PGK131053 PQG131047:PQG131053 QAC131047:QAC131053 QJY131047:QJY131053 QTU131047:QTU131053 RDQ131047:RDQ131053 RNM131047:RNM131053 RXI131047:RXI131053 SHE131047:SHE131053 SRA131047:SRA131053 TAW131047:TAW131053 TKS131047:TKS131053 TUO131047:TUO131053 UEK131047:UEK131053 UOG131047:UOG131053 UYC131047:UYC131053 VHY131047:VHY131053 VRU131047:VRU131053 WBQ131047:WBQ131053 WLM131047:WLM131053 WVI131047:WVI131053 IW196583:IW196589 SS196583:SS196589 ACO196583:ACO196589 AMK196583:AMK196589 AWG196583:AWG196589 BGC196583:BGC196589 BPY196583:BPY196589 BZU196583:BZU196589 CJQ196583:CJQ196589 CTM196583:CTM196589 DDI196583:DDI196589 DNE196583:DNE196589 DXA196583:DXA196589 EGW196583:EGW196589 EQS196583:EQS196589 FAO196583:FAO196589 FKK196583:FKK196589 FUG196583:FUG196589 GEC196583:GEC196589 GNY196583:GNY196589 GXU196583:GXU196589 HHQ196583:HHQ196589 HRM196583:HRM196589 IBI196583:IBI196589 ILE196583:ILE196589 IVA196583:IVA196589 JEW196583:JEW196589 JOS196583:JOS196589 JYO196583:JYO196589 KIK196583:KIK196589 KSG196583:KSG196589 LCC196583:LCC196589 LLY196583:LLY196589 LVU196583:LVU196589 MFQ196583:MFQ196589 MPM196583:MPM196589 MZI196583:MZI196589 NJE196583:NJE196589 NTA196583:NTA196589 OCW196583:OCW196589 OMS196583:OMS196589 OWO196583:OWO196589 PGK196583:PGK196589 PQG196583:PQG196589 QAC196583:QAC196589 QJY196583:QJY196589 QTU196583:QTU196589 RDQ196583:RDQ196589 RNM196583:RNM196589 RXI196583:RXI196589 SHE196583:SHE196589 SRA196583:SRA196589 TAW196583:TAW196589 TKS196583:TKS196589 TUO196583:TUO196589 UEK196583:UEK196589 UOG196583:UOG196589 UYC196583:UYC196589 VHY196583:VHY196589 VRU196583:VRU196589 WBQ196583:WBQ196589 WLM196583:WLM196589 WVI196583:WVI196589 IW262119:IW262125 SS262119:SS262125 ACO262119:ACO262125 AMK262119:AMK262125 AWG262119:AWG262125 BGC262119:BGC262125 BPY262119:BPY262125 BZU262119:BZU262125 CJQ262119:CJQ262125 CTM262119:CTM262125 DDI262119:DDI262125 DNE262119:DNE262125 DXA262119:DXA262125 EGW262119:EGW262125 EQS262119:EQS262125 FAO262119:FAO262125 FKK262119:FKK262125 FUG262119:FUG262125 GEC262119:GEC262125 GNY262119:GNY262125 GXU262119:GXU262125 HHQ262119:HHQ262125 HRM262119:HRM262125 IBI262119:IBI262125 ILE262119:ILE262125 IVA262119:IVA262125 JEW262119:JEW262125 JOS262119:JOS262125 JYO262119:JYO262125 KIK262119:KIK262125 KSG262119:KSG262125 LCC262119:LCC262125 LLY262119:LLY262125 LVU262119:LVU262125 MFQ262119:MFQ262125 MPM262119:MPM262125 MZI262119:MZI262125 NJE262119:NJE262125 NTA262119:NTA262125 OCW262119:OCW262125 OMS262119:OMS262125 OWO262119:OWO262125 PGK262119:PGK262125 PQG262119:PQG262125 QAC262119:QAC262125 QJY262119:QJY262125 QTU262119:QTU262125 RDQ262119:RDQ262125 RNM262119:RNM262125 RXI262119:RXI262125 SHE262119:SHE262125 SRA262119:SRA262125 TAW262119:TAW262125 TKS262119:TKS262125 TUO262119:TUO262125 UEK262119:UEK262125 UOG262119:UOG262125 UYC262119:UYC262125 VHY262119:VHY262125 VRU262119:VRU262125 WBQ262119:WBQ262125 WLM262119:WLM262125 WVI262119:WVI262125 IW327655:IW327661 SS327655:SS327661 ACO327655:ACO327661 AMK327655:AMK327661 AWG327655:AWG327661 BGC327655:BGC327661 BPY327655:BPY327661 BZU327655:BZU327661 CJQ327655:CJQ327661 CTM327655:CTM327661 DDI327655:DDI327661 DNE327655:DNE327661 DXA327655:DXA327661 EGW327655:EGW327661 EQS327655:EQS327661 FAO327655:FAO327661 FKK327655:FKK327661 FUG327655:FUG327661 GEC327655:GEC327661 GNY327655:GNY327661 GXU327655:GXU327661 HHQ327655:HHQ327661 HRM327655:HRM327661 IBI327655:IBI327661 ILE327655:ILE327661 IVA327655:IVA327661 JEW327655:JEW327661 JOS327655:JOS327661 JYO327655:JYO327661 KIK327655:KIK327661 KSG327655:KSG327661 LCC327655:LCC327661 LLY327655:LLY327661 LVU327655:LVU327661 MFQ327655:MFQ327661 MPM327655:MPM327661 MZI327655:MZI327661 NJE327655:NJE327661 NTA327655:NTA327661 OCW327655:OCW327661 OMS327655:OMS327661 OWO327655:OWO327661 PGK327655:PGK327661 PQG327655:PQG327661 QAC327655:QAC327661 QJY327655:QJY327661 QTU327655:QTU327661 RDQ327655:RDQ327661 RNM327655:RNM327661 RXI327655:RXI327661 SHE327655:SHE327661 SRA327655:SRA327661 TAW327655:TAW327661 TKS327655:TKS327661 TUO327655:TUO327661 UEK327655:UEK327661 UOG327655:UOG327661 UYC327655:UYC327661 VHY327655:VHY327661 VRU327655:VRU327661 WBQ327655:WBQ327661 WLM327655:WLM327661 WVI327655:WVI327661 IW393191:IW393197 SS393191:SS393197 ACO393191:ACO393197 AMK393191:AMK393197 AWG393191:AWG393197 BGC393191:BGC393197 BPY393191:BPY393197 BZU393191:BZU393197 CJQ393191:CJQ393197 CTM393191:CTM393197 DDI393191:DDI393197 DNE393191:DNE393197 DXA393191:DXA393197 EGW393191:EGW393197 EQS393191:EQS393197 FAO393191:FAO393197 FKK393191:FKK393197 FUG393191:FUG393197 GEC393191:GEC393197 GNY393191:GNY393197 GXU393191:GXU393197 HHQ393191:HHQ393197 HRM393191:HRM393197 IBI393191:IBI393197 ILE393191:ILE393197 IVA393191:IVA393197 JEW393191:JEW393197 JOS393191:JOS393197 JYO393191:JYO393197 KIK393191:KIK393197 KSG393191:KSG393197 LCC393191:LCC393197 LLY393191:LLY393197 LVU393191:LVU393197 MFQ393191:MFQ393197 MPM393191:MPM393197 MZI393191:MZI393197 NJE393191:NJE393197 NTA393191:NTA393197 OCW393191:OCW393197 OMS393191:OMS393197 OWO393191:OWO393197 PGK393191:PGK393197 PQG393191:PQG393197 QAC393191:QAC393197 QJY393191:QJY393197 QTU393191:QTU393197 RDQ393191:RDQ393197 RNM393191:RNM393197 RXI393191:RXI393197 SHE393191:SHE393197 SRA393191:SRA393197 TAW393191:TAW393197 TKS393191:TKS393197 TUO393191:TUO393197 UEK393191:UEK393197 UOG393191:UOG393197 UYC393191:UYC393197 VHY393191:VHY393197 VRU393191:VRU393197 WBQ393191:WBQ393197 WLM393191:WLM393197 WVI393191:WVI393197 IW458727:IW458733 SS458727:SS458733 ACO458727:ACO458733 AMK458727:AMK458733 AWG458727:AWG458733 BGC458727:BGC458733 BPY458727:BPY458733 BZU458727:BZU458733 CJQ458727:CJQ458733 CTM458727:CTM458733 DDI458727:DDI458733 DNE458727:DNE458733 DXA458727:DXA458733 EGW458727:EGW458733 EQS458727:EQS458733 FAO458727:FAO458733 FKK458727:FKK458733 FUG458727:FUG458733 GEC458727:GEC458733 GNY458727:GNY458733 GXU458727:GXU458733 HHQ458727:HHQ458733 HRM458727:HRM458733 IBI458727:IBI458733 ILE458727:ILE458733 IVA458727:IVA458733 JEW458727:JEW458733 JOS458727:JOS458733 JYO458727:JYO458733 KIK458727:KIK458733 KSG458727:KSG458733 LCC458727:LCC458733 LLY458727:LLY458733 LVU458727:LVU458733 MFQ458727:MFQ458733 MPM458727:MPM458733 MZI458727:MZI458733 NJE458727:NJE458733 NTA458727:NTA458733 OCW458727:OCW458733 OMS458727:OMS458733 OWO458727:OWO458733 PGK458727:PGK458733 PQG458727:PQG458733 QAC458727:QAC458733 QJY458727:QJY458733 QTU458727:QTU458733 RDQ458727:RDQ458733 RNM458727:RNM458733 RXI458727:RXI458733 SHE458727:SHE458733 SRA458727:SRA458733 TAW458727:TAW458733 TKS458727:TKS458733 TUO458727:TUO458733 UEK458727:UEK458733 UOG458727:UOG458733 UYC458727:UYC458733 VHY458727:VHY458733 VRU458727:VRU458733 WBQ458727:WBQ458733 WLM458727:WLM458733 WVI458727:WVI458733 IW524263:IW524269 SS524263:SS524269 ACO524263:ACO524269 AMK524263:AMK524269 AWG524263:AWG524269 BGC524263:BGC524269 BPY524263:BPY524269 BZU524263:BZU524269 CJQ524263:CJQ524269 CTM524263:CTM524269 DDI524263:DDI524269 DNE524263:DNE524269 DXA524263:DXA524269 EGW524263:EGW524269 EQS524263:EQS524269 FAO524263:FAO524269 FKK524263:FKK524269 FUG524263:FUG524269 GEC524263:GEC524269 GNY524263:GNY524269 GXU524263:GXU524269 HHQ524263:HHQ524269 HRM524263:HRM524269 IBI524263:IBI524269 ILE524263:ILE524269 IVA524263:IVA524269 JEW524263:JEW524269 JOS524263:JOS524269 JYO524263:JYO524269 KIK524263:KIK524269 KSG524263:KSG524269 LCC524263:LCC524269 LLY524263:LLY524269 LVU524263:LVU524269 MFQ524263:MFQ524269 MPM524263:MPM524269 MZI524263:MZI524269 NJE524263:NJE524269 NTA524263:NTA524269 OCW524263:OCW524269 OMS524263:OMS524269 OWO524263:OWO524269 PGK524263:PGK524269 PQG524263:PQG524269 QAC524263:QAC524269 QJY524263:QJY524269 QTU524263:QTU524269 RDQ524263:RDQ524269 RNM524263:RNM524269 RXI524263:RXI524269 SHE524263:SHE524269 SRA524263:SRA524269 TAW524263:TAW524269 TKS524263:TKS524269 TUO524263:TUO524269 UEK524263:UEK524269 UOG524263:UOG524269 UYC524263:UYC524269 VHY524263:VHY524269 VRU524263:VRU524269 WBQ524263:WBQ524269 WLM524263:WLM524269 WVI524263:WVI524269 IW589799:IW589805 SS589799:SS589805 ACO589799:ACO589805 AMK589799:AMK589805 AWG589799:AWG589805 BGC589799:BGC589805 BPY589799:BPY589805 BZU589799:BZU589805 CJQ589799:CJQ589805 CTM589799:CTM589805 DDI589799:DDI589805 DNE589799:DNE589805 DXA589799:DXA589805 EGW589799:EGW589805 EQS589799:EQS589805 FAO589799:FAO589805 FKK589799:FKK589805 FUG589799:FUG589805 GEC589799:GEC589805 GNY589799:GNY589805 GXU589799:GXU589805 HHQ589799:HHQ589805 HRM589799:HRM589805 IBI589799:IBI589805 ILE589799:ILE589805 IVA589799:IVA589805 JEW589799:JEW589805 JOS589799:JOS589805 JYO589799:JYO589805 KIK589799:KIK589805 KSG589799:KSG589805 LCC589799:LCC589805 LLY589799:LLY589805 LVU589799:LVU589805 MFQ589799:MFQ589805 MPM589799:MPM589805 MZI589799:MZI589805 NJE589799:NJE589805 NTA589799:NTA589805 OCW589799:OCW589805 OMS589799:OMS589805 OWO589799:OWO589805 PGK589799:PGK589805 PQG589799:PQG589805 QAC589799:QAC589805 QJY589799:QJY589805 QTU589799:QTU589805 RDQ589799:RDQ589805 RNM589799:RNM589805 RXI589799:RXI589805 SHE589799:SHE589805 SRA589799:SRA589805 TAW589799:TAW589805 TKS589799:TKS589805 TUO589799:TUO589805 UEK589799:UEK589805 UOG589799:UOG589805 UYC589799:UYC589805 VHY589799:VHY589805 VRU589799:VRU589805 WBQ589799:WBQ589805 WLM589799:WLM589805 WVI589799:WVI589805 IW655335:IW655341 SS655335:SS655341 ACO655335:ACO655341 AMK655335:AMK655341 AWG655335:AWG655341 BGC655335:BGC655341 BPY655335:BPY655341 BZU655335:BZU655341 CJQ655335:CJQ655341 CTM655335:CTM655341 DDI655335:DDI655341 DNE655335:DNE655341 DXA655335:DXA655341 EGW655335:EGW655341 EQS655335:EQS655341 FAO655335:FAO655341 FKK655335:FKK655341 FUG655335:FUG655341 GEC655335:GEC655341 GNY655335:GNY655341 GXU655335:GXU655341 HHQ655335:HHQ655341 HRM655335:HRM655341 IBI655335:IBI655341 ILE655335:ILE655341 IVA655335:IVA655341 JEW655335:JEW655341 JOS655335:JOS655341 JYO655335:JYO655341 KIK655335:KIK655341 KSG655335:KSG655341 LCC655335:LCC655341 LLY655335:LLY655341 LVU655335:LVU655341 MFQ655335:MFQ655341 MPM655335:MPM655341 MZI655335:MZI655341 NJE655335:NJE655341 NTA655335:NTA655341 OCW655335:OCW655341 OMS655335:OMS655341 OWO655335:OWO655341 PGK655335:PGK655341 PQG655335:PQG655341 QAC655335:QAC655341 QJY655335:QJY655341 QTU655335:QTU655341 RDQ655335:RDQ655341 RNM655335:RNM655341 RXI655335:RXI655341 SHE655335:SHE655341 SRA655335:SRA655341 TAW655335:TAW655341 TKS655335:TKS655341 TUO655335:TUO655341 UEK655335:UEK655341 UOG655335:UOG655341 UYC655335:UYC655341 VHY655335:VHY655341 VRU655335:VRU655341 WBQ655335:WBQ655341 WLM655335:WLM655341 WVI655335:WVI655341 IW720871:IW720877 SS720871:SS720877 ACO720871:ACO720877 AMK720871:AMK720877 AWG720871:AWG720877 BGC720871:BGC720877 BPY720871:BPY720877 BZU720871:BZU720877 CJQ720871:CJQ720877 CTM720871:CTM720877 DDI720871:DDI720877 DNE720871:DNE720877 DXA720871:DXA720877 EGW720871:EGW720877 EQS720871:EQS720877 FAO720871:FAO720877 FKK720871:FKK720877 FUG720871:FUG720877 GEC720871:GEC720877 GNY720871:GNY720877 GXU720871:GXU720877 HHQ720871:HHQ720877 HRM720871:HRM720877 IBI720871:IBI720877 ILE720871:ILE720877 IVA720871:IVA720877 JEW720871:JEW720877 JOS720871:JOS720877 JYO720871:JYO720877 KIK720871:KIK720877 KSG720871:KSG720877 LCC720871:LCC720877 LLY720871:LLY720877 LVU720871:LVU720877 MFQ720871:MFQ720877 MPM720871:MPM720877 MZI720871:MZI720877 NJE720871:NJE720877 NTA720871:NTA720877 OCW720871:OCW720877 OMS720871:OMS720877 OWO720871:OWO720877 PGK720871:PGK720877 PQG720871:PQG720877 QAC720871:QAC720877 QJY720871:QJY720877 QTU720871:QTU720877 RDQ720871:RDQ720877 RNM720871:RNM720877 RXI720871:RXI720877 SHE720871:SHE720877 SRA720871:SRA720877 TAW720871:TAW720877 TKS720871:TKS720877 TUO720871:TUO720877 UEK720871:UEK720877 UOG720871:UOG720877 UYC720871:UYC720877 VHY720871:VHY720877 VRU720871:VRU720877 WBQ720871:WBQ720877 WLM720871:WLM720877 WVI720871:WVI720877 IW786407:IW786413 SS786407:SS786413 ACO786407:ACO786413 AMK786407:AMK786413 AWG786407:AWG786413 BGC786407:BGC786413 BPY786407:BPY786413 BZU786407:BZU786413 CJQ786407:CJQ786413 CTM786407:CTM786413 DDI786407:DDI786413 DNE786407:DNE786413 DXA786407:DXA786413 EGW786407:EGW786413 EQS786407:EQS786413 FAO786407:FAO786413 FKK786407:FKK786413 FUG786407:FUG786413 GEC786407:GEC786413 GNY786407:GNY786413 GXU786407:GXU786413 HHQ786407:HHQ786413 HRM786407:HRM786413 IBI786407:IBI786413 ILE786407:ILE786413 IVA786407:IVA786413 JEW786407:JEW786413 JOS786407:JOS786413 JYO786407:JYO786413 KIK786407:KIK786413 KSG786407:KSG786413 LCC786407:LCC786413 LLY786407:LLY786413 LVU786407:LVU786413 MFQ786407:MFQ786413 MPM786407:MPM786413 MZI786407:MZI786413 NJE786407:NJE786413 NTA786407:NTA786413 OCW786407:OCW786413 OMS786407:OMS786413 OWO786407:OWO786413 PGK786407:PGK786413 PQG786407:PQG786413 QAC786407:QAC786413 QJY786407:QJY786413 QTU786407:QTU786413 RDQ786407:RDQ786413 RNM786407:RNM786413 RXI786407:RXI786413 SHE786407:SHE786413 SRA786407:SRA786413 TAW786407:TAW786413 TKS786407:TKS786413 TUO786407:TUO786413 UEK786407:UEK786413 UOG786407:UOG786413 UYC786407:UYC786413 VHY786407:VHY786413 VRU786407:VRU786413 WBQ786407:WBQ786413 WLM786407:WLM786413 WVI786407:WVI786413 IW851943:IW851949 SS851943:SS851949 ACO851943:ACO851949 AMK851943:AMK851949 AWG851943:AWG851949 BGC851943:BGC851949 BPY851943:BPY851949 BZU851943:BZU851949 CJQ851943:CJQ851949 CTM851943:CTM851949 DDI851943:DDI851949 DNE851943:DNE851949 DXA851943:DXA851949 EGW851943:EGW851949 EQS851943:EQS851949 FAO851943:FAO851949 FKK851943:FKK851949 FUG851943:FUG851949 GEC851943:GEC851949 GNY851943:GNY851949 GXU851943:GXU851949 HHQ851943:HHQ851949 HRM851943:HRM851949 IBI851943:IBI851949 ILE851943:ILE851949 IVA851943:IVA851949 JEW851943:JEW851949 JOS851943:JOS851949 JYO851943:JYO851949 KIK851943:KIK851949 KSG851943:KSG851949 LCC851943:LCC851949 LLY851943:LLY851949 LVU851943:LVU851949 MFQ851943:MFQ851949 MPM851943:MPM851949 MZI851943:MZI851949 NJE851943:NJE851949 NTA851943:NTA851949 OCW851943:OCW851949 OMS851943:OMS851949 OWO851943:OWO851949 PGK851943:PGK851949 PQG851943:PQG851949 QAC851943:QAC851949 QJY851943:QJY851949 QTU851943:QTU851949 RDQ851943:RDQ851949 RNM851943:RNM851949 RXI851943:RXI851949 SHE851943:SHE851949 SRA851943:SRA851949 TAW851943:TAW851949 TKS851943:TKS851949 TUO851943:TUO851949 UEK851943:UEK851949 UOG851943:UOG851949 UYC851943:UYC851949 VHY851943:VHY851949 VRU851943:VRU851949 WBQ851943:WBQ851949 WLM851943:WLM851949 WVI851943:WVI851949 IW917479:IW917485 SS917479:SS917485 ACO917479:ACO917485 AMK917479:AMK917485 AWG917479:AWG917485 BGC917479:BGC917485 BPY917479:BPY917485 BZU917479:BZU917485 CJQ917479:CJQ917485 CTM917479:CTM917485 DDI917479:DDI917485 DNE917479:DNE917485 DXA917479:DXA917485 EGW917479:EGW917485 EQS917479:EQS917485 FAO917479:FAO917485 FKK917479:FKK917485 FUG917479:FUG917485 GEC917479:GEC917485 GNY917479:GNY917485 GXU917479:GXU917485 HHQ917479:HHQ917485 HRM917479:HRM917485 IBI917479:IBI917485 ILE917479:ILE917485 IVA917479:IVA917485 JEW917479:JEW917485 JOS917479:JOS917485 JYO917479:JYO917485 KIK917479:KIK917485 KSG917479:KSG917485 LCC917479:LCC917485 LLY917479:LLY917485 LVU917479:LVU917485 MFQ917479:MFQ917485 MPM917479:MPM917485 MZI917479:MZI917485 NJE917479:NJE917485 NTA917479:NTA917485 OCW917479:OCW917485 OMS917479:OMS917485 OWO917479:OWO917485 PGK917479:PGK917485 PQG917479:PQG917485 QAC917479:QAC917485 QJY917479:QJY917485 QTU917479:QTU917485 RDQ917479:RDQ917485 RNM917479:RNM917485 RXI917479:RXI917485 SHE917479:SHE917485 SRA917479:SRA917485 TAW917479:TAW917485 TKS917479:TKS917485 TUO917479:TUO917485 UEK917479:UEK917485 UOG917479:UOG917485 UYC917479:UYC917485 VHY917479:VHY917485 VRU917479:VRU917485 WBQ917479:WBQ917485 WLM917479:WLM917485 WVI917479:WVI917485 IW983015:IW983021 SS983015:SS983021 ACO983015:ACO983021 AMK983015:AMK983021 AWG983015:AWG983021 BGC983015:BGC983021 BPY983015:BPY983021 BZU983015:BZU983021 CJQ983015:CJQ983021 CTM983015:CTM983021 DDI983015:DDI983021 DNE983015:DNE983021 DXA983015:DXA983021 EGW983015:EGW983021 EQS983015:EQS983021 FAO983015:FAO983021 FKK983015:FKK983021 FUG983015:FUG983021 GEC983015:GEC983021 GNY983015:GNY983021 GXU983015:GXU983021 HHQ983015:HHQ983021 HRM983015:HRM983021 IBI983015:IBI983021 ILE983015:ILE983021 IVA983015:IVA983021 JEW983015:JEW983021 JOS983015:JOS983021 JYO983015:JYO983021 KIK983015:KIK983021 KSG983015:KSG983021 LCC983015:LCC983021 LLY983015:LLY983021 LVU983015:LVU983021 MFQ983015:MFQ983021 MPM983015:MPM983021 MZI983015:MZI983021 NJE983015:NJE983021 NTA983015:NTA983021 OCW983015:OCW983021 OMS983015:OMS983021 OWO983015:OWO983021 PGK983015:PGK983021 PQG983015:PQG983021 QAC983015:QAC983021 QJY983015:QJY983021 QTU983015:QTU983021 RDQ983015:RDQ983021 RNM983015:RNM983021 RXI983015:RXI983021 SHE983015:SHE983021 SRA983015:SRA983021 TAW983015:TAW983021 TKS983015:TKS983021 TUO983015:TUO983021 UEK983015:UEK983021 UOG983015:UOG983021 UYC983015:UYC983021 VHY983015:VHY983021 VRU983015:VRU983021 WBQ983015:WBQ983021 WLM983015:WLM983021 WVI983015:WVI983021 IW65519:IW65539 SS65519:SS65539 ACO65519:ACO65539 AMK65519:AMK65539 AWG65519:AWG65539 BGC65519:BGC65539 BPY65519:BPY65539 BZU65519:BZU65539 CJQ65519:CJQ65539 CTM65519:CTM65539 DDI65519:DDI65539 DNE65519:DNE65539 DXA65519:DXA65539 EGW65519:EGW65539 EQS65519:EQS65539 FAO65519:FAO65539 FKK65519:FKK65539 FUG65519:FUG65539 GEC65519:GEC65539 GNY65519:GNY65539 GXU65519:GXU65539 HHQ65519:HHQ65539 HRM65519:HRM65539 IBI65519:IBI65539 ILE65519:ILE65539 IVA65519:IVA65539 JEW65519:JEW65539 JOS65519:JOS65539 JYO65519:JYO65539 KIK65519:KIK65539 KSG65519:KSG65539 LCC65519:LCC65539 LLY65519:LLY65539 LVU65519:LVU65539 MFQ65519:MFQ65539 MPM65519:MPM65539 MZI65519:MZI65539 NJE65519:NJE65539 NTA65519:NTA65539 OCW65519:OCW65539 OMS65519:OMS65539 OWO65519:OWO65539 PGK65519:PGK65539 PQG65519:PQG65539 QAC65519:QAC65539 QJY65519:QJY65539 QTU65519:QTU65539 RDQ65519:RDQ65539 RNM65519:RNM65539 RXI65519:RXI65539 SHE65519:SHE65539 SRA65519:SRA65539 TAW65519:TAW65539 TKS65519:TKS65539 TUO65519:TUO65539 UEK65519:UEK65539 UOG65519:UOG65539 UYC65519:UYC65539 VHY65519:VHY65539 VRU65519:VRU65539 WBQ65519:WBQ65539 WLM65519:WLM65539 WVI65519:WVI65539 IW131055:IW131075 SS131055:SS131075 ACO131055:ACO131075 AMK131055:AMK131075 AWG131055:AWG131075 BGC131055:BGC131075 BPY131055:BPY131075 BZU131055:BZU131075 CJQ131055:CJQ131075 CTM131055:CTM131075 DDI131055:DDI131075 DNE131055:DNE131075 DXA131055:DXA131075 EGW131055:EGW131075 EQS131055:EQS131075 FAO131055:FAO131075 FKK131055:FKK131075 FUG131055:FUG131075 GEC131055:GEC131075 GNY131055:GNY131075 GXU131055:GXU131075 HHQ131055:HHQ131075 HRM131055:HRM131075 IBI131055:IBI131075 ILE131055:ILE131075 IVA131055:IVA131075 JEW131055:JEW131075 JOS131055:JOS131075 JYO131055:JYO131075 KIK131055:KIK131075 KSG131055:KSG131075 LCC131055:LCC131075 LLY131055:LLY131075 LVU131055:LVU131075 MFQ131055:MFQ131075 MPM131055:MPM131075 MZI131055:MZI131075 NJE131055:NJE131075 NTA131055:NTA131075 OCW131055:OCW131075 OMS131055:OMS131075 OWO131055:OWO131075 PGK131055:PGK131075 PQG131055:PQG131075 QAC131055:QAC131075 QJY131055:QJY131075 QTU131055:QTU131075 RDQ131055:RDQ131075 RNM131055:RNM131075 RXI131055:RXI131075 SHE131055:SHE131075 SRA131055:SRA131075 TAW131055:TAW131075 TKS131055:TKS131075 TUO131055:TUO131075 UEK131055:UEK131075 UOG131055:UOG131075 UYC131055:UYC131075 VHY131055:VHY131075 VRU131055:VRU131075 WBQ131055:WBQ131075 WLM131055:WLM131075 WVI131055:WVI131075 IW196591:IW196611 SS196591:SS196611 ACO196591:ACO196611 AMK196591:AMK196611 AWG196591:AWG196611 BGC196591:BGC196611 BPY196591:BPY196611 BZU196591:BZU196611 CJQ196591:CJQ196611 CTM196591:CTM196611 DDI196591:DDI196611 DNE196591:DNE196611 DXA196591:DXA196611 EGW196591:EGW196611 EQS196591:EQS196611 FAO196591:FAO196611 FKK196591:FKK196611 FUG196591:FUG196611 GEC196591:GEC196611 GNY196591:GNY196611 GXU196591:GXU196611 HHQ196591:HHQ196611 HRM196591:HRM196611 IBI196591:IBI196611 ILE196591:ILE196611 IVA196591:IVA196611 JEW196591:JEW196611 JOS196591:JOS196611 JYO196591:JYO196611 KIK196591:KIK196611 KSG196591:KSG196611 LCC196591:LCC196611 LLY196591:LLY196611 LVU196591:LVU196611 MFQ196591:MFQ196611 MPM196591:MPM196611 MZI196591:MZI196611 NJE196591:NJE196611 NTA196591:NTA196611 OCW196591:OCW196611 OMS196591:OMS196611 OWO196591:OWO196611 PGK196591:PGK196611 PQG196591:PQG196611 QAC196591:QAC196611 QJY196591:QJY196611 QTU196591:QTU196611 RDQ196591:RDQ196611 RNM196591:RNM196611 RXI196591:RXI196611 SHE196591:SHE196611 SRA196591:SRA196611 TAW196591:TAW196611 TKS196591:TKS196611 TUO196591:TUO196611 UEK196591:UEK196611 UOG196591:UOG196611 UYC196591:UYC196611 VHY196591:VHY196611 VRU196591:VRU196611 WBQ196591:WBQ196611 WLM196591:WLM196611 WVI196591:WVI196611 IW262127:IW262147 SS262127:SS262147 ACO262127:ACO262147 AMK262127:AMK262147 AWG262127:AWG262147 BGC262127:BGC262147 BPY262127:BPY262147 BZU262127:BZU262147 CJQ262127:CJQ262147 CTM262127:CTM262147 DDI262127:DDI262147 DNE262127:DNE262147 DXA262127:DXA262147 EGW262127:EGW262147 EQS262127:EQS262147 FAO262127:FAO262147 FKK262127:FKK262147 FUG262127:FUG262147 GEC262127:GEC262147 GNY262127:GNY262147 GXU262127:GXU262147 HHQ262127:HHQ262147 HRM262127:HRM262147 IBI262127:IBI262147 ILE262127:ILE262147 IVA262127:IVA262147 JEW262127:JEW262147 JOS262127:JOS262147 JYO262127:JYO262147 KIK262127:KIK262147 KSG262127:KSG262147 LCC262127:LCC262147 LLY262127:LLY262147 LVU262127:LVU262147 MFQ262127:MFQ262147 MPM262127:MPM262147 MZI262127:MZI262147 NJE262127:NJE262147 NTA262127:NTA262147 OCW262127:OCW262147 OMS262127:OMS262147 OWO262127:OWO262147 PGK262127:PGK262147 PQG262127:PQG262147 QAC262127:QAC262147 QJY262127:QJY262147 QTU262127:QTU262147 RDQ262127:RDQ262147 RNM262127:RNM262147 RXI262127:RXI262147 SHE262127:SHE262147 SRA262127:SRA262147 TAW262127:TAW262147 TKS262127:TKS262147 TUO262127:TUO262147 UEK262127:UEK262147 UOG262127:UOG262147 UYC262127:UYC262147 VHY262127:VHY262147 VRU262127:VRU262147 WBQ262127:WBQ262147 WLM262127:WLM262147 WVI262127:WVI262147 IW327663:IW327683 SS327663:SS327683 ACO327663:ACO327683 AMK327663:AMK327683 AWG327663:AWG327683 BGC327663:BGC327683 BPY327663:BPY327683 BZU327663:BZU327683 CJQ327663:CJQ327683 CTM327663:CTM327683 DDI327663:DDI327683 DNE327663:DNE327683 DXA327663:DXA327683 EGW327663:EGW327683 EQS327663:EQS327683 FAO327663:FAO327683 FKK327663:FKK327683 FUG327663:FUG327683 GEC327663:GEC327683 GNY327663:GNY327683 GXU327663:GXU327683 HHQ327663:HHQ327683 HRM327663:HRM327683 IBI327663:IBI327683 ILE327663:ILE327683 IVA327663:IVA327683 JEW327663:JEW327683 JOS327663:JOS327683 JYO327663:JYO327683 KIK327663:KIK327683 KSG327663:KSG327683 LCC327663:LCC327683 LLY327663:LLY327683 LVU327663:LVU327683 MFQ327663:MFQ327683 MPM327663:MPM327683 MZI327663:MZI327683 NJE327663:NJE327683 NTA327663:NTA327683 OCW327663:OCW327683 OMS327663:OMS327683 OWO327663:OWO327683 PGK327663:PGK327683 PQG327663:PQG327683 QAC327663:QAC327683 QJY327663:QJY327683 QTU327663:QTU327683 RDQ327663:RDQ327683 RNM327663:RNM327683 RXI327663:RXI327683 SHE327663:SHE327683 SRA327663:SRA327683 TAW327663:TAW327683 TKS327663:TKS327683 TUO327663:TUO327683 UEK327663:UEK327683 UOG327663:UOG327683 UYC327663:UYC327683 VHY327663:VHY327683 VRU327663:VRU327683 WBQ327663:WBQ327683 WLM327663:WLM327683 WVI327663:WVI327683 IW393199:IW393219 SS393199:SS393219 ACO393199:ACO393219 AMK393199:AMK393219 AWG393199:AWG393219 BGC393199:BGC393219 BPY393199:BPY393219 BZU393199:BZU393219 CJQ393199:CJQ393219 CTM393199:CTM393219 DDI393199:DDI393219 DNE393199:DNE393219 DXA393199:DXA393219 EGW393199:EGW393219 EQS393199:EQS393219 FAO393199:FAO393219 FKK393199:FKK393219 FUG393199:FUG393219 GEC393199:GEC393219 GNY393199:GNY393219 GXU393199:GXU393219 HHQ393199:HHQ393219 HRM393199:HRM393219 IBI393199:IBI393219 ILE393199:ILE393219 IVA393199:IVA393219 JEW393199:JEW393219 JOS393199:JOS393219 JYO393199:JYO393219 KIK393199:KIK393219 KSG393199:KSG393219 LCC393199:LCC393219 LLY393199:LLY393219 LVU393199:LVU393219 MFQ393199:MFQ393219 MPM393199:MPM393219 MZI393199:MZI393219 NJE393199:NJE393219 NTA393199:NTA393219 OCW393199:OCW393219 OMS393199:OMS393219 OWO393199:OWO393219 PGK393199:PGK393219 PQG393199:PQG393219 QAC393199:QAC393219 QJY393199:QJY393219 QTU393199:QTU393219 RDQ393199:RDQ393219 RNM393199:RNM393219 RXI393199:RXI393219 SHE393199:SHE393219 SRA393199:SRA393219 TAW393199:TAW393219 TKS393199:TKS393219 TUO393199:TUO393219 UEK393199:UEK393219 UOG393199:UOG393219 UYC393199:UYC393219 VHY393199:VHY393219 VRU393199:VRU393219 WBQ393199:WBQ393219 WLM393199:WLM393219 WVI393199:WVI393219 IW458735:IW458755 SS458735:SS458755 ACO458735:ACO458755 AMK458735:AMK458755 AWG458735:AWG458755 BGC458735:BGC458755 BPY458735:BPY458755 BZU458735:BZU458755 CJQ458735:CJQ458755 CTM458735:CTM458755 DDI458735:DDI458755 DNE458735:DNE458755 DXA458735:DXA458755 EGW458735:EGW458755 EQS458735:EQS458755 FAO458735:FAO458755 FKK458735:FKK458755 FUG458735:FUG458755 GEC458735:GEC458755 GNY458735:GNY458755 GXU458735:GXU458755 HHQ458735:HHQ458755 HRM458735:HRM458755 IBI458735:IBI458755 ILE458735:ILE458755 IVA458735:IVA458755 JEW458735:JEW458755 JOS458735:JOS458755 JYO458735:JYO458755 KIK458735:KIK458755 KSG458735:KSG458755 LCC458735:LCC458755 LLY458735:LLY458755 LVU458735:LVU458755 MFQ458735:MFQ458755 MPM458735:MPM458755 MZI458735:MZI458755 NJE458735:NJE458755 NTA458735:NTA458755 OCW458735:OCW458755 OMS458735:OMS458755 OWO458735:OWO458755 PGK458735:PGK458755 PQG458735:PQG458755 QAC458735:QAC458755 QJY458735:QJY458755 QTU458735:QTU458755 RDQ458735:RDQ458755 RNM458735:RNM458755 RXI458735:RXI458755 SHE458735:SHE458755 SRA458735:SRA458755 TAW458735:TAW458755 TKS458735:TKS458755 TUO458735:TUO458755 UEK458735:UEK458755 UOG458735:UOG458755 UYC458735:UYC458755 VHY458735:VHY458755 VRU458735:VRU458755 WBQ458735:WBQ458755 WLM458735:WLM458755 WVI458735:WVI458755 IW524271:IW524291 SS524271:SS524291 ACO524271:ACO524291 AMK524271:AMK524291 AWG524271:AWG524291 BGC524271:BGC524291 BPY524271:BPY524291 BZU524271:BZU524291 CJQ524271:CJQ524291 CTM524271:CTM524291 DDI524271:DDI524291 DNE524271:DNE524291 DXA524271:DXA524291 EGW524271:EGW524291 EQS524271:EQS524291 FAO524271:FAO524291 FKK524271:FKK524291 FUG524271:FUG524291 GEC524271:GEC524291 GNY524271:GNY524291 GXU524271:GXU524291 HHQ524271:HHQ524291 HRM524271:HRM524291 IBI524271:IBI524291 ILE524271:ILE524291 IVA524271:IVA524291 JEW524271:JEW524291 JOS524271:JOS524291 JYO524271:JYO524291 KIK524271:KIK524291 KSG524271:KSG524291 LCC524271:LCC524291 LLY524271:LLY524291 LVU524271:LVU524291 MFQ524271:MFQ524291 MPM524271:MPM524291 MZI524271:MZI524291 NJE524271:NJE524291 NTA524271:NTA524291 OCW524271:OCW524291 OMS524271:OMS524291 OWO524271:OWO524291 PGK524271:PGK524291 PQG524271:PQG524291 QAC524271:QAC524291 QJY524271:QJY524291 QTU524271:QTU524291 RDQ524271:RDQ524291 RNM524271:RNM524291 RXI524271:RXI524291 SHE524271:SHE524291 SRA524271:SRA524291 TAW524271:TAW524291 TKS524271:TKS524291 TUO524271:TUO524291 UEK524271:UEK524291 UOG524271:UOG524291 UYC524271:UYC524291 VHY524271:VHY524291 VRU524271:VRU524291 WBQ524271:WBQ524291 WLM524271:WLM524291 WVI524271:WVI524291 IW589807:IW589827 SS589807:SS589827 ACO589807:ACO589827 AMK589807:AMK589827 AWG589807:AWG589827 BGC589807:BGC589827 BPY589807:BPY589827 BZU589807:BZU589827 CJQ589807:CJQ589827 CTM589807:CTM589827 DDI589807:DDI589827 DNE589807:DNE589827 DXA589807:DXA589827 EGW589807:EGW589827 EQS589807:EQS589827 FAO589807:FAO589827 FKK589807:FKK589827 FUG589807:FUG589827 GEC589807:GEC589827 GNY589807:GNY589827 GXU589807:GXU589827 HHQ589807:HHQ589827 HRM589807:HRM589827 IBI589807:IBI589827 ILE589807:ILE589827 IVA589807:IVA589827 JEW589807:JEW589827 JOS589807:JOS589827 JYO589807:JYO589827 KIK589807:KIK589827 KSG589807:KSG589827 LCC589807:LCC589827 LLY589807:LLY589827 LVU589807:LVU589827 MFQ589807:MFQ589827 MPM589807:MPM589827 MZI589807:MZI589827 NJE589807:NJE589827 NTA589807:NTA589827 OCW589807:OCW589827 OMS589807:OMS589827 OWO589807:OWO589827 PGK589807:PGK589827 PQG589807:PQG589827 QAC589807:QAC589827 QJY589807:QJY589827 QTU589807:QTU589827 RDQ589807:RDQ589827 RNM589807:RNM589827 RXI589807:RXI589827 SHE589807:SHE589827 SRA589807:SRA589827 TAW589807:TAW589827 TKS589807:TKS589827 TUO589807:TUO589827 UEK589807:UEK589827 UOG589807:UOG589827 UYC589807:UYC589827 VHY589807:VHY589827 VRU589807:VRU589827 WBQ589807:WBQ589827 WLM589807:WLM589827 WVI589807:WVI589827 IW655343:IW655363 SS655343:SS655363 ACO655343:ACO655363 AMK655343:AMK655363 AWG655343:AWG655363 BGC655343:BGC655363 BPY655343:BPY655363 BZU655343:BZU655363 CJQ655343:CJQ655363 CTM655343:CTM655363 DDI655343:DDI655363 DNE655343:DNE655363 DXA655343:DXA655363 EGW655343:EGW655363 EQS655343:EQS655363 FAO655343:FAO655363 FKK655343:FKK655363 FUG655343:FUG655363 GEC655343:GEC655363 GNY655343:GNY655363 GXU655343:GXU655363 HHQ655343:HHQ655363 HRM655343:HRM655363 IBI655343:IBI655363 ILE655343:ILE655363 IVA655343:IVA655363 JEW655343:JEW655363 JOS655343:JOS655363 JYO655343:JYO655363 KIK655343:KIK655363 KSG655343:KSG655363 LCC655343:LCC655363 LLY655343:LLY655363 LVU655343:LVU655363 MFQ655343:MFQ655363 MPM655343:MPM655363 MZI655343:MZI655363 NJE655343:NJE655363 NTA655343:NTA655363 OCW655343:OCW655363 OMS655343:OMS655363 OWO655343:OWO655363 PGK655343:PGK655363 PQG655343:PQG655363 QAC655343:QAC655363 QJY655343:QJY655363 QTU655343:QTU655363 RDQ655343:RDQ655363 RNM655343:RNM655363 RXI655343:RXI655363 SHE655343:SHE655363 SRA655343:SRA655363 TAW655343:TAW655363 TKS655343:TKS655363 TUO655343:TUO655363 UEK655343:UEK655363 UOG655343:UOG655363 UYC655343:UYC655363 VHY655343:VHY655363 VRU655343:VRU655363 WBQ655343:WBQ655363 WLM655343:WLM655363 WVI655343:WVI655363 IW720879:IW720899 SS720879:SS720899 ACO720879:ACO720899 AMK720879:AMK720899 AWG720879:AWG720899 BGC720879:BGC720899 BPY720879:BPY720899 BZU720879:BZU720899 CJQ720879:CJQ720899 CTM720879:CTM720899 DDI720879:DDI720899 DNE720879:DNE720899 DXA720879:DXA720899 EGW720879:EGW720899 EQS720879:EQS720899 FAO720879:FAO720899 FKK720879:FKK720899 FUG720879:FUG720899 GEC720879:GEC720899 GNY720879:GNY720899 GXU720879:GXU720899 HHQ720879:HHQ720899 HRM720879:HRM720899 IBI720879:IBI720899 ILE720879:ILE720899 IVA720879:IVA720899 JEW720879:JEW720899 JOS720879:JOS720899 JYO720879:JYO720899 KIK720879:KIK720899 KSG720879:KSG720899 LCC720879:LCC720899 LLY720879:LLY720899 LVU720879:LVU720899 MFQ720879:MFQ720899 MPM720879:MPM720899 MZI720879:MZI720899 NJE720879:NJE720899 NTA720879:NTA720899 OCW720879:OCW720899 OMS720879:OMS720899 OWO720879:OWO720899 PGK720879:PGK720899 PQG720879:PQG720899 QAC720879:QAC720899 QJY720879:QJY720899 QTU720879:QTU720899 RDQ720879:RDQ720899 RNM720879:RNM720899 RXI720879:RXI720899 SHE720879:SHE720899 SRA720879:SRA720899 TAW720879:TAW720899 TKS720879:TKS720899 TUO720879:TUO720899 UEK720879:UEK720899 UOG720879:UOG720899 UYC720879:UYC720899 VHY720879:VHY720899 VRU720879:VRU720899 WBQ720879:WBQ720899 WLM720879:WLM720899 WVI720879:WVI720899 IW786415:IW786435 SS786415:SS786435 ACO786415:ACO786435 AMK786415:AMK786435 AWG786415:AWG786435 BGC786415:BGC786435 BPY786415:BPY786435 BZU786415:BZU786435 CJQ786415:CJQ786435 CTM786415:CTM786435 DDI786415:DDI786435 DNE786415:DNE786435 DXA786415:DXA786435 EGW786415:EGW786435 EQS786415:EQS786435 FAO786415:FAO786435 FKK786415:FKK786435 FUG786415:FUG786435 GEC786415:GEC786435 GNY786415:GNY786435 GXU786415:GXU786435 HHQ786415:HHQ786435 HRM786415:HRM786435 IBI786415:IBI786435 ILE786415:ILE786435 IVA786415:IVA786435 JEW786415:JEW786435 JOS786415:JOS786435 JYO786415:JYO786435 KIK786415:KIK786435 KSG786415:KSG786435 LCC786415:LCC786435 LLY786415:LLY786435 LVU786415:LVU786435 MFQ786415:MFQ786435 MPM786415:MPM786435 MZI786415:MZI786435 NJE786415:NJE786435 NTA786415:NTA786435 OCW786415:OCW786435 OMS786415:OMS786435 OWO786415:OWO786435 PGK786415:PGK786435 PQG786415:PQG786435 QAC786415:QAC786435 QJY786415:QJY786435 QTU786415:QTU786435 RDQ786415:RDQ786435 RNM786415:RNM786435 RXI786415:RXI786435 SHE786415:SHE786435 SRA786415:SRA786435 TAW786415:TAW786435 TKS786415:TKS786435 TUO786415:TUO786435 UEK786415:UEK786435 UOG786415:UOG786435 UYC786415:UYC786435 VHY786415:VHY786435 VRU786415:VRU786435 WBQ786415:WBQ786435 WLM786415:WLM786435 WVI786415:WVI786435 IW851951:IW851971 SS851951:SS851971 ACO851951:ACO851971 AMK851951:AMK851971 AWG851951:AWG851971 BGC851951:BGC851971 BPY851951:BPY851971 BZU851951:BZU851971 CJQ851951:CJQ851971 CTM851951:CTM851971 DDI851951:DDI851971 DNE851951:DNE851971 DXA851951:DXA851971 EGW851951:EGW851971 EQS851951:EQS851971 FAO851951:FAO851971 FKK851951:FKK851971 FUG851951:FUG851971 GEC851951:GEC851971 GNY851951:GNY851971 GXU851951:GXU851971 HHQ851951:HHQ851971 HRM851951:HRM851971 IBI851951:IBI851971 ILE851951:ILE851971 IVA851951:IVA851971 JEW851951:JEW851971 JOS851951:JOS851971 JYO851951:JYO851971 KIK851951:KIK851971 KSG851951:KSG851971 LCC851951:LCC851971 LLY851951:LLY851971 LVU851951:LVU851971 MFQ851951:MFQ851971 MPM851951:MPM851971 MZI851951:MZI851971 NJE851951:NJE851971 NTA851951:NTA851971 OCW851951:OCW851971 OMS851951:OMS851971 OWO851951:OWO851971 PGK851951:PGK851971 PQG851951:PQG851971 QAC851951:QAC851971 QJY851951:QJY851971 QTU851951:QTU851971 RDQ851951:RDQ851971 RNM851951:RNM851971 RXI851951:RXI851971 SHE851951:SHE851971 SRA851951:SRA851971 TAW851951:TAW851971 TKS851951:TKS851971 TUO851951:TUO851971 UEK851951:UEK851971 UOG851951:UOG851971 UYC851951:UYC851971 VHY851951:VHY851971 VRU851951:VRU851971 WBQ851951:WBQ851971 WLM851951:WLM851971 WVI851951:WVI851971 IW917487:IW917507 SS917487:SS917507 ACO917487:ACO917507 AMK917487:AMK917507 AWG917487:AWG917507 BGC917487:BGC917507 BPY917487:BPY917507 BZU917487:BZU917507 CJQ917487:CJQ917507 CTM917487:CTM917507 DDI917487:DDI917507 DNE917487:DNE917507 DXA917487:DXA917507 EGW917487:EGW917507 EQS917487:EQS917507 FAO917487:FAO917507 FKK917487:FKK917507 FUG917487:FUG917507 GEC917487:GEC917507 GNY917487:GNY917507 GXU917487:GXU917507 HHQ917487:HHQ917507 HRM917487:HRM917507 IBI917487:IBI917507 ILE917487:ILE917507 IVA917487:IVA917507 JEW917487:JEW917507 JOS917487:JOS917507 JYO917487:JYO917507 KIK917487:KIK917507 KSG917487:KSG917507 LCC917487:LCC917507 LLY917487:LLY917507 LVU917487:LVU917507 MFQ917487:MFQ917507 MPM917487:MPM917507 MZI917487:MZI917507 NJE917487:NJE917507 NTA917487:NTA917507 OCW917487:OCW917507 OMS917487:OMS917507 OWO917487:OWO917507 PGK917487:PGK917507 PQG917487:PQG917507 QAC917487:QAC917507 QJY917487:QJY917507 QTU917487:QTU917507 RDQ917487:RDQ917507 RNM917487:RNM917507 RXI917487:RXI917507 SHE917487:SHE917507 SRA917487:SRA917507 TAW917487:TAW917507 TKS917487:TKS917507 TUO917487:TUO917507 UEK917487:UEK917507 UOG917487:UOG917507 UYC917487:UYC917507 VHY917487:VHY917507 VRU917487:VRU917507 WBQ917487:WBQ917507 WLM917487:WLM917507 WVI917487:WVI917507 IW983023:IW983043 SS983023:SS983043 ACO983023:ACO983043 AMK983023:AMK983043 AWG983023:AWG983043 BGC983023:BGC983043 BPY983023:BPY983043 BZU983023:BZU983043 CJQ983023:CJQ983043 CTM983023:CTM983043 DDI983023:DDI983043 DNE983023:DNE983043 DXA983023:DXA983043 EGW983023:EGW983043 EQS983023:EQS983043 FAO983023:FAO983043 FKK983023:FKK983043 FUG983023:FUG983043 GEC983023:GEC983043 GNY983023:GNY983043 GXU983023:GXU983043 HHQ983023:HHQ983043 HRM983023:HRM983043 IBI983023:IBI983043 ILE983023:ILE983043 IVA983023:IVA983043 JEW983023:JEW983043 JOS983023:JOS983043 JYO983023:JYO983043 KIK983023:KIK983043 KSG983023:KSG983043 LCC983023:LCC983043 LLY983023:LLY983043 LVU983023:LVU983043 MFQ983023:MFQ983043 MPM983023:MPM983043 MZI983023:MZI983043 NJE983023:NJE983043 NTA983023:NTA983043 OCW983023:OCW983043 OMS983023:OMS983043 OWO983023:OWO983043 PGK983023:PGK983043 PQG983023:PQG983043 QAC983023:QAC983043 QJY983023:QJY983043 QTU983023:QTU983043 RDQ983023:RDQ983043 RNM983023:RNM983043 RXI983023:RXI983043 SHE983023:SHE983043 SRA983023:SRA983043 TAW983023:TAW983043 TKS983023:TKS983043 TUO983023:TUO983043 UEK983023:UEK983043 UOG983023:UOG983043 UYC983023:UYC983043 VHY983023:VHY983043 VRU983023:VRU983043 WBQ983023:WBQ983043 WLM983023:WLM983043 WVI983023:WVI983043 WVI4 WLM4 WBQ4 VRU4 VHY4 UYC4 UOG4 UEK4 TUO4 TKS4 TAW4 SRA4 SHE4 RXI4 RNM4 RDQ4 QTU4 QJY4 QAC4 PQG4 PGK4 OWO4 OMS4 OCW4 NTA4 NJE4 MZI4 MPM4 MFQ4 LVU4 LLY4 LCC4 KSG4 KIK4 JYO4 JOS4 JEW4 IVA4 ILE4 IBI4 HRM4 HHQ4 GXU4 GNY4 GEC4 FUG4 FKK4 FAO4 EQS4 EGW4 DXA4 DNE4 DDI4 CTM4 CJQ4 BZU4 BPY4 BGC4 AWG4 AMK4 ACO4 SS4 IW4 D4 D983023:D983043 D917487:D917507 D851951:D851971 D786415:D786435 D720879:D720899 D655343:D655363 D589807:D589827 D524271:D524291 D458735:D458755 D393199:D393219 D327663:D327683 D262127:D262147 D196591:D196611 D131055:D131075 D65519:D65539 D983015:D983021 D917479:D917485 D851943:D851949 D786407:D786413 D720871:D720877 D655335:D655341 D589799:D589805 D524263:D524269 D458727:D458733 D393191:D393197 D327655:D327661 D262119:D262125 D196583:D196589 D131047:D131053 D65511:D65517 D982993:D983013 D917457:D917477 D851921:D851941 D786385:D786405 D720849:D720869 D655313:D655333 D589777:D589797 D524241:D524261 D458705:D458725 D393169:D393189 D327633:D327653 D262097:D262117 D196561:D196581 D131025:D131045 D65489:D65509 D982991 D917455 D851919 D786383 D720847 D655311 D589775 D524239 D458703 D393167 D327631 D262095 D196559 D131023 D65487 D982986:D982989 D917450:D917453 D851914:D851917 D786378:D786381 D720842:D720845 D655306:D655309 D589770:D589773 D524234:D524237 D458698:D458701 D393162:D393165 D327626:D327629 D262090:D262093 D196554:D196557 D131018:D131021 D65482:D65485 D982970:D982984 D917434:D917448 D851898:D851912 D786362:D786376 D720826:D720840 D655290:D655304 D589754:D589768 D524218:D524232 D458682:D458696 D393146:D393160 D327610:D327624 D262074:D262088 D196538:D196552 D131002:D131016 D65466:D65480 D982965:D982968 D917429:D917432 D851893:D851896 D786357:D786360 D720821:D720824 D655285:D655288 D589749:D589752 D524213:D524216 D458677:D458680 D393141:D393144 D327605:D327608 D262069:D262072 D196533:D196536 D130997:D131000 D65461:D65464 D982957:D982963 D917421:D917427 D851885:D851891 D786349:D786355 D720813:D720819 D655277:D655283 D589741:D589747 D524205:D524211 D458669:D458675 D393133:D393139 D327597:D327603 D262061:D262067 D196525:D196531 D130989:D130995 D65453:D65459 D982734:D982735 D917198:D917199 D851662:D851663 D786126:D786127 D720590:D720591 D655054:D655055 D589518:D589519 D523982:D523983 D458446:D458447 D392910:D392911 D327374:D327375 D261838:D261839 D196302:D196303 D130766:D130767 D65230:D65231 D982737:D982760 D917201:D917224 D851665:D851688 D786129:D786152 D720593:D720616 D655057:D655080 D589521:D589544 D523985:D524008 D458449:D458472 D392913:D392936 D327377:D327400 D261841:D261864 D196305:D196328 D130769:D130792 D65233:D65256 D982762:D982786 D917226:D917250 D851690:D851714 D786154:D786178 D720618:D720642 D655082:D655106 D589546:D589570 D524010:D524034 D458474:D458498 D392938:D392962 D327402:D327426 D261866:D261890 D196330:D196354 D130794:D130818 D65258:D65282 D982788:D982836 D917252:D917300 D851716:D851764 D786180:D786228 D720644:D720692 D655108:D655156 D589572:D589620 D524036:D524084 D458500:D458548 D392964:D393012 D327428:D327476 D261892:D261940 D196356:D196404 D130820:D130868 D65284:D65332 D982838:D982859 D917302:D917323 D851766:D851787 D786230:D786251 D720694:D720715 D655158:D655179 D589622:D589643 D524086:D524107 D458550:D458571 D393014:D393035 D327478:D327499 D261942:D261963 D196406:D196427 D130870:D130891 D65334:D65355 D982861:D982862 D917325:D917326 D851789:D851790 D786253:D786254 D720717:D720718 D655181:D655182 D589645:D589646 D524109:D524110 D458573:D458574 D393037:D393038 D327501:D327502 D261965:D261966 D196429:D196430 D130893:D130894 D65357:D65358 D982864:D982867 D917328:D917331 D851792:D851795 D786256:D786259 D720720:D720723 D655184:D655187 D589648:D589651 D524112:D524115 D458576:D458579 D393040:D393043 D327504:D327507 D261968:D261971 D196432:D196435 D130896:D130899 D65360:D65363 D982869:D982893 D917333:D917357 D851797:D851821 D786261:D786285 D720725:D720749 D655189:D655213 D589653:D589677 D524117:D524141 D458581:D458605 D393045:D393069 D327509:D327533 D261973:D261997 D196437:D196461 D130901:D130925 D65365:D65389 D982895:D982928 D917359:D917392 D851823:D851856 D786287:D786320 D720751:D720784 D655215:D655248 D589679:D589712 D524143:D524176 D458607:D458640 D393071:D393104 D327535:D327568 D261999:D262032 D196463:D196496 D130927:D130960 D65391:D65424 D982930:D982940 D917394:D917404 D851858:D851868 D786322:D786332 D720786:D720796 D655250:D655260 D589714:D589724 D524178:D524188 D458642:D458652 D393106:D393116 D327570:D327580 D262034:D262044 D196498:D196508 D130962:D130972 D65426:D65436 D982942:D982949 D917406:D917413 D851870:D851877 D786334:D786341 D720798:D720805 D655262:D655269 D589726:D589733 D524190:D524197 D458654:D458661 D393118:D393125 D327582:D327589 D262046:D262053 D196510:D196517 D130974:D130981 D65438:D65445 D982951:D982955 D917415:D917419 D851879:D851883 D786343:D786347 D720807:D720811 D655271:D655275 D589735:D589739 D524199:D524203 D458663:D458667 D393127:D393131 D327591:D327595 D262055:D262059 D196519:D196523 D130983:D130987 D65447:D65451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A6" sqref="A6:XFD18"/>
    </sheetView>
  </sheetViews>
  <sheetFormatPr defaultRowHeight="13.5"/>
  <cols>
    <col min="1" max="2" width="9" style="33"/>
    <col min="3" max="3" width="8.375" style="33" customWidth="1"/>
    <col min="4" max="4" width="28.875" style="33" customWidth="1"/>
    <col min="5" max="6" width="9" style="33" customWidth="1"/>
    <col min="7" max="7" width="9.5" style="33" customWidth="1"/>
    <col min="8" max="238" width="9" style="33"/>
    <col min="239" max="239" width="5.125" style="33" customWidth="1"/>
    <col min="240" max="240" width="25.75" style="33" customWidth="1"/>
    <col min="241" max="251" width="9" style="33" customWidth="1"/>
    <col min="252" max="257" width="9" style="33"/>
    <col min="258" max="258" width="9.5" style="33" bestFit="1" customWidth="1"/>
    <col min="259" max="494" width="9" style="33"/>
    <col min="495" max="495" width="5.125" style="33" customWidth="1"/>
    <col min="496" max="496" width="25.75" style="33" customWidth="1"/>
    <col min="497" max="507" width="9" style="33" customWidth="1"/>
    <col min="508" max="513" width="9" style="33"/>
    <col min="514" max="514" width="9.5" style="33" bestFit="1" customWidth="1"/>
    <col min="515" max="750" width="9" style="33"/>
    <col min="751" max="751" width="5.125" style="33" customWidth="1"/>
    <col min="752" max="752" width="25.75" style="33" customWidth="1"/>
    <col min="753" max="763" width="9" style="33" customWidth="1"/>
    <col min="764" max="769" width="9" style="33"/>
    <col min="770" max="770" width="9.5" style="33" bestFit="1" customWidth="1"/>
    <col min="771" max="1006" width="9" style="33"/>
    <col min="1007" max="1007" width="5.125" style="33" customWidth="1"/>
    <col min="1008" max="1008" width="25.75" style="33" customWidth="1"/>
    <col min="1009" max="1019" width="9" style="33" customWidth="1"/>
    <col min="1020" max="1025" width="9" style="33"/>
    <col min="1026" max="1026" width="9.5" style="33" bestFit="1" customWidth="1"/>
    <col min="1027" max="1262" width="9" style="33"/>
    <col min="1263" max="1263" width="5.125" style="33" customWidth="1"/>
    <col min="1264" max="1264" width="25.75" style="33" customWidth="1"/>
    <col min="1265" max="1275" width="9" style="33" customWidth="1"/>
    <col min="1276" max="1281" width="9" style="33"/>
    <col min="1282" max="1282" width="9.5" style="33" bestFit="1" customWidth="1"/>
    <col min="1283" max="1518" width="9" style="33"/>
    <col min="1519" max="1519" width="5.125" style="33" customWidth="1"/>
    <col min="1520" max="1520" width="25.75" style="33" customWidth="1"/>
    <col min="1521" max="1531" width="9" style="33" customWidth="1"/>
    <col min="1532" max="1537" width="9" style="33"/>
    <col min="1538" max="1538" width="9.5" style="33" bestFit="1" customWidth="1"/>
    <col min="1539" max="1774" width="9" style="33"/>
    <col min="1775" max="1775" width="5.125" style="33" customWidth="1"/>
    <col min="1776" max="1776" width="25.75" style="33" customWidth="1"/>
    <col min="1777" max="1787" width="9" style="33" customWidth="1"/>
    <col min="1788" max="1793" width="9" style="33"/>
    <col min="1794" max="1794" width="9.5" style="33" bestFit="1" customWidth="1"/>
    <col min="1795" max="2030" width="9" style="33"/>
    <col min="2031" max="2031" width="5.125" style="33" customWidth="1"/>
    <col min="2032" max="2032" width="25.75" style="33" customWidth="1"/>
    <col min="2033" max="2043" width="9" style="33" customWidth="1"/>
    <col min="2044" max="2049" width="9" style="33"/>
    <col min="2050" max="2050" width="9.5" style="33" bestFit="1" customWidth="1"/>
    <col min="2051" max="2286" width="9" style="33"/>
    <col min="2287" max="2287" width="5.125" style="33" customWidth="1"/>
    <col min="2288" max="2288" width="25.75" style="33" customWidth="1"/>
    <col min="2289" max="2299" width="9" style="33" customWidth="1"/>
    <col min="2300" max="2305" width="9" style="33"/>
    <col min="2306" max="2306" width="9.5" style="33" bestFit="1" customWidth="1"/>
    <col min="2307" max="2542" width="9" style="33"/>
    <col min="2543" max="2543" width="5.125" style="33" customWidth="1"/>
    <col min="2544" max="2544" width="25.75" style="33" customWidth="1"/>
    <col min="2545" max="2555" width="9" style="33" customWidth="1"/>
    <col min="2556" max="2561" width="9" style="33"/>
    <col min="2562" max="2562" width="9.5" style="33" bestFit="1" customWidth="1"/>
    <col min="2563" max="2798" width="9" style="33"/>
    <col min="2799" max="2799" width="5.125" style="33" customWidth="1"/>
    <col min="2800" max="2800" width="25.75" style="33" customWidth="1"/>
    <col min="2801" max="2811" width="9" style="33" customWidth="1"/>
    <col min="2812" max="2817" width="9" style="33"/>
    <col min="2818" max="2818" width="9.5" style="33" bestFit="1" customWidth="1"/>
    <col min="2819" max="3054" width="9" style="33"/>
    <col min="3055" max="3055" width="5.125" style="33" customWidth="1"/>
    <col min="3056" max="3056" width="25.75" style="33" customWidth="1"/>
    <col min="3057" max="3067" width="9" style="33" customWidth="1"/>
    <col min="3068" max="3073" width="9" style="33"/>
    <col min="3074" max="3074" width="9.5" style="33" bestFit="1" customWidth="1"/>
    <col min="3075" max="3310" width="9" style="33"/>
    <col min="3311" max="3311" width="5.125" style="33" customWidth="1"/>
    <col min="3312" max="3312" width="25.75" style="33" customWidth="1"/>
    <col min="3313" max="3323" width="9" style="33" customWidth="1"/>
    <col min="3324" max="3329" width="9" style="33"/>
    <col min="3330" max="3330" width="9.5" style="33" bestFit="1" customWidth="1"/>
    <col min="3331" max="3566" width="9" style="33"/>
    <col min="3567" max="3567" width="5.125" style="33" customWidth="1"/>
    <col min="3568" max="3568" width="25.75" style="33" customWidth="1"/>
    <col min="3569" max="3579" width="9" style="33" customWidth="1"/>
    <col min="3580" max="3585" width="9" style="33"/>
    <col min="3586" max="3586" width="9.5" style="33" bestFit="1" customWidth="1"/>
    <col min="3587" max="3822" width="9" style="33"/>
    <col min="3823" max="3823" width="5.125" style="33" customWidth="1"/>
    <col min="3824" max="3824" width="25.75" style="33" customWidth="1"/>
    <col min="3825" max="3835" width="9" style="33" customWidth="1"/>
    <col min="3836" max="3841" width="9" style="33"/>
    <col min="3842" max="3842" width="9.5" style="33" bestFit="1" customWidth="1"/>
    <col min="3843" max="4078" width="9" style="33"/>
    <col min="4079" max="4079" width="5.125" style="33" customWidth="1"/>
    <col min="4080" max="4080" width="25.75" style="33" customWidth="1"/>
    <col min="4081" max="4091" width="9" style="33" customWidth="1"/>
    <col min="4092" max="4097" width="9" style="33"/>
    <col min="4098" max="4098" width="9.5" style="33" bestFit="1" customWidth="1"/>
    <col min="4099" max="4334" width="9" style="33"/>
    <col min="4335" max="4335" width="5.125" style="33" customWidth="1"/>
    <col min="4336" max="4336" width="25.75" style="33" customWidth="1"/>
    <col min="4337" max="4347" width="9" style="33" customWidth="1"/>
    <col min="4348" max="4353" width="9" style="33"/>
    <col min="4354" max="4354" width="9.5" style="33" bestFit="1" customWidth="1"/>
    <col min="4355" max="4590" width="9" style="33"/>
    <col min="4591" max="4591" width="5.125" style="33" customWidth="1"/>
    <col min="4592" max="4592" width="25.75" style="33" customWidth="1"/>
    <col min="4593" max="4603" width="9" style="33" customWidth="1"/>
    <col min="4604" max="4609" width="9" style="33"/>
    <col min="4610" max="4610" width="9.5" style="33" bestFit="1" customWidth="1"/>
    <col min="4611" max="4846" width="9" style="33"/>
    <col min="4847" max="4847" width="5.125" style="33" customWidth="1"/>
    <col min="4848" max="4848" width="25.75" style="33" customWidth="1"/>
    <col min="4849" max="4859" width="9" style="33" customWidth="1"/>
    <col min="4860" max="4865" width="9" style="33"/>
    <col min="4866" max="4866" width="9.5" style="33" bestFit="1" customWidth="1"/>
    <col min="4867" max="5102" width="9" style="33"/>
    <col min="5103" max="5103" width="5.125" style="33" customWidth="1"/>
    <col min="5104" max="5104" width="25.75" style="33" customWidth="1"/>
    <col min="5105" max="5115" width="9" style="33" customWidth="1"/>
    <col min="5116" max="5121" width="9" style="33"/>
    <col min="5122" max="5122" width="9.5" style="33" bestFit="1" customWidth="1"/>
    <col min="5123" max="5358" width="9" style="33"/>
    <col min="5359" max="5359" width="5.125" style="33" customWidth="1"/>
    <col min="5360" max="5360" width="25.75" style="33" customWidth="1"/>
    <col min="5361" max="5371" width="9" style="33" customWidth="1"/>
    <col min="5372" max="5377" width="9" style="33"/>
    <col min="5378" max="5378" width="9.5" style="33" bestFit="1" customWidth="1"/>
    <col min="5379" max="5614" width="9" style="33"/>
    <col min="5615" max="5615" width="5.125" style="33" customWidth="1"/>
    <col min="5616" max="5616" width="25.75" style="33" customWidth="1"/>
    <col min="5617" max="5627" width="9" style="33" customWidth="1"/>
    <col min="5628" max="5633" width="9" style="33"/>
    <col min="5634" max="5634" width="9.5" style="33" bestFit="1" customWidth="1"/>
    <col min="5635" max="5870" width="9" style="33"/>
    <col min="5871" max="5871" width="5.125" style="33" customWidth="1"/>
    <col min="5872" max="5872" width="25.75" style="33" customWidth="1"/>
    <col min="5873" max="5883" width="9" style="33" customWidth="1"/>
    <col min="5884" max="5889" width="9" style="33"/>
    <col min="5890" max="5890" width="9.5" style="33" bestFit="1" customWidth="1"/>
    <col min="5891" max="6126" width="9" style="33"/>
    <col min="6127" max="6127" width="5.125" style="33" customWidth="1"/>
    <col min="6128" max="6128" width="25.75" style="33" customWidth="1"/>
    <col min="6129" max="6139" width="9" style="33" customWidth="1"/>
    <col min="6140" max="6145" width="9" style="33"/>
    <col min="6146" max="6146" width="9.5" style="33" bestFit="1" customWidth="1"/>
    <col min="6147" max="6382" width="9" style="33"/>
    <col min="6383" max="6383" width="5.125" style="33" customWidth="1"/>
    <col min="6384" max="6384" width="25.75" style="33" customWidth="1"/>
    <col min="6385" max="6395" width="9" style="33" customWidth="1"/>
    <col min="6396" max="6401" width="9" style="33"/>
    <col min="6402" max="6402" width="9.5" style="33" bestFit="1" customWidth="1"/>
    <col min="6403" max="6638" width="9" style="33"/>
    <col min="6639" max="6639" width="5.125" style="33" customWidth="1"/>
    <col min="6640" max="6640" width="25.75" style="33" customWidth="1"/>
    <col min="6641" max="6651" width="9" style="33" customWidth="1"/>
    <col min="6652" max="6657" width="9" style="33"/>
    <col min="6658" max="6658" width="9.5" style="33" bestFit="1" customWidth="1"/>
    <col min="6659" max="6894" width="9" style="33"/>
    <col min="6895" max="6895" width="5.125" style="33" customWidth="1"/>
    <col min="6896" max="6896" width="25.75" style="33" customWidth="1"/>
    <col min="6897" max="6907" width="9" style="33" customWidth="1"/>
    <col min="6908" max="6913" width="9" style="33"/>
    <col min="6914" max="6914" width="9.5" style="33" bestFit="1" customWidth="1"/>
    <col min="6915" max="7150" width="9" style="33"/>
    <col min="7151" max="7151" width="5.125" style="33" customWidth="1"/>
    <col min="7152" max="7152" width="25.75" style="33" customWidth="1"/>
    <col min="7153" max="7163" width="9" style="33" customWidth="1"/>
    <col min="7164" max="7169" width="9" style="33"/>
    <col min="7170" max="7170" width="9.5" style="33" bestFit="1" customWidth="1"/>
    <col min="7171" max="7406" width="9" style="33"/>
    <col min="7407" max="7407" width="5.125" style="33" customWidth="1"/>
    <col min="7408" max="7408" width="25.75" style="33" customWidth="1"/>
    <col min="7409" max="7419" width="9" style="33" customWidth="1"/>
    <col min="7420" max="7425" width="9" style="33"/>
    <col min="7426" max="7426" width="9.5" style="33" bestFit="1" customWidth="1"/>
    <col min="7427" max="7662" width="9" style="33"/>
    <col min="7663" max="7663" width="5.125" style="33" customWidth="1"/>
    <col min="7664" max="7664" width="25.75" style="33" customWidth="1"/>
    <col min="7665" max="7675" width="9" style="33" customWidth="1"/>
    <col min="7676" max="7681" width="9" style="33"/>
    <col min="7682" max="7682" width="9.5" style="33" bestFit="1" customWidth="1"/>
    <col min="7683" max="7918" width="9" style="33"/>
    <col min="7919" max="7919" width="5.125" style="33" customWidth="1"/>
    <col min="7920" max="7920" width="25.75" style="33" customWidth="1"/>
    <col min="7921" max="7931" width="9" style="33" customWidth="1"/>
    <col min="7932" max="7937" width="9" style="33"/>
    <col min="7938" max="7938" width="9.5" style="33" bestFit="1" customWidth="1"/>
    <col min="7939" max="8174" width="9" style="33"/>
    <col min="8175" max="8175" width="5.125" style="33" customWidth="1"/>
    <col min="8176" max="8176" width="25.75" style="33" customWidth="1"/>
    <col min="8177" max="8187" width="9" style="33" customWidth="1"/>
    <col min="8188" max="8193" width="9" style="33"/>
    <col min="8194" max="8194" width="9.5" style="33" bestFit="1" customWidth="1"/>
    <col min="8195" max="8430" width="9" style="33"/>
    <col min="8431" max="8431" width="5.125" style="33" customWidth="1"/>
    <col min="8432" max="8432" width="25.75" style="33" customWidth="1"/>
    <col min="8433" max="8443" width="9" style="33" customWidth="1"/>
    <col min="8444" max="8449" width="9" style="33"/>
    <col min="8450" max="8450" width="9.5" style="33" bestFit="1" customWidth="1"/>
    <col min="8451" max="8686" width="9" style="33"/>
    <col min="8687" max="8687" width="5.125" style="33" customWidth="1"/>
    <col min="8688" max="8688" width="25.75" style="33" customWidth="1"/>
    <col min="8689" max="8699" width="9" style="33" customWidth="1"/>
    <col min="8700" max="8705" width="9" style="33"/>
    <col min="8706" max="8706" width="9.5" style="33" bestFit="1" customWidth="1"/>
    <col min="8707" max="8942" width="9" style="33"/>
    <col min="8943" max="8943" width="5.125" style="33" customWidth="1"/>
    <col min="8944" max="8944" width="25.75" style="33" customWidth="1"/>
    <col min="8945" max="8955" width="9" style="33" customWidth="1"/>
    <col min="8956" max="8961" width="9" style="33"/>
    <col min="8962" max="8962" width="9.5" style="33" bestFit="1" customWidth="1"/>
    <col min="8963" max="9198" width="9" style="33"/>
    <col min="9199" max="9199" width="5.125" style="33" customWidth="1"/>
    <col min="9200" max="9200" width="25.75" style="33" customWidth="1"/>
    <col min="9201" max="9211" width="9" style="33" customWidth="1"/>
    <col min="9212" max="9217" width="9" style="33"/>
    <col min="9218" max="9218" width="9.5" style="33" bestFit="1" customWidth="1"/>
    <col min="9219" max="9454" width="9" style="33"/>
    <col min="9455" max="9455" width="5.125" style="33" customWidth="1"/>
    <col min="9456" max="9456" width="25.75" style="33" customWidth="1"/>
    <col min="9457" max="9467" width="9" style="33" customWidth="1"/>
    <col min="9468" max="9473" width="9" style="33"/>
    <col min="9474" max="9474" width="9.5" style="33" bestFit="1" customWidth="1"/>
    <col min="9475" max="9710" width="9" style="33"/>
    <col min="9711" max="9711" width="5.125" style="33" customWidth="1"/>
    <col min="9712" max="9712" width="25.75" style="33" customWidth="1"/>
    <col min="9713" max="9723" width="9" style="33" customWidth="1"/>
    <col min="9724" max="9729" width="9" style="33"/>
    <col min="9730" max="9730" width="9.5" style="33" bestFit="1" customWidth="1"/>
    <col min="9731" max="9966" width="9" style="33"/>
    <col min="9967" max="9967" width="5.125" style="33" customWidth="1"/>
    <col min="9968" max="9968" width="25.75" style="33" customWidth="1"/>
    <col min="9969" max="9979" width="9" style="33" customWidth="1"/>
    <col min="9980" max="9985" width="9" style="33"/>
    <col min="9986" max="9986" width="9.5" style="33" bestFit="1" customWidth="1"/>
    <col min="9987" max="10222" width="9" style="33"/>
    <col min="10223" max="10223" width="5.125" style="33" customWidth="1"/>
    <col min="10224" max="10224" width="25.75" style="33" customWidth="1"/>
    <col min="10225" max="10235" width="9" style="33" customWidth="1"/>
    <col min="10236" max="10241" width="9" style="33"/>
    <col min="10242" max="10242" width="9.5" style="33" bestFit="1" customWidth="1"/>
    <col min="10243" max="10478" width="9" style="33"/>
    <col min="10479" max="10479" width="5.125" style="33" customWidth="1"/>
    <col min="10480" max="10480" width="25.75" style="33" customWidth="1"/>
    <col min="10481" max="10491" width="9" style="33" customWidth="1"/>
    <col min="10492" max="10497" width="9" style="33"/>
    <col min="10498" max="10498" width="9.5" style="33" bestFit="1" customWidth="1"/>
    <col min="10499" max="10734" width="9" style="33"/>
    <col min="10735" max="10735" width="5.125" style="33" customWidth="1"/>
    <col min="10736" max="10736" width="25.75" style="33" customWidth="1"/>
    <col min="10737" max="10747" width="9" style="33" customWidth="1"/>
    <col min="10748" max="10753" width="9" style="33"/>
    <col min="10754" max="10754" width="9.5" style="33" bestFit="1" customWidth="1"/>
    <col min="10755" max="10990" width="9" style="33"/>
    <col min="10991" max="10991" width="5.125" style="33" customWidth="1"/>
    <col min="10992" max="10992" width="25.75" style="33" customWidth="1"/>
    <col min="10993" max="11003" width="9" style="33" customWidth="1"/>
    <col min="11004" max="11009" width="9" style="33"/>
    <col min="11010" max="11010" width="9.5" style="33" bestFit="1" customWidth="1"/>
    <col min="11011" max="11246" width="9" style="33"/>
    <col min="11247" max="11247" width="5.125" style="33" customWidth="1"/>
    <col min="11248" max="11248" width="25.75" style="33" customWidth="1"/>
    <col min="11249" max="11259" width="9" style="33" customWidth="1"/>
    <col min="11260" max="11265" width="9" style="33"/>
    <col min="11266" max="11266" width="9.5" style="33" bestFit="1" customWidth="1"/>
    <col min="11267" max="11502" width="9" style="33"/>
    <col min="11503" max="11503" width="5.125" style="33" customWidth="1"/>
    <col min="11504" max="11504" width="25.75" style="33" customWidth="1"/>
    <col min="11505" max="11515" width="9" style="33" customWidth="1"/>
    <col min="11516" max="11521" width="9" style="33"/>
    <col min="11522" max="11522" width="9.5" style="33" bestFit="1" customWidth="1"/>
    <col min="11523" max="11758" width="9" style="33"/>
    <col min="11759" max="11759" width="5.125" style="33" customWidth="1"/>
    <col min="11760" max="11760" width="25.75" style="33" customWidth="1"/>
    <col min="11761" max="11771" width="9" style="33" customWidth="1"/>
    <col min="11772" max="11777" width="9" style="33"/>
    <col min="11778" max="11778" width="9.5" style="33" bestFit="1" customWidth="1"/>
    <col min="11779" max="12014" width="9" style="33"/>
    <col min="12015" max="12015" width="5.125" style="33" customWidth="1"/>
    <col min="12016" max="12016" width="25.75" style="33" customWidth="1"/>
    <col min="12017" max="12027" width="9" style="33" customWidth="1"/>
    <col min="12028" max="12033" width="9" style="33"/>
    <col min="12034" max="12034" width="9.5" style="33" bestFit="1" customWidth="1"/>
    <col min="12035" max="12270" width="9" style="33"/>
    <col min="12271" max="12271" width="5.125" style="33" customWidth="1"/>
    <col min="12272" max="12272" width="25.75" style="33" customWidth="1"/>
    <col min="12273" max="12283" width="9" style="33" customWidth="1"/>
    <col min="12284" max="12289" width="9" style="33"/>
    <col min="12290" max="12290" width="9.5" style="33" bestFit="1" customWidth="1"/>
    <col min="12291" max="12526" width="9" style="33"/>
    <col min="12527" max="12527" width="5.125" style="33" customWidth="1"/>
    <col min="12528" max="12528" width="25.75" style="33" customWidth="1"/>
    <col min="12529" max="12539" width="9" style="33" customWidth="1"/>
    <col min="12540" max="12545" width="9" style="33"/>
    <col min="12546" max="12546" width="9.5" style="33" bestFit="1" customWidth="1"/>
    <col min="12547" max="12782" width="9" style="33"/>
    <col min="12783" max="12783" width="5.125" style="33" customWidth="1"/>
    <col min="12784" max="12784" width="25.75" style="33" customWidth="1"/>
    <col min="12785" max="12795" width="9" style="33" customWidth="1"/>
    <col min="12796" max="12801" width="9" style="33"/>
    <col min="12802" max="12802" width="9.5" style="33" bestFit="1" customWidth="1"/>
    <col min="12803" max="13038" width="9" style="33"/>
    <col min="13039" max="13039" width="5.125" style="33" customWidth="1"/>
    <col min="13040" max="13040" width="25.75" style="33" customWidth="1"/>
    <col min="13041" max="13051" width="9" style="33" customWidth="1"/>
    <col min="13052" max="13057" width="9" style="33"/>
    <col min="13058" max="13058" width="9.5" style="33" bestFit="1" customWidth="1"/>
    <col min="13059" max="13294" width="9" style="33"/>
    <col min="13295" max="13295" width="5.125" style="33" customWidth="1"/>
    <col min="13296" max="13296" width="25.75" style="33" customWidth="1"/>
    <col min="13297" max="13307" width="9" style="33" customWidth="1"/>
    <col min="13308" max="13313" width="9" style="33"/>
    <col min="13314" max="13314" width="9.5" style="33" bestFit="1" customWidth="1"/>
    <col min="13315" max="13550" width="9" style="33"/>
    <col min="13551" max="13551" width="5.125" style="33" customWidth="1"/>
    <col min="13552" max="13552" width="25.75" style="33" customWidth="1"/>
    <col min="13553" max="13563" width="9" style="33" customWidth="1"/>
    <col min="13564" max="13569" width="9" style="33"/>
    <col min="13570" max="13570" width="9.5" style="33" bestFit="1" customWidth="1"/>
    <col min="13571" max="13806" width="9" style="33"/>
    <col min="13807" max="13807" width="5.125" style="33" customWidth="1"/>
    <col min="13808" max="13808" width="25.75" style="33" customWidth="1"/>
    <col min="13809" max="13819" width="9" style="33" customWidth="1"/>
    <col min="13820" max="13825" width="9" style="33"/>
    <col min="13826" max="13826" width="9.5" style="33" bestFit="1" customWidth="1"/>
    <col min="13827" max="14062" width="9" style="33"/>
    <col min="14063" max="14063" width="5.125" style="33" customWidth="1"/>
    <col min="14064" max="14064" width="25.75" style="33" customWidth="1"/>
    <col min="14065" max="14075" width="9" style="33" customWidth="1"/>
    <col min="14076" max="14081" width="9" style="33"/>
    <col min="14082" max="14082" width="9.5" style="33" bestFit="1" customWidth="1"/>
    <col min="14083" max="14318" width="9" style="33"/>
    <col min="14319" max="14319" width="5.125" style="33" customWidth="1"/>
    <col min="14320" max="14320" width="25.75" style="33" customWidth="1"/>
    <col min="14321" max="14331" width="9" style="33" customWidth="1"/>
    <col min="14332" max="14337" width="9" style="33"/>
    <col min="14338" max="14338" width="9.5" style="33" bestFit="1" customWidth="1"/>
    <col min="14339" max="14574" width="9" style="33"/>
    <col min="14575" max="14575" width="5.125" style="33" customWidth="1"/>
    <col min="14576" max="14576" width="25.75" style="33" customWidth="1"/>
    <col min="14577" max="14587" width="9" style="33" customWidth="1"/>
    <col min="14588" max="14593" width="9" style="33"/>
    <col min="14594" max="14594" width="9.5" style="33" bestFit="1" customWidth="1"/>
    <col min="14595" max="14830" width="9" style="33"/>
    <col min="14831" max="14831" width="5.125" style="33" customWidth="1"/>
    <col min="14832" max="14832" width="25.75" style="33" customWidth="1"/>
    <col min="14833" max="14843" width="9" style="33" customWidth="1"/>
    <col min="14844" max="14849" width="9" style="33"/>
    <col min="14850" max="14850" width="9.5" style="33" bestFit="1" customWidth="1"/>
    <col min="14851" max="15086" width="9" style="33"/>
    <col min="15087" max="15087" width="5.125" style="33" customWidth="1"/>
    <col min="15088" max="15088" width="25.75" style="33" customWidth="1"/>
    <col min="15089" max="15099" width="9" style="33" customWidth="1"/>
    <col min="15100" max="15105" width="9" style="33"/>
    <col min="15106" max="15106" width="9.5" style="33" bestFit="1" customWidth="1"/>
    <col min="15107" max="15342" width="9" style="33"/>
    <col min="15343" max="15343" width="5.125" style="33" customWidth="1"/>
    <col min="15344" max="15344" width="25.75" style="33" customWidth="1"/>
    <col min="15345" max="15355" width="9" style="33" customWidth="1"/>
    <col min="15356" max="15361" width="9" style="33"/>
    <col min="15362" max="15362" width="9.5" style="33" bestFit="1" customWidth="1"/>
    <col min="15363" max="15598" width="9" style="33"/>
    <col min="15599" max="15599" width="5.125" style="33" customWidth="1"/>
    <col min="15600" max="15600" width="25.75" style="33" customWidth="1"/>
    <col min="15601" max="15611" width="9" style="33" customWidth="1"/>
    <col min="15612" max="15617" width="9" style="33"/>
    <col min="15618" max="15618" width="9.5" style="33" bestFit="1" customWidth="1"/>
    <col min="15619" max="15854" width="9" style="33"/>
    <col min="15855" max="15855" width="5.125" style="33" customWidth="1"/>
    <col min="15856" max="15856" width="25.75" style="33" customWidth="1"/>
    <col min="15857" max="15867" width="9" style="33" customWidth="1"/>
    <col min="15868" max="15873" width="9" style="33"/>
    <col min="15874" max="15874" width="9.5" style="33" bestFit="1" customWidth="1"/>
    <col min="15875" max="16110" width="9" style="33"/>
    <col min="16111" max="16111" width="5.125" style="33" customWidth="1"/>
    <col min="16112" max="16112" width="25.75" style="33" customWidth="1"/>
    <col min="16113" max="16123" width="9" style="33" customWidth="1"/>
    <col min="16124" max="16129" width="9" style="33"/>
    <col min="16130" max="16130" width="9.5" style="33" bestFit="1" customWidth="1"/>
    <col min="16131" max="16384" width="9" style="33"/>
  </cols>
  <sheetData>
    <row r="1" spans="1:7" ht="20.25" customHeight="1">
      <c r="A1" s="197" t="s">
        <v>156</v>
      </c>
      <c r="B1" s="197"/>
      <c r="C1" s="197"/>
      <c r="D1" s="197"/>
      <c r="E1" s="197"/>
      <c r="F1" s="197"/>
      <c r="G1" s="228"/>
    </row>
    <row r="2" spans="1:7" ht="20.25" customHeight="1">
      <c r="A2" s="229" t="s">
        <v>0</v>
      </c>
      <c r="B2" s="229" t="s">
        <v>43</v>
      </c>
      <c r="C2" s="229" t="s">
        <v>44</v>
      </c>
      <c r="D2" s="229" t="s">
        <v>45</v>
      </c>
      <c r="E2" s="229" t="s">
        <v>53</v>
      </c>
      <c r="F2" s="229" t="s">
        <v>54</v>
      </c>
      <c r="G2" s="229" t="s">
        <v>55</v>
      </c>
    </row>
    <row r="3" spans="1:7" ht="20.25" customHeight="1">
      <c r="A3" s="229"/>
      <c r="B3" s="229"/>
      <c r="C3" s="229"/>
      <c r="D3" s="229"/>
      <c r="E3" s="229" t="s">
        <v>6</v>
      </c>
      <c r="F3" s="229" t="s">
        <v>6</v>
      </c>
      <c r="G3" s="229"/>
    </row>
    <row r="4" spans="1:7" s="77" customFormat="1" ht="20.25" customHeight="1">
      <c r="A4" s="73">
        <v>1</v>
      </c>
      <c r="B4" s="74" t="s">
        <v>4</v>
      </c>
      <c r="C4" s="74" t="s">
        <v>2</v>
      </c>
      <c r="D4" s="75" t="s">
        <v>51</v>
      </c>
      <c r="E4" s="44">
        <v>1033</v>
      </c>
      <c r="F4" s="44">
        <v>253</v>
      </c>
      <c r="G4" s="76">
        <f t="shared" ref="G4" si="0">E4*350+F4*430</f>
        <v>470340</v>
      </c>
    </row>
    <row r="5" spans="1:7" s="77" customFormat="1" ht="20.25" customHeight="1">
      <c r="A5" s="78"/>
      <c r="B5" s="79"/>
      <c r="C5" s="79"/>
      <c r="D5" s="79" t="s">
        <v>52</v>
      </c>
      <c r="E5" s="80">
        <f>SUM(E4)</f>
        <v>1033</v>
      </c>
      <c r="F5" s="80">
        <f t="shared" ref="F5:G5" si="1">SUM(F4)</f>
        <v>253</v>
      </c>
      <c r="G5" s="80">
        <f t="shared" si="1"/>
        <v>470340</v>
      </c>
    </row>
  </sheetData>
  <mergeCells count="8">
    <mergeCell ref="A1:G1"/>
    <mergeCell ref="E2:E3"/>
    <mergeCell ref="F2:F3"/>
    <mergeCell ref="G2:G3"/>
    <mergeCell ref="A2:A3"/>
    <mergeCell ref="B2:B3"/>
    <mergeCell ref="C2:C3"/>
    <mergeCell ref="D2:D3"/>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1"/>
  <sheetViews>
    <sheetView topLeftCell="B1" workbookViewId="0">
      <pane xSplit="2" ySplit="3" topLeftCell="D4" activePane="bottomRight" state="frozen"/>
      <selection activeCell="B1" sqref="B1"/>
      <selection pane="topRight" activeCell="D1" sqref="D1"/>
      <selection pane="bottomLeft" activeCell="B4" sqref="B4"/>
      <selection pane="bottomRight" activeCell="B22" sqref="A22:XFD111"/>
    </sheetView>
  </sheetViews>
  <sheetFormatPr defaultColWidth="9" defaultRowHeight="13.5"/>
  <cols>
    <col min="1" max="1" width="4" style="142" hidden="1" customWidth="1"/>
    <col min="2" max="2" width="27.625" style="142" bestFit="1" customWidth="1"/>
    <col min="3" max="3" width="12.625" style="142" customWidth="1"/>
    <col min="4" max="23" width="9" style="142" hidden="1" customWidth="1"/>
    <col min="24" max="24" width="8.375" style="142" hidden="1" customWidth="1"/>
    <col min="25" max="25" width="9.625" style="142" hidden="1" customWidth="1"/>
    <col min="26" max="26" width="9.375" style="142" customWidth="1"/>
    <col min="27" max="27" width="12.5" style="142" customWidth="1"/>
    <col min="28" max="28" width="9.875" style="142" customWidth="1"/>
    <col min="29" max="29" width="14.75" style="142" customWidth="1"/>
    <col min="30" max="30" width="10.5" style="142" customWidth="1"/>
    <col min="31" max="34" width="9" style="142"/>
    <col min="35" max="35" width="12.375" style="142" customWidth="1"/>
    <col min="36" max="36" width="14.75" style="142" customWidth="1"/>
    <col min="37" max="38" width="14" style="142" customWidth="1"/>
    <col min="39" max="39" width="11.625" style="142" customWidth="1"/>
    <col min="40" max="16384" width="9" style="142"/>
  </cols>
  <sheetData>
    <row r="1" spans="1:38" ht="20.25">
      <c r="A1" s="169" t="s">
        <v>236</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1"/>
    </row>
    <row r="2" spans="1:38">
      <c r="A2" s="172" t="s">
        <v>5</v>
      </c>
      <c r="B2" s="174" t="s">
        <v>45</v>
      </c>
      <c r="C2" s="174" t="s">
        <v>237</v>
      </c>
      <c r="D2" s="174" t="s">
        <v>238</v>
      </c>
      <c r="E2" s="174"/>
      <c r="F2" s="174"/>
      <c r="G2" s="174"/>
      <c r="H2" s="174"/>
      <c r="I2" s="175" t="s">
        <v>239</v>
      </c>
      <c r="J2" s="174"/>
      <c r="K2" s="174"/>
      <c r="L2" s="174"/>
      <c r="M2" s="174"/>
      <c r="N2" s="176" t="s">
        <v>240</v>
      </c>
      <c r="O2" s="176"/>
      <c r="P2" s="176"/>
      <c r="Q2" s="176"/>
      <c r="R2" s="176"/>
      <c r="S2" s="176" t="s">
        <v>241</v>
      </c>
      <c r="T2" s="176"/>
      <c r="U2" s="176"/>
      <c r="V2" s="176"/>
      <c r="W2" s="176"/>
      <c r="X2" s="176" t="s">
        <v>242</v>
      </c>
      <c r="Y2" s="176"/>
      <c r="Z2" s="176"/>
      <c r="AA2" s="176"/>
      <c r="AB2" s="176"/>
      <c r="AC2" s="174" t="s">
        <v>243</v>
      </c>
      <c r="AD2" s="174"/>
      <c r="AE2" s="174"/>
      <c r="AF2" s="174"/>
      <c r="AG2" s="174"/>
      <c r="AH2" s="174"/>
      <c r="AI2" s="174"/>
      <c r="AJ2" s="174"/>
      <c r="AK2" s="174"/>
      <c r="AL2" s="168" t="s">
        <v>244</v>
      </c>
    </row>
    <row r="3" spans="1:38" ht="48">
      <c r="A3" s="173"/>
      <c r="B3" s="174"/>
      <c r="C3" s="174"/>
      <c r="D3" s="143" t="s">
        <v>245</v>
      </c>
      <c r="E3" s="143" t="s">
        <v>246</v>
      </c>
      <c r="F3" s="143" t="s">
        <v>247</v>
      </c>
      <c r="G3" s="143" t="s">
        <v>247</v>
      </c>
      <c r="H3" s="144" t="s">
        <v>8</v>
      </c>
      <c r="I3" s="143" t="s">
        <v>245</v>
      </c>
      <c r="J3" s="143" t="s">
        <v>248</v>
      </c>
      <c r="K3" s="143" t="s">
        <v>249</v>
      </c>
      <c r="L3" s="143" t="s">
        <v>250</v>
      </c>
      <c r="M3" s="144" t="s">
        <v>8</v>
      </c>
      <c r="N3" s="143" t="s">
        <v>245</v>
      </c>
      <c r="O3" s="143" t="s">
        <v>248</v>
      </c>
      <c r="P3" s="143" t="s">
        <v>246</v>
      </c>
      <c r="Q3" s="143" t="s">
        <v>247</v>
      </c>
      <c r="R3" s="143" t="s">
        <v>8</v>
      </c>
      <c r="S3" s="143" t="s">
        <v>245</v>
      </c>
      <c r="T3" s="143" t="s">
        <v>248</v>
      </c>
      <c r="U3" s="143" t="s">
        <v>246</v>
      </c>
      <c r="V3" s="143" t="s">
        <v>247</v>
      </c>
      <c r="W3" s="143" t="s">
        <v>8</v>
      </c>
      <c r="X3" s="143" t="s">
        <v>245</v>
      </c>
      <c r="Y3" s="143" t="s">
        <v>248</v>
      </c>
      <c r="Z3" s="143" t="s">
        <v>246</v>
      </c>
      <c r="AA3" s="143" t="s">
        <v>247</v>
      </c>
      <c r="AB3" s="144" t="s">
        <v>8</v>
      </c>
      <c r="AC3" s="143" t="s">
        <v>251</v>
      </c>
      <c r="AD3" s="143" t="s">
        <v>252</v>
      </c>
      <c r="AE3" s="143" t="s">
        <v>253</v>
      </c>
      <c r="AF3" s="143" t="s">
        <v>254</v>
      </c>
      <c r="AG3" s="143" t="s">
        <v>255</v>
      </c>
      <c r="AH3" s="143" t="s">
        <v>256</v>
      </c>
      <c r="AI3" s="143" t="s">
        <v>257</v>
      </c>
      <c r="AJ3" s="145" t="s">
        <v>258</v>
      </c>
      <c r="AK3" s="144" t="s">
        <v>259</v>
      </c>
      <c r="AL3" s="168"/>
    </row>
    <row r="4" spans="1:38">
      <c r="A4" s="146" t="s">
        <v>4</v>
      </c>
      <c r="B4" s="147" t="s">
        <v>264</v>
      </c>
      <c r="C4" s="147" t="s">
        <v>263</v>
      </c>
      <c r="D4" s="150">
        <v>4</v>
      </c>
      <c r="E4" s="150">
        <v>3</v>
      </c>
      <c r="F4" s="150">
        <v>35</v>
      </c>
      <c r="G4" s="150">
        <v>4</v>
      </c>
      <c r="H4" s="146">
        <f t="shared" ref="H4:H20" si="0">SUM(D4:G4)</f>
        <v>46</v>
      </c>
      <c r="I4" s="147"/>
      <c r="J4" s="147"/>
      <c r="K4" s="147">
        <v>7</v>
      </c>
      <c r="L4" s="147"/>
      <c r="M4" s="146">
        <f t="shared" ref="M4:M20" si="1">SUM(I4:L4)</f>
        <v>7</v>
      </c>
      <c r="N4" s="146">
        <f>D4+I4</f>
        <v>4</v>
      </c>
      <c r="O4" s="146">
        <f t="shared" ref="O4:Q19" si="2">E4+J4</f>
        <v>3</v>
      </c>
      <c r="P4" s="146">
        <f t="shared" si="2"/>
        <v>42</v>
      </c>
      <c r="Q4" s="146">
        <f t="shared" si="2"/>
        <v>4</v>
      </c>
      <c r="R4" s="146">
        <f t="shared" ref="R4:R20" si="3">SUM(N4:Q4)</f>
        <v>53</v>
      </c>
      <c r="S4" s="147">
        <v>10</v>
      </c>
      <c r="T4" s="147">
        <v>4</v>
      </c>
      <c r="U4" s="147">
        <v>36</v>
      </c>
      <c r="V4" s="147">
        <v>2</v>
      </c>
      <c r="W4" s="146">
        <f t="shared" ref="W4:W20" si="4">SUM(S4:V4)</f>
        <v>52</v>
      </c>
      <c r="X4" s="147">
        <v>10</v>
      </c>
      <c r="Y4" s="147">
        <v>4</v>
      </c>
      <c r="Z4" s="147">
        <v>36</v>
      </c>
      <c r="AA4" s="147">
        <v>2</v>
      </c>
      <c r="AB4" s="146">
        <f t="shared" ref="AB4:AB20" si="5">SUM(X4:AA4)</f>
        <v>52</v>
      </c>
      <c r="AC4" s="146">
        <f t="shared" ref="AC4:AC20" si="6">(X4*5917+Y4*5150+Z4*5094+AA4*4150)*12</f>
        <v>3257448</v>
      </c>
      <c r="AD4" s="146">
        <f t="shared" ref="AD4:AD20" si="7">AB4*4320</f>
        <v>224640</v>
      </c>
      <c r="AE4" s="146">
        <f t="shared" ref="AE4:AE20" si="8">AB4*6000</f>
        <v>312000</v>
      </c>
      <c r="AF4" s="146">
        <f t="shared" ref="AF4:AF20" si="9">AB4*2400</f>
        <v>124800</v>
      </c>
      <c r="AG4" s="146">
        <f t="shared" ref="AG4:AG20" si="10">AB4*8800</f>
        <v>457600</v>
      </c>
      <c r="AH4" s="146">
        <f t="shared" ref="AH4:AH20" si="11">AB4*800</f>
        <v>41600</v>
      </c>
      <c r="AI4" s="146">
        <f t="shared" ref="AI4:AI20" si="12">AB4*960</f>
        <v>49920</v>
      </c>
      <c r="AJ4" s="146">
        <f t="shared" ref="AJ4:AJ20" si="13">ROUND((AC4+AG4+AH4)*0.34,2)</f>
        <v>1277260.32</v>
      </c>
      <c r="AK4" s="148">
        <f t="shared" ref="AK4:AK20" si="14">SUM(AC4:AJ4)</f>
        <v>5745268.3200000003</v>
      </c>
      <c r="AL4" s="149">
        <f t="shared" ref="AL4:AL20" si="15">ROUND(AK4*0.7,0)</f>
        <v>4021688</v>
      </c>
    </row>
    <row r="5" spans="1:38">
      <c r="A5" s="146" t="s">
        <v>4</v>
      </c>
      <c r="B5" s="147" t="s">
        <v>265</v>
      </c>
      <c r="C5" s="147" t="s">
        <v>263</v>
      </c>
      <c r="D5" s="150">
        <v>10</v>
      </c>
      <c r="E5" s="150">
        <v>3</v>
      </c>
      <c r="F5" s="150">
        <v>24</v>
      </c>
      <c r="G5" s="150">
        <v>3</v>
      </c>
      <c r="H5" s="146">
        <f t="shared" si="0"/>
        <v>40</v>
      </c>
      <c r="I5" s="147"/>
      <c r="J5" s="147"/>
      <c r="K5" s="147"/>
      <c r="L5" s="147"/>
      <c r="M5" s="146">
        <f t="shared" si="1"/>
        <v>0</v>
      </c>
      <c r="N5" s="146">
        <f t="shared" ref="N5:Q20" si="16">D5+I5</f>
        <v>10</v>
      </c>
      <c r="O5" s="146">
        <f t="shared" si="2"/>
        <v>3</v>
      </c>
      <c r="P5" s="146">
        <f t="shared" si="2"/>
        <v>24</v>
      </c>
      <c r="Q5" s="146">
        <f t="shared" si="2"/>
        <v>3</v>
      </c>
      <c r="R5" s="146">
        <f t="shared" si="3"/>
        <v>40</v>
      </c>
      <c r="S5" s="147">
        <v>14</v>
      </c>
      <c r="T5" s="147">
        <v>4</v>
      </c>
      <c r="U5" s="147">
        <v>23</v>
      </c>
      <c r="V5" s="147">
        <v>3</v>
      </c>
      <c r="W5" s="146">
        <f t="shared" si="4"/>
        <v>44</v>
      </c>
      <c r="X5" s="147">
        <v>10</v>
      </c>
      <c r="Y5" s="147">
        <v>3</v>
      </c>
      <c r="Z5" s="147">
        <v>24</v>
      </c>
      <c r="AA5" s="147">
        <v>3</v>
      </c>
      <c r="AB5" s="146">
        <f t="shared" si="5"/>
        <v>40</v>
      </c>
      <c r="AC5" s="146">
        <f t="shared" si="6"/>
        <v>2511912</v>
      </c>
      <c r="AD5" s="146">
        <f t="shared" si="7"/>
        <v>172800</v>
      </c>
      <c r="AE5" s="146">
        <f t="shared" si="8"/>
        <v>240000</v>
      </c>
      <c r="AF5" s="146">
        <f t="shared" si="9"/>
        <v>96000</v>
      </c>
      <c r="AG5" s="146">
        <f t="shared" si="10"/>
        <v>352000</v>
      </c>
      <c r="AH5" s="146">
        <f t="shared" si="11"/>
        <v>32000</v>
      </c>
      <c r="AI5" s="146">
        <f t="shared" si="12"/>
        <v>38400</v>
      </c>
      <c r="AJ5" s="146">
        <f t="shared" si="13"/>
        <v>984610.08</v>
      </c>
      <c r="AK5" s="148">
        <f t="shared" si="14"/>
        <v>4427722.08</v>
      </c>
      <c r="AL5" s="149">
        <f t="shared" si="15"/>
        <v>3099405</v>
      </c>
    </row>
    <row r="6" spans="1:38">
      <c r="A6" s="146" t="s">
        <v>4</v>
      </c>
      <c r="B6" s="147" t="s">
        <v>266</v>
      </c>
      <c r="C6" s="147" t="s">
        <v>263</v>
      </c>
      <c r="D6" s="150">
        <v>18</v>
      </c>
      <c r="E6" s="150">
        <v>3</v>
      </c>
      <c r="F6" s="150">
        <v>42</v>
      </c>
      <c r="G6" s="150">
        <v>4</v>
      </c>
      <c r="H6" s="146">
        <f t="shared" si="0"/>
        <v>67</v>
      </c>
      <c r="I6" s="147">
        <v>10</v>
      </c>
      <c r="J6" s="147">
        <v>2</v>
      </c>
      <c r="K6" s="147">
        <v>3</v>
      </c>
      <c r="L6" s="147">
        <v>1</v>
      </c>
      <c r="M6" s="146">
        <f t="shared" si="1"/>
        <v>16</v>
      </c>
      <c r="N6" s="146">
        <f t="shared" si="16"/>
        <v>28</v>
      </c>
      <c r="O6" s="146">
        <f t="shared" si="2"/>
        <v>5</v>
      </c>
      <c r="P6" s="146">
        <f t="shared" si="2"/>
        <v>45</v>
      </c>
      <c r="Q6" s="146">
        <f t="shared" si="2"/>
        <v>5</v>
      </c>
      <c r="R6" s="146">
        <f t="shared" si="3"/>
        <v>83</v>
      </c>
      <c r="S6" s="147">
        <v>11</v>
      </c>
      <c r="T6" s="147">
        <v>7</v>
      </c>
      <c r="U6" s="147">
        <v>41</v>
      </c>
      <c r="V6" s="147">
        <v>5</v>
      </c>
      <c r="W6" s="146">
        <f t="shared" si="4"/>
        <v>64</v>
      </c>
      <c r="X6" s="147">
        <v>11</v>
      </c>
      <c r="Y6" s="147">
        <v>7</v>
      </c>
      <c r="Z6" s="147">
        <v>41</v>
      </c>
      <c r="AA6" s="147">
        <v>5</v>
      </c>
      <c r="AB6" s="146">
        <f t="shared" si="5"/>
        <v>64</v>
      </c>
      <c r="AC6" s="146">
        <f t="shared" si="6"/>
        <v>3968892</v>
      </c>
      <c r="AD6" s="146">
        <f t="shared" si="7"/>
        <v>276480</v>
      </c>
      <c r="AE6" s="146">
        <f t="shared" si="8"/>
        <v>384000</v>
      </c>
      <c r="AF6" s="146">
        <f t="shared" si="9"/>
        <v>153600</v>
      </c>
      <c r="AG6" s="146">
        <f t="shared" si="10"/>
        <v>563200</v>
      </c>
      <c r="AH6" s="146">
        <f t="shared" si="11"/>
        <v>51200</v>
      </c>
      <c r="AI6" s="146">
        <f t="shared" si="12"/>
        <v>61440</v>
      </c>
      <c r="AJ6" s="146">
        <f t="shared" si="13"/>
        <v>1558319.28</v>
      </c>
      <c r="AK6" s="148">
        <f t="shared" si="14"/>
        <v>7017131.2800000003</v>
      </c>
      <c r="AL6" s="149">
        <f t="shared" si="15"/>
        <v>4911992</v>
      </c>
    </row>
    <row r="7" spans="1:38">
      <c r="A7" s="146" t="s">
        <v>4</v>
      </c>
      <c r="B7" s="147" t="s">
        <v>267</v>
      </c>
      <c r="C7" s="147" t="s">
        <v>263</v>
      </c>
      <c r="D7" s="150">
        <v>1</v>
      </c>
      <c r="E7" s="150">
        <v>3</v>
      </c>
      <c r="F7" s="150">
        <v>33</v>
      </c>
      <c r="G7" s="150">
        <v>3</v>
      </c>
      <c r="H7" s="146">
        <f t="shared" si="0"/>
        <v>40</v>
      </c>
      <c r="I7" s="147">
        <v>6</v>
      </c>
      <c r="J7" s="147"/>
      <c r="K7" s="147"/>
      <c r="L7" s="147"/>
      <c r="M7" s="146">
        <f t="shared" si="1"/>
        <v>6</v>
      </c>
      <c r="N7" s="146">
        <f t="shared" si="16"/>
        <v>7</v>
      </c>
      <c r="O7" s="146">
        <f t="shared" si="2"/>
        <v>3</v>
      </c>
      <c r="P7" s="146">
        <f t="shared" si="2"/>
        <v>33</v>
      </c>
      <c r="Q7" s="146">
        <f t="shared" si="2"/>
        <v>3</v>
      </c>
      <c r="R7" s="146">
        <f t="shared" si="3"/>
        <v>46</v>
      </c>
      <c r="S7" s="147">
        <v>6</v>
      </c>
      <c r="T7" s="147">
        <v>2</v>
      </c>
      <c r="U7" s="147">
        <v>33</v>
      </c>
      <c r="V7" s="147">
        <v>4</v>
      </c>
      <c r="W7" s="146">
        <f t="shared" si="4"/>
        <v>45</v>
      </c>
      <c r="X7" s="147">
        <v>6</v>
      </c>
      <c r="Y7" s="147">
        <v>2</v>
      </c>
      <c r="Z7" s="147">
        <v>33</v>
      </c>
      <c r="AA7" s="147">
        <v>4</v>
      </c>
      <c r="AB7" s="146">
        <f t="shared" si="5"/>
        <v>45</v>
      </c>
      <c r="AC7" s="146">
        <f t="shared" si="6"/>
        <v>2766048</v>
      </c>
      <c r="AD7" s="146">
        <f t="shared" si="7"/>
        <v>194400</v>
      </c>
      <c r="AE7" s="146">
        <f t="shared" si="8"/>
        <v>270000</v>
      </c>
      <c r="AF7" s="146">
        <f t="shared" si="9"/>
        <v>108000</v>
      </c>
      <c r="AG7" s="146">
        <f t="shared" si="10"/>
        <v>396000</v>
      </c>
      <c r="AH7" s="146">
        <f t="shared" si="11"/>
        <v>36000</v>
      </c>
      <c r="AI7" s="146">
        <f t="shared" si="12"/>
        <v>43200</v>
      </c>
      <c r="AJ7" s="146">
        <f t="shared" si="13"/>
        <v>1087336.32</v>
      </c>
      <c r="AK7" s="148">
        <f t="shared" si="14"/>
        <v>4900984.32</v>
      </c>
      <c r="AL7" s="149">
        <f t="shared" si="15"/>
        <v>3430689</v>
      </c>
    </row>
    <row r="8" spans="1:38">
      <c r="A8" s="146" t="s">
        <v>4</v>
      </c>
      <c r="B8" s="147" t="s">
        <v>268</v>
      </c>
      <c r="C8" s="147" t="s">
        <v>262</v>
      </c>
      <c r="D8" s="150">
        <v>6</v>
      </c>
      <c r="E8" s="150">
        <v>5</v>
      </c>
      <c r="F8" s="150">
        <v>0</v>
      </c>
      <c r="G8" s="150">
        <v>5.5</v>
      </c>
      <c r="H8" s="146">
        <f t="shared" si="0"/>
        <v>16.5</v>
      </c>
      <c r="I8" s="147">
        <v>3</v>
      </c>
      <c r="J8" s="147"/>
      <c r="K8" s="147"/>
      <c r="L8" s="147">
        <v>1</v>
      </c>
      <c r="M8" s="146">
        <f t="shared" si="1"/>
        <v>4</v>
      </c>
      <c r="N8" s="146">
        <f t="shared" si="16"/>
        <v>9</v>
      </c>
      <c r="O8" s="146">
        <f t="shared" si="2"/>
        <v>5</v>
      </c>
      <c r="P8" s="146">
        <f t="shared" si="2"/>
        <v>0</v>
      </c>
      <c r="Q8" s="146">
        <f t="shared" si="2"/>
        <v>6.5</v>
      </c>
      <c r="R8" s="146">
        <f t="shared" si="3"/>
        <v>20.5</v>
      </c>
      <c r="S8" s="147">
        <v>7</v>
      </c>
      <c r="T8" s="147">
        <v>4</v>
      </c>
      <c r="U8" s="147">
        <v>0</v>
      </c>
      <c r="V8" s="147">
        <v>10</v>
      </c>
      <c r="W8" s="146">
        <f t="shared" si="4"/>
        <v>21</v>
      </c>
      <c r="X8" s="147">
        <v>9</v>
      </c>
      <c r="Y8" s="147">
        <v>5</v>
      </c>
      <c r="Z8" s="147">
        <v>0</v>
      </c>
      <c r="AA8" s="147">
        <v>6.5</v>
      </c>
      <c r="AB8" s="146">
        <f t="shared" si="5"/>
        <v>20.5</v>
      </c>
      <c r="AC8" s="146">
        <f t="shared" si="6"/>
        <v>1271736</v>
      </c>
      <c r="AD8" s="146">
        <f t="shared" si="7"/>
        <v>88560</v>
      </c>
      <c r="AE8" s="146">
        <f t="shared" si="8"/>
        <v>123000</v>
      </c>
      <c r="AF8" s="146">
        <f t="shared" si="9"/>
        <v>49200</v>
      </c>
      <c r="AG8" s="146">
        <f t="shared" si="10"/>
        <v>180400</v>
      </c>
      <c r="AH8" s="146">
        <f t="shared" si="11"/>
        <v>16400</v>
      </c>
      <c r="AI8" s="146">
        <f t="shared" si="12"/>
        <v>19680</v>
      </c>
      <c r="AJ8" s="146">
        <f t="shared" si="13"/>
        <v>499302.24</v>
      </c>
      <c r="AK8" s="148">
        <f t="shared" si="14"/>
        <v>2248278.2400000002</v>
      </c>
      <c r="AL8" s="149">
        <f t="shared" si="15"/>
        <v>1573795</v>
      </c>
    </row>
    <row r="9" spans="1:38">
      <c r="A9" s="146" t="s">
        <v>4</v>
      </c>
      <c r="B9" s="147" t="s">
        <v>269</v>
      </c>
      <c r="C9" s="147" t="s">
        <v>262</v>
      </c>
      <c r="D9" s="150">
        <v>0</v>
      </c>
      <c r="E9" s="150">
        <v>4</v>
      </c>
      <c r="F9" s="150">
        <v>0</v>
      </c>
      <c r="G9" s="150">
        <v>4</v>
      </c>
      <c r="H9" s="146">
        <f t="shared" si="0"/>
        <v>8</v>
      </c>
      <c r="I9" s="147"/>
      <c r="J9" s="147">
        <v>2</v>
      </c>
      <c r="K9" s="147"/>
      <c r="L9" s="147"/>
      <c r="M9" s="146">
        <f t="shared" si="1"/>
        <v>2</v>
      </c>
      <c r="N9" s="146">
        <f t="shared" si="16"/>
        <v>0</v>
      </c>
      <c r="O9" s="146">
        <f t="shared" si="2"/>
        <v>6</v>
      </c>
      <c r="P9" s="146">
        <f t="shared" si="2"/>
        <v>0</v>
      </c>
      <c r="Q9" s="146">
        <f t="shared" si="2"/>
        <v>4</v>
      </c>
      <c r="R9" s="146">
        <f t="shared" si="3"/>
        <v>10</v>
      </c>
      <c r="S9" s="147">
        <v>2</v>
      </c>
      <c r="T9" s="147">
        <v>6</v>
      </c>
      <c r="U9" s="147">
        <v>1</v>
      </c>
      <c r="V9" s="147">
        <v>4</v>
      </c>
      <c r="W9" s="146">
        <f t="shared" si="4"/>
        <v>13</v>
      </c>
      <c r="X9" s="147">
        <v>0</v>
      </c>
      <c r="Y9" s="147">
        <v>6</v>
      </c>
      <c r="Z9" s="147">
        <v>0</v>
      </c>
      <c r="AA9" s="147">
        <v>4</v>
      </c>
      <c r="AB9" s="146">
        <f t="shared" si="5"/>
        <v>10</v>
      </c>
      <c r="AC9" s="146">
        <f t="shared" si="6"/>
        <v>570000</v>
      </c>
      <c r="AD9" s="146">
        <f t="shared" si="7"/>
        <v>43200</v>
      </c>
      <c r="AE9" s="146">
        <f t="shared" si="8"/>
        <v>60000</v>
      </c>
      <c r="AF9" s="146">
        <f t="shared" si="9"/>
        <v>24000</v>
      </c>
      <c r="AG9" s="146">
        <f t="shared" si="10"/>
        <v>88000</v>
      </c>
      <c r="AH9" s="146">
        <f t="shared" si="11"/>
        <v>8000</v>
      </c>
      <c r="AI9" s="146">
        <f t="shared" si="12"/>
        <v>9600</v>
      </c>
      <c r="AJ9" s="146">
        <f t="shared" si="13"/>
        <v>226440</v>
      </c>
      <c r="AK9" s="148">
        <f t="shared" si="14"/>
        <v>1029240</v>
      </c>
      <c r="AL9" s="149">
        <f t="shared" si="15"/>
        <v>720468</v>
      </c>
    </row>
    <row r="10" spans="1:38">
      <c r="A10" s="146" t="s">
        <v>4</v>
      </c>
      <c r="B10" s="147" t="s">
        <v>270</v>
      </c>
      <c r="C10" s="147" t="s">
        <v>262</v>
      </c>
      <c r="D10" s="150">
        <v>0</v>
      </c>
      <c r="E10" s="150">
        <v>4.5</v>
      </c>
      <c r="F10" s="150">
        <v>0</v>
      </c>
      <c r="G10" s="150">
        <v>5.5</v>
      </c>
      <c r="H10" s="146">
        <f t="shared" si="0"/>
        <v>10</v>
      </c>
      <c r="I10" s="147"/>
      <c r="J10" s="147"/>
      <c r="K10" s="147"/>
      <c r="L10" s="147"/>
      <c r="M10" s="146">
        <f t="shared" si="1"/>
        <v>0</v>
      </c>
      <c r="N10" s="146">
        <f t="shared" si="16"/>
        <v>0</v>
      </c>
      <c r="O10" s="146">
        <f t="shared" si="2"/>
        <v>4.5</v>
      </c>
      <c r="P10" s="146">
        <f t="shared" si="2"/>
        <v>0</v>
      </c>
      <c r="Q10" s="146">
        <f t="shared" si="2"/>
        <v>5.5</v>
      </c>
      <c r="R10" s="146">
        <f t="shared" si="3"/>
        <v>10</v>
      </c>
      <c r="S10" s="147">
        <v>3</v>
      </c>
      <c r="T10" s="147">
        <v>4</v>
      </c>
      <c r="U10" s="147">
        <v>0</v>
      </c>
      <c r="V10" s="147">
        <v>8</v>
      </c>
      <c r="W10" s="146">
        <f t="shared" si="4"/>
        <v>15</v>
      </c>
      <c r="X10" s="147">
        <v>0</v>
      </c>
      <c r="Y10" s="147">
        <v>4.5</v>
      </c>
      <c r="Z10" s="147">
        <v>0</v>
      </c>
      <c r="AA10" s="147">
        <v>5.5</v>
      </c>
      <c r="AB10" s="146">
        <f t="shared" si="5"/>
        <v>10</v>
      </c>
      <c r="AC10" s="146">
        <f t="shared" si="6"/>
        <v>552000</v>
      </c>
      <c r="AD10" s="146">
        <f t="shared" si="7"/>
        <v>43200</v>
      </c>
      <c r="AE10" s="146">
        <f t="shared" si="8"/>
        <v>60000</v>
      </c>
      <c r="AF10" s="146">
        <f t="shared" si="9"/>
        <v>24000</v>
      </c>
      <c r="AG10" s="146">
        <f t="shared" si="10"/>
        <v>88000</v>
      </c>
      <c r="AH10" s="146">
        <f t="shared" si="11"/>
        <v>8000</v>
      </c>
      <c r="AI10" s="146">
        <f t="shared" si="12"/>
        <v>9600</v>
      </c>
      <c r="AJ10" s="146">
        <f t="shared" si="13"/>
        <v>220320</v>
      </c>
      <c r="AK10" s="148">
        <f t="shared" si="14"/>
        <v>1005120</v>
      </c>
      <c r="AL10" s="149">
        <f t="shared" si="15"/>
        <v>703584</v>
      </c>
    </row>
    <row r="11" spans="1:38">
      <c r="A11" s="146" t="s">
        <v>4</v>
      </c>
      <c r="B11" s="147" t="s">
        <v>271</v>
      </c>
      <c r="C11" s="147" t="s">
        <v>262</v>
      </c>
      <c r="D11" s="150">
        <v>4</v>
      </c>
      <c r="E11" s="150">
        <v>5</v>
      </c>
      <c r="F11" s="150">
        <v>0</v>
      </c>
      <c r="G11" s="150">
        <v>5.5</v>
      </c>
      <c r="H11" s="146">
        <f t="shared" si="0"/>
        <v>14.5</v>
      </c>
      <c r="I11" s="147">
        <v>5</v>
      </c>
      <c r="J11" s="147"/>
      <c r="K11" s="147"/>
      <c r="L11" s="147"/>
      <c r="M11" s="146">
        <f t="shared" si="1"/>
        <v>5</v>
      </c>
      <c r="N11" s="146">
        <f t="shared" si="16"/>
        <v>9</v>
      </c>
      <c r="O11" s="146">
        <f t="shared" si="2"/>
        <v>5</v>
      </c>
      <c r="P11" s="146">
        <f t="shared" si="2"/>
        <v>0</v>
      </c>
      <c r="Q11" s="146">
        <f t="shared" si="2"/>
        <v>5.5</v>
      </c>
      <c r="R11" s="146">
        <f t="shared" si="3"/>
        <v>19.5</v>
      </c>
      <c r="S11" s="147">
        <v>7</v>
      </c>
      <c r="T11" s="147">
        <v>5</v>
      </c>
      <c r="U11" s="147">
        <v>0</v>
      </c>
      <c r="V11" s="147">
        <v>8</v>
      </c>
      <c r="W11" s="146">
        <f t="shared" si="4"/>
        <v>20</v>
      </c>
      <c r="X11" s="147">
        <v>9</v>
      </c>
      <c r="Y11" s="147">
        <v>5</v>
      </c>
      <c r="Z11" s="147">
        <v>0</v>
      </c>
      <c r="AA11" s="147">
        <v>5.5</v>
      </c>
      <c r="AB11" s="146">
        <f t="shared" si="5"/>
        <v>19.5</v>
      </c>
      <c r="AC11" s="146">
        <f t="shared" si="6"/>
        <v>1221936</v>
      </c>
      <c r="AD11" s="146">
        <f t="shared" si="7"/>
        <v>84240</v>
      </c>
      <c r="AE11" s="146">
        <f t="shared" si="8"/>
        <v>117000</v>
      </c>
      <c r="AF11" s="146">
        <f t="shared" si="9"/>
        <v>46800</v>
      </c>
      <c r="AG11" s="146">
        <f t="shared" si="10"/>
        <v>171600</v>
      </c>
      <c r="AH11" s="146">
        <f t="shared" si="11"/>
        <v>15600</v>
      </c>
      <c r="AI11" s="146">
        <f t="shared" si="12"/>
        <v>18720</v>
      </c>
      <c r="AJ11" s="146">
        <f t="shared" si="13"/>
        <v>479106.24</v>
      </c>
      <c r="AK11" s="148">
        <f t="shared" si="14"/>
        <v>2155002.2400000002</v>
      </c>
      <c r="AL11" s="149">
        <f t="shared" si="15"/>
        <v>1508502</v>
      </c>
    </row>
    <row r="12" spans="1:38">
      <c r="A12" s="146" t="s">
        <v>4</v>
      </c>
      <c r="B12" s="147" t="s">
        <v>272</v>
      </c>
      <c r="C12" s="147" t="s">
        <v>262</v>
      </c>
      <c r="D12" s="150">
        <v>0</v>
      </c>
      <c r="E12" s="150">
        <v>5</v>
      </c>
      <c r="F12" s="150">
        <v>0</v>
      </c>
      <c r="G12" s="150">
        <v>5</v>
      </c>
      <c r="H12" s="146">
        <f t="shared" si="0"/>
        <v>10</v>
      </c>
      <c r="I12" s="147">
        <v>6</v>
      </c>
      <c r="J12" s="147">
        <v>2</v>
      </c>
      <c r="K12" s="147"/>
      <c r="L12" s="147"/>
      <c r="M12" s="146">
        <f t="shared" si="1"/>
        <v>8</v>
      </c>
      <c r="N12" s="146">
        <f t="shared" si="16"/>
        <v>6</v>
      </c>
      <c r="O12" s="146">
        <f t="shared" si="2"/>
        <v>7</v>
      </c>
      <c r="P12" s="146">
        <f t="shared" si="2"/>
        <v>0</v>
      </c>
      <c r="Q12" s="146">
        <f t="shared" si="2"/>
        <v>5</v>
      </c>
      <c r="R12" s="146">
        <f t="shared" si="3"/>
        <v>18</v>
      </c>
      <c r="S12" s="147">
        <v>5</v>
      </c>
      <c r="T12" s="147">
        <v>2</v>
      </c>
      <c r="U12" s="147">
        <v>0</v>
      </c>
      <c r="V12" s="147">
        <v>6</v>
      </c>
      <c r="W12" s="146">
        <f t="shared" si="4"/>
        <v>13</v>
      </c>
      <c r="X12" s="147">
        <v>5</v>
      </c>
      <c r="Y12" s="147">
        <v>2</v>
      </c>
      <c r="Z12" s="147">
        <v>0</v>
      </c>
      <c r="AA12" s="147">
        <v>6</v>
      </c>
      <c r="AB12" s="146">
        <f t="shared" si="5"/>
        <v>13</v>
      </c>
      <c r="AC12" s="146">
        <f t="shared" si="6"/>
        <v>777420</v>
      </c>
      <c r="AD12" s="146">
        <f t="shared" si="7"/>
        <v>56160</v>
      </c>
      <c r="AE12" s="146">
        <f t="shared" si="8"/>
        <v>78000</v>
      </c>
      <c r="AF12" s="146">
        <f t="shared" si="9"/>
        <v>31200</v>
      </c>
      <c r="AG12" s="146">
        <f t="shared" si="10"/>
        <v>114400</v>
      </c>
      <c r="AH12" s="146">
        <f t="shared" si="11"/>
        <v>10400</v>
      </c>
      <c r="AI12" s="146">
        <f t="shared" si="12"/>
        <v>12480</v>
      </c>
      <c r="AJ12" s="146">
        <f t="shared" si="13"/>
        <v>306754.8</v>
      </c>
      <c r="AK12" s="148">
        <f t="shared" si="14"/>
        <v>1386814.8</v>
      </c>
      <c r="AL12" s="149">
        <f t="shared" si="15"/>
        <v>970770</v>
      </c>
    </row>
    <row r="13" spans="1:38">
      <c r="A13" s="146" t="s">
        <v>4</v>
      </c>
      <c r="B13" s="147" t="s">
        <v>273</v>
      </c>
      <c r="C13" s="147" t="s">
        <v>262</v>
      </c>
      <c r="D13" s="150">
        <v>0</v>
      </c>
      <c r="E13" s="150">
        <v>4</v>
      </c>
      <c r="F13" s="150">
        <v>0</v>
      </c>
      <c r="G13" s="150">
        <v>5</v>
      </c>
      <c r="H13" s="146">
        <f t="shared" si="0"/>
        <v>9</v>
      </c>
      <c r="I13" s="147"/>
      <c r="J13" s="147"/>
      <c r="K13" s="147"/>
      <c r="L13" s="147">
        <v>2</v>
      </c>
      <c r="M13" s="146">
        <f t="shared" si="1"/>
        <v>2</v>
      </c>
      <c r="N13" s="146">
        <f t="shared" si="16"/>
        <v>0</v>
      </c>
      <c r="O13" s="146">
        <f t="shared" si="2"/>
        <v>4</v>
      </c>
      <c r="P13" s="146">
        <f t="shared" si="2"/>
        <v>0</v>
      </c>
      <c r="Q13" s="146">
        <f t="shared" si="2"/>
        <v>7</v>
      </c>
      <c r="R13" s="146">
        <f t="shared" si="3"/>
        <v>11</v>
      </c>
      <c r="S13" s="147">
        <v>0</v>
      </c>
      <c r="T13" s="147">
        <v>1</v>
      </c>
      <c r="U13" s="147">
        <v>0</v>
      </c>
      <c r="V13" s="147">
        <v>10</v>
      </c>
      <c r="W13" s="146">
        <f t="shared" si="4"/>
        <v>11</v>
      </c>
      <c r="X13" s="147">
        <v>0</v>
      </c>
      <c r="Y13" s="147">
        <v>1</v>
      </c>
      <c r="Z13" s="147">
        <v>0</v>
      </c>
      <c r="AA13" s="147">
        <v>10</v>
      </c>
      <c r="AB13" s="146">
        <f t="shared" si="5"/>
        <v>11</v>
      </c>
      <c r="AC13" s="146">
        <f t="shared" si="6"/>
        <v>559800</v>
      </c>
      <c r="AD13" s="146">
        <f t="shared" si="7"/>
        <v>47520</v>
      </c>
      <c r="AE13" s="146">
        <f t="shared" si="8"/>
        <v>66000</v>
      </c>
      <c r="AF13" s="146">
        <f t="shared" si="9"/>
        <v>26400</v>
      </c>
      <c r="AG13" s="146">
        <f t="shared" si="10"/>
        <v>96800</v>
      </c>
      <c r="AH13" s="146">
        <f t="shared" si="11"/>
        <v>8800</v>
      </c>
      <c r="AI13" s="146">
        <f t="shared" si="12"/>
        <v>10560</v>
      </c>
      <c r="AJ13" s="146">
        <f t="shared" si="13"/>
        <v>226236</v>
      </c>
      <c r="AK13" s="148">
        <f t="shared" si="14"/>
        <v>1042116</v>
      </c>
      <c r="AL13" s="149">
        <f t="shared" si="15"/>
        <v>729481</v>
      </c>
    </row>
    <row r="14" spans="1:38">
      <c r="A14" s="146" t="s">
        <v>4</v>
      </c>
      <c r="B14" s="147" t="s">
        <v>274</v>
      </c>
      <c r="C14" s="147" t="s">
        <v>262</v>
      </c>
      <c r="D14" s="150">
        <v>4</v>
      </c>
      <c r="E14" s="150">
        <v>4</v>
      </c>
      <c r="F14" s="150">
        <v>0</v>
      </c>
      <c r="G14" s="150">
        <v>5</v>
      </c>
      <c r="H14" s="146">
        <f t="shared" si="0"/>
        <v>13</v>
      </c>
      <c r="I14" s="147"/>
      <c r="J14" s="147"/>
      <c r="K14" s="147"/>
      <c r="L14" s="147"/>
      <c r="M14" s="146">
        <f t="shared" si="1"/>
        <v>0</v>
      </c>
      <c r="N14" s="146">
        <f t="shared" si="16"/>
        <v>4</v>
      </c>
      <c r="O14" s="146">
        <f t="shared" si="2"/>
        <v>4</v>
      </c>
      <c r="P14" s="146">
        <f t="shared" si="2"/>
        <v>0</v>
      </c>
      <c r="Q14" s="146">
        <f t="shared" si="2"/>
        <v>5</v>
      </c>
      <c r="R14" s="146">
        <f t="shared" si="3"/>
        <v>13</v>
      </c>
      <c r="S14" s="147">
        <v>0</v>
      </c>
      <c r="T14" s="147">
        <v>6</v>
      </c>
      <c r="U14" s="147">
        <v>0</v>
      </c>
      <c r="V14" s="147">
        <v>8</v>
      </c>
      <c r="W14" s="146">
        <f t="shared" si="4"/>
        <v>14</v>
      </c>
      <c r="X14" s="147">
        <v>4</v>
      </c>
      <c r="Y14" s="147">
        <v>4</v>
      </c>
      <c r="Z14" s="147">
        <v>0</v>
      </c>
      <c r="AA14" s="147">
        <v>5</v>
      </c>
      <c r="AB14" s="146">
        <f t="shared" si="5"/>
        <v>13</v>
      </c>
      <c r="AC14" s="146">
        <f t="shared" si="6"/>
        <v>780216</v>
      </c>
      <c r="AD14" s="146">
        <f t="shared" si="7"/>
        <v>56160</v>
      </c>
      <c r="AE14" s="146">
        <f t="shared" si="8"/>
        <v>78000</v>
      </c>
      <c r="AF14" s="146">
        <f t="shared" si="9"/>
        <v>31200</v>
      </c>
      <c r="AG14" s="146">
        <f t="shared" si="10"/>
        <v>114400</v>
      </c>
      <c r="AH14" s="146">
        <f t="shared" si="11"/>
        <v>10400</v>
      </c>
      <c r="AI14" s="146">
        <f t="shared" si="12"/>
        <v>12480</v>
      </c>
      <c r="AJ14" s="146">
        <f t="shared" si="13"/>
        <v>307705.44</v>
      </c>
      <c r="AK14" s="148">
        <f t="shared" si="14"/>
        <v>1390561.44</v>
      </c>
      <c r="AL14" s="149">
        <f t="shared" si="15"/>
        <v>973393</v>
      </c>
    </row>
    <row r="15" spans="1:38">
      <c r="A15" s="146" t="s">
        <v>4</v>
      </c>
      <c r="B15" s="147" t="s">
        <v>275</v>
      </c>
      <c r="C15" s="147" t="s">
        <v>260</v>
      </c>
      <c r="D15" s="150">
        <v>0</v>
      </c>
      <c r="E15" s="150">
        <v>3</v>
      </c>
      <c r="F15" s="150">
        <v>23</v>
      </c>
      <c r="G15" s="150">
        <v>3</v>
      </c>
      <c r="H15" s="146">
        <f t="shared" si="0"/>
        <v>29</v>
      </c>
      <c r="I15" s="147">
        <v>4</v>
      </c>
      <c r="J15" s="147">
        <v>2</v>
      </c>
      <c r="K15" s="147"/>
      <c r="L15" s="147"/>
      <c r="M15" s="146">
        <f t="shared" si="1"/>
        <v>6</v>
      </c>
      <c r="N15" s="146">
        <f t="shared" si="16"/>
        <v>4</v>
      </c>
      <c r="O15" s="146">
        <f t="shared" si="2"/>
        <v>5</v>
      </c>
      <c r="P15" s="146">
        <f t="shared" si="2"/>
        <v>23</v>
      </c>
      <c r="Q15" s="146">
        <f t="shared" si="2"/>
        <v>3</v>
      </c>
      <c r="R15" s="146">
        <f t="shared" si="3"/>
        <v>35</v>
      </c>
      <c r="S15" s="147">
        <v>5</v>
      </c>
      <c r="T15" s="147">
        <v>3</v>
      </c>
      <c r="U15" s="147">
        <v>23</v>
      </c>
      <c r="V15" s="147">
        <v>2</v>
      </c>
      <c r="W15" s="146">
        <f t="shared" si="4"/>
        <v>33</v>
      </c>
      <c r="X15" s="147">
        <v>5</v>
      </c>
      <c r="Y15" s="147">
        <v>3</v>
      </c>
      <c r="Z15" s="147">
        <v>23</v>
      </c>
      <c r="AA15" s="147">
        <v>2</v>
      </c>
      <c r="AB15" s="146">
        <f t="shared" si="5"/>
        <v>33</v>
      </c>
      <c r="AC15" s="146">
        <f t="shared" si="6"/>
        <v>2045964</v>
      </c>
      <c r="AD15" s="146">
        <f t="shared" si="7"/>
        <v>142560</v>
      </c>
      <c r="AE15" s="146">
        <f t="shared" si="8"/>
        <v>198000</v>
      </c>
      <c r="AF15" s="146">
        <f t="shared" si="9"/>
        <v>79200</v>
      </c>
      <c r="AG15" s="146">
        <f t="shared" si="10"/>
        <v>290400</v>
      </c>
      <c r="AH15" s="146">
        <f t="shared" si="11"/>
        <v>26400</v>
      </c>
      <c r="AI15" s="146">
        <f t="shared" si="12"/>
        <v>31680</v>
      </c>
      <c r="AJ15" s="146">
        <f t="shared" si="13"/>
        <v>803339.76</v>
      </c>
      <c r="AK15" s="148">
        <f t="shared" si="14"/>
        <v>3617543.76</v>
      </c>
      <c r="AL15" s="149">
        <f t="shared" si="15"/>
        <v>2532281</v>
      </c>
    </row>
    <row r="16" spans="1:38">
      <c r="A16" s="146" t="s">
        <v>4</v>
      </c>
      <c r="B16" s="147" t="s">
        <v>276</v>
      </c>
      <c r="C16" s="147" t="s">
        <v>261</v>
      </c>
      <c r="D16" s="150">
        <v>4</v>
      </c>
      <c r="E16" s="150">
        <v>3</v>
      </c>
      <c r="F16" s="150">
        <v>0</v>
      </c>
      <c r="G16" s="150">
        <v>3</v>
      </c>
      <c r="H16" s="146">
        <f t="shared" si="0"/>
        <v>10</v>
      </c>
      <c r="I16" s="147"/>
      <c r="J16" s="147"/>
      <c r="K16" s="147"/>
      <c r="L16" s="147"/>
      <c r="M16" s="146">
        <f t="shared" si="1"/>
        <v>0</v>
      </c>
      <c r="N16" s="146">
        <f t="shared" si="16"/>
        <v>4</v>
      </c>
      <c r="O16" s="146">
        <f t="shared" si="2"/>
        <v>3</v>
      </c>
      <c r="P16" s="146">
        <f t="shared" si="2"/>
        <v>0</v>
      </c>
      <c r="Q16" s="146">
        <f t="shared" si="2"/>
        <v>3</v>
      </c>
      <c r="R16" s="146">
        <f t="shared" si="3"/>
        <v>10</v>
      </c>
      <c r="S16" s="147">
        <v>10</v>
      </c>
      <c r="T16" s="147">
        <v>4</v>
      </c>
      <c r="U16" s="147">
        <v>0</v>
      </c>
      <c r="V16" s="147">
        <v>5</v>
      </c>
      <c r="W16" s="146">
        <f t="shared" si="4"/>
        <v>19</v>
      </c>
      <c r="X16" s="147">
        <v>4</v>
      </c>
      <c r="Y16" s="147">
        <v>3</v>
      </c>
      <c r="Z16" s="147">
        <v>0</v>
      </c>
      <c r="AA16" s="147">
        <v>3</v>
      </c>
      <c r="AB16" s="146">
        <f t="shared" si="5"/>
        <v>10</v>
      </c>
      <c r="AC16" s="146">
        <f t="shared" si="6"/>
        <v>618816</v>
      </c>
      <c r="AD16" s="146">
        <f t="shared" si="7"/>
        <v>43200</v>
      </c>
      <c r="AE16" s="146">
        <f t="shared" si="8"/>
        <v>60000</v>
      </c>
      <c r="AF16" s="146">
        <f t="shared" si="9"/>
        <v>24000</v>
      </c>
      <c r="AG16" s="146">
        <f t="shared" si="10"/>
        <v>88000</v>
      </c>
      <c r="AH16" s="146">
        <f t="shared" si="11"/>
        <v>8000</v>
      </c>
      <c r="AI16" s="146">
        <f t="shared" si="12"/>
        <v>9600</v>
      </c>
      <c r="AJ16" s="146">
        <f t="shared" si="13"/>
        <v>243037.44</v>
      </c>
      <c r="AK16" s="148">
        <f t="shared" si="14"/>
        <v>1094653.4399999999</v>
      </c>
      <c r="AL16" s="149">
        <f t="shared" si="15"/>
        <v>766257</v>
      </c>
    </row>
    <row r="17" spans="1:38">
      <c r="A17" s="146" t="s">
        <v>4</v>
      </c>
      <c r="B17" s="147" t="s">
        <v>277</v>
      </c>
      <c r="C17" s="147" t="s">
        <v>260</v>
      </c>
      <c r="D17" s="150">
        <v>5</v>
      </c>
      <c r="E17" s="150">
        <v>2</v>
      </c>
      <c r="F17" s="150">
        <v>15</v>
      </c>
      <c r="G17" s="150">
        <v>3</v>
      </c>
      <c r="H17" s="146">
        <f t="shared" si="0"/>
        <v>25</v>
      </c>
      <c r="I17" s="147">
        <v>5</v>
      </c>
      <c r="J17" s="147"/>
      <c r="K17" s="147">
        <v>4</v>
      </c>
      <c r="L17" s="147"/>
      <c r="M17" s="146">
        <f t="shared" si="1"/>
        <v>9</v>
      </c>
      <c r="N17" s="146">
        <f t="shared" si="16"/>
        <v>10</v>
      </c>
      <c r="O17" s="146">
        <f t="shared" si="2"/>
        <v>2</v>
      </c>
      <c r="P17" s="146">
        <f t="shared" si="2"/>
        <v>19</v>
      </c>
      <c r="Q17" s="146">
        <f t="shared" si="2"/>
        <v>3</v>
      </c>
      <c r="R17" s="146">
        <f t="shared" si="3"/>
        <v>34</v>
      </c>
      <c r="S17" s="147">
        <v>6</v>
      </c>
      <c r="T17" s="147">
        <v>3</v>
      </c>
      <c r="U17" s="147">
        <v>15</v>
      </c>
      <c r="V17" s="147">
        <v>2</v>
      </c>
      <c r="W17" s="146">
        <f t="shared" si="4"/>
        <v>26</v>
      </c>
      <c r="X17" s="147">
        <v>6</v>
      </c>
      <c r="Y17" s="147">
        <v>3</v>
      </c>
      <c r="Z17" s="147">
        <v>15</v>
      </c>
      <c r="AA17" s="147">
        <v>2</v>
      </c>
      <c r="AB17" s="146">
        <f t="shared" si="5"/>
        <v>26</v>
      </c>
      <c r="AC17" s="146">
        <f t="shared" si="6"/>
        <v>1627944</v>
      </c>
      <c r="AD17" s="146">
        <f t="shared" si="7"/>
        <v>112320</v>
      </c>
      <c r="AE17" s="146">
        <f t="shared" si="8"/>
        <v>156000</v>
      </c>
      <c r="AF17" s="146">
        <f t="shared" si="9"/>
        <v>62400</v>
      </c>
      <c r="AG17" s="146">
        <f t="shared" si="10"/>
        <v>228800</v>
      </c>
      <c r="AH17" s="146">
        <f t="shared" si="11"/>
        <v>20800</v>
      </c>
      <c r="AI17" s="146">
        <f t="shared" si="12"/>
        <v>24960</v>
      </c>
      <c r="AJ17" s="146">
        <f t="shared" si="13"/>
        <v>638364.96</v>
      </c>
      <c r="AK17" s="148">
        <f t="shared" si="14"/>
        <v>2871588.96</v>
      </c>
      <c r="AL17" s="149">
        <f t="shared" si="15"/>
        <v>2010112</v>
      </c>
    </row>
    <row r="18" spans="1:38">
      <c r="A18" s="146" t="s">
        <v>4</v>
      </c>
      <c r="B18" s="147" t="s">
        <v>278</v>
      </c>
      <c r="C18" s="147" t="s">
        <v>260</v>
      </c>
      <c r="D18" s="150">
        <v>6</v>
      </c>
      <c r="E18" s="150">
        <v>2</v>
      </c>
      <c r="F18" s="150">
        <v>13</v>
      </c>
      <c r="G18" s="150">
        <v>3</v>
      </c>
      <c r="H18" s="146">
        <f t="shared" si="0"/>
        <v>24</v>
      </c>
      <c r="I18" s="147">
        <v>1</v>
      </c>
      <c r="J18" s="147"/>
      <c r="K18" s="147"/>
      <c r="L18" s="147"/>
      <c r="M18" s="146">
        <f t="shared" si="1"/>
        <v>1</v>
      </c>
      <c r="N18" s="146">
        <f t="shared" si="16"/>
        <v>7</v>
      </c>
      <c r="O18" s="146">
        <f t="shared" si="2"/>
        <v>2</v>
      </c>
      <c r="P18" s="146">
        <f t="shared" si="2"/>
        <v>13</v>
      </c>
      <c r="Q18" s="146">
        <f t="shared" si="2"/>
        <v>3</v>
      </c>
      <c r="R18" s="146">
        <f t="shared" si="3"/>
        <v>25</v>
      </c>
      <c r="S18" s="147">
        <v>9</v>
      </c>
      <c r="T18" s="147">
        <v>2</v>
      </c>
      <c r="U18" s="147">
        <v>13</v>
      </c>
      <c r="V18" s="147">
        <v>2</v>
      </c>
      <c r="W18" s="146">
        <f t="shared" si="4"/>
        <v>26</v>
      </c>
      <c r="X18" s="147">
        <v>7</v>
      </c>
      <c r="Y18" s="147">
        <v>2</v>
      </c>
      <c r="Z18" s="147">
        <v>13</v>
      </c>
      <c r="AA18" s="147">
        <v>3</v>
      </c>
      <c r="AB18" s="146">
        <f t="shared" si="5"/>
        <v>25</v>
      </c>
      <c r="AC18" s="146">
        <f t="shared" si="6"/>
        <v>1564692</v>
      </c>
      <c r="AD18" s="146">
        <f t="shared" si="7"/>
        <v>108000</v>
      </c>
      <c r="AE18" s="146">
        <f t="shared" si="8"/>
        <v>150000</v>
      </c>
      <c r="AF18" s="146">
        <f t="shared" si="9"/>
        <v>60000</v>
      </c>
      <c r="AG18" s="146">
        <f t="shared" si="10"/>
        <v>220000</v>
      </c>
      <c r="AH18" s="146">
        <f t="shared" si="11"/>
        <v>20000</v>
      </c>
      <c r="AI18" s="146">
        <f t="shared" si="12"/>
        <v>24000</v>
      </c>
      <c r="AJ18" s="146">
        <f t="shared" si="13"/>
        <v>613595.28</v>
      </c>
      <c r="AK18" s="148">
        <f t="shared" si="14"/>
        <v>2760287.2800000003</v>
      </c>
      <c r="AL18" s="149">
        <f t="shared" si="15"/>
        <v>1932201</v>
      </c>
    </row>
    <row r="19" spans="1:38">
      <c r="A19" s="146" t="s">
        <v>4</v>
      </c>
      <c r="B19" s="147" t="s">
        <v>279</v>
      </c>
      <c r="C19" s="147" t="s">
        <v>261</v>
      </c>
      <c r="D19" s="150">
        <v>0</v>
      </c>
      <c r="E19" s="150">
        <v>2</v>
      </c>
      <c r="F19" s="150">
        <v>0</v>
      </c>
      <c r="G19" s="150">
        <v>4</v>
      </c>
      <c r="H19" s="146">
        <f t="shared" si="0"/>
        <v>6</v>
      </c>
      <c r="I19" s="147"/>
      <c r="J19" s="147"/>
      <c r="K19" s="147"/>
      <c r="L19" s="147"/>
      <c r="M19" s="146">
        <f t="shared" si="1"/>
        <v>0</v>
      </c>
      <c r="N19" s="146">
        <f t="shared" si="16"/>
        <v>0</v>
      </c>
      <c r="O19" s="146">
        <f t="shared" si="2"/>
        <v>2</v>
      </c>
      <c r="P19" s="146">
        <f t="shared" si="2"/>
        <v>0</v>
      </c>
      <c r="Q19" s="146">
        <f t="shared" si="2"/>
        <v>4</v>
      </c>
      <c r="R19" s="146">
        <f t="shared" si="3"/>
        <v>6</v>
      </c>
      <c r="S19" s="147">
        <v>1</v>
      </c>
      <c r="T19" s="147">
        <v>7</v>
      </c>
      <c r="U19" s="147">
        <v>0</v>
      </c>
      <c r="V19" s="147">
        <v>8</v>
      </c>
      <c r="W19" s="146">
        <f t="shared" si="4"/>
        <v>16</v>
      </c>
      <c r="X19" s="147">
        <v>0</v>
      </c>
      <c r="Y19" s="147">
        <v>2</v>
      </c>
      <c r="Z19" s="147">
        <v>0</v>
      </c>
      <c r="AA19" s="147">
        <v>4</v>
      </c>
      <c r="AB19" s="146">
        <f t="shared" si="5"/>
        <v>6</v>
      </c>
      <c r="AC19" s="146">
        <f t="shared" si="6"/>
        <v>322800</v>
      </c>
      <c r="AD19" s="146">
        <f t="shared" si="7"/>
        <v>25920</v>
      </c>
      <c r="AE19" s="146">
        <f t="shared" si="8"/>
        <v>36000</v>
      </c>
      <c r="AF19" s="146">
        <f t="shared" si="9"/>
        <v>14400</v>
      </c>
      <c r="AG19" s="146">
        <f t="shared" si="10"/>
        <v>52800</v>
      </c>
      <c r="AH19" s="146">
        <f t="shared" si="11"/>
        <v>4800</v>
      </c>
      <c r="AI19" s="146">
        <f t="shared" si="12"/>
        <v>5760</v>
      </c>
      <c r="AJ19" s="146">
        <f t="shared" si="13"/>
        <v>129336</v>
      </c>
      <c r="AK19" s="148">
        <f t="shared" si="14"/>
        <v>591816</v>
      </c>
      <c r="AL19" s="149">
        <f t="shared" si="15"/>
        <v>414271</v>
      </c>
    </row>
    <row r="20" spans="1:38">
      <c r="A20" s="146" t="s">
        <v>4</v>
      </c>
      <c r="B20" s="147" t="s">
        <v>280</v>
      </c>
      <c r="C20" s="147" t="s">
        <v>260</v>
      </c>
      <c r="D20" s="150">
        <v>7</v>
      </c>
      <c r="E20" s="150">
        <v>2</v>
      </c>
      <c r="F20" s="150">
        <v>16</v>
      </c>
      <c r="G20" s="150">
        <v>2</v>
      </c>
      <c r="H20" s="146">
        <f t="shared" si="0"/>
        <v>27</v>
      </c>
      <c r="I20" s="147">
        <v>5</v>
      </c>
      <c r="J20" s="147">
        <v>1</v>
      </c>
      <c r="K20" s="147">
        <v>3</v>
      </c>
      <c r="L20" s="147">
        <v>1</v>
      </c>
      <c r="M20" s="146">
        <f t="shared" si="1"/>
        <v>10</v>
      </c>
      <c r="N20" s="146">
        <f t="shared" si="16"/>
        <v>12</v>
      </c>
      <c r="O20" s="146">
        <f t="shared" si="16"/>
        <v>3</v>
      </c>
      <c r="P20" s="146">
        <f t="shared" si="16"/>
        <v>19</v>
      </c>
      <c r="Q20" s="146">
        <f t="shared" si="16"/>
        <v>3</v>
      </c>
      <c r="R20" s="146">
        <f t="shared" si="3"/>
        <v>37</v>
      </c>
      <c r="S20" s="147">
        <v>9</v>
      </c>
      <c r="T20" s="147">
        <v>4</v>
      </c>
      <c r="U20" s="147">
        <v>16</v>
      </c>
      <c r="V20" s="147">
        <v>2</v>
      </c>
      <c r="W20" s="146">
        <f t="shared" si="4"/>
        <v>31</v>
      </c>
      <c r="X20" s="147">
        <v>9</v>
      </c>
      <c r="Y20" s="147">
        <v>4</v>
      </c>
      <c r="Z20" s="147">
        <v>16</v>
      </c>
      <c r="AA20" s="147">
        <v>2</v>
      </c>
      <c r="AB20" s="146">
        <f t="shared" si="5"/>
        <v>31</v>
      </c>
      <c r="AC20" s="146">
        <f t="shared" si="6"/>
        <v>1963884</v>
      </c>
      <c r="AD20" s="146">
        <f t="shared" si="7"/>
        <v>133920</v>
      </c>
      <c r="AE20" s="146">
        <f t="shared" si="8"/>
        <v>186000</v>
      </c>
      <c r="AF20" s="146">
        <f t="shared" si="9"/>
        <v>74400</v>
      </c>
      <c r="AG20" s="146">
        <f t="shared" si="10"/>
        <v>272800</v>
      </c>
      <c r="AH20" s="146">
        <f t="shared" si="11"/>
        <v>24800</v>
      </c>
      <c r="AI20" s="146">
        <f t="shared" si="12"/>
        <v>29760</v>
      </c>
      <c r="AJ20" s="146">
        <f t="shared" si="13"/>
        <v>768904.56</v>
      </c>
      <c r="AK20" s="148">
        <f t="shared" si="14"/>
        <v>3454468.56</v>
      </c>
      <c r="AL20" s="149">
        <f t="shared" si="15"/>
        <v>2418128</v>
      </c>
    </row>
    <row r="21" spans="1:38">
      <c r="A21" s="144"/>
      <c r="B21" s="145" t="s">
        <v>33</v>
      </c>
      <c r="C21" s="145"/>
      <c r="D21" s="144">
        <f>SUM(D4:D20)</f>
        <v>69</v>
      </c>
      <c r="E21" s="144">
        <f t="shared" ref="E21:AL21" si="17">SUM(E4:E20)</f>
        <v>57.5</v>
      </c>
      <c r="F21" s="144">
        <f t="shared" si="17"/>
        <v>201</v>
      </c>
      <c r="G21" s="144">
        <f t="shared" si="17"/>
        <v>67.5</v>
      </c>
      <c r="H21" s="144">
        <f t="shared" si="17"/>
        <v>395</v>
      </c>
      <c r="I21" s="144">
        <f t="shared" si="17"/>
        <v>45</v>
      </c>
      <c r="J21" s="144">
        <f t="shared" si="17"/>
        <v>9</v>
      </c>
      <c r="K21" s="144">
        <f t="shared" si="17"/>
        <v>17</v>
      </c>
      <c r="L21" s="144">
        <f t="shared" si="17"/>
        <v>5</v>
      </c>
      <c r="M21" s="144">
        <f t="shared" si="17"/>
        <v>76</v>
      </c>
      <c r="N21" s="144">
        <f t="shared" si="17"/>
        <v>114</v>
      </c>
      <c r="O21" s="144">
        <f t="shared" si="17"/>
        <v>66.5</v>
      </c>
      <c r="P21" s="144">
        <f t="shared" si="17"/>
        <v>218</v>
      </c>
      <c r="Q21" s="144">
        <f t="shared" si="17"/>
        <v>72.5</v>
      </c>
      <c r="R21" s="144">
        <f t="shared" si="17"/>
        <v>471</v>
      </c>
      <c r="S21" s="144">
        <f t="shared" si="17"/>
        <v>105</v>
      </c>
      <c r="T21" s="144">
        <f t="shared" si="17"/>
        <v>68</v>
      </c>
      <c r="U21" s="144">
        <f t="shared" si="17"/>
        <v>201</v>
      </c>
      <c r="V21" s="144">
        <f t="shared" si="17"/>
        <v>89</v>
      </c>
      <c r="W21" s="144">
        <f t="shared" si="17"/>
        <v>463</v>
      </c>
      <c r="X21" s="144">
        <f t="shared" si="17"/>
        <v>95</v>
      </c>
      <c r="Y21" s="144">
        <f t="shared" si="17"/>
        <v>60.5</v>
      </c>
      <c r="Z21" s="144">
        <f t="shared" si="17"/>
        <v>201</v>
      </c>
      <c r="AA21" s="144">
        <f t="shared" si="17"/>
        <v>72.5</v>
      </c>
      <c r="AB21" s="144">
        <f t="shared" si="17"/>
        <v>429</v>
      </c>
      <c r="AC21" s="144">
        <f t="shared" si="17"/>
        <v>26381508</v>
      </c>
      <c r="AD21" s="144">
        <f t="shared" si="17"/>
        <v>1853280</v>
      </c>
      <c r="AE21" s="144">
        <f t="shared" si="17"/>
        <v>2574000</v>
      </c>
      <c r="AF21" s="144">
        <f t="shared" si="17"/>
        <v>1029600</v>
      </c>
      <c r="AG21" s="144">
        <f t="shared" si="17"/>
        <v>3775200</v>
      </c>
      <c r="AH21" s="144">
        <f t="shared" si="17"/>
        <v>343200</v>
      </c>
      <c r="AI21" s="144">
        <f t="shared" si="17"/>
        <v>411840</v>
      </c>
      <c r="AJ21" s="144">
        <f t="shared" si="17"/>
        <v>10369968.720000001</v>
      </c>
      <c r="AK21" s="144">
        <f t="shared" si="17"/>
        <v>46738596.720000006</v>
      </c>
      <c r="AL21" s="144">
        <f t="shared" si="17"/>
        <v>32717017</v>
      </c>
    </row>
  </sheetData>
  <mergeCells count="11">
    <mergeCell ref="AL2:AL3"/>
    <mergeCell ref="A1:AL1"/>
    <mergeCell ref="A2:A3"/>
    <mergeCell ref="B2:B3"/>
    <mergeCell ref="C2:C3"/>
    <mergeCell ref="D2:H2"/>
    <mergeCell ref="I2:M2"/>
    <mergeCell ref="N2:R2"/>
    <mergeCell ref="S2:W2"/>
    <mergeCell ref="X2:AB2"/>
    <mergeCell ref="AC2:AK2"/>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B1" workbookViewId="0">
      <selection activeCell="I3" sqref="I3:I11"/>
    </sheetView>
  </sheetViews>
  <sheetFormatPr defaultColWidth="9" defaultRowHeight="13.5"/>
  <cols>
    <col min="1" max="1" width="5.25" style="1" hidden="1" customWidth="1"/>
    <col min="2" max="2" width="5" style="1" customWidth="1"/>
    <col min="3" max="3" width="9.25" style="1" customWidth="1"/>
    <col min="4" max="4" width="31.125" style="1" customWidth="1"/>
    <col min="5" max="5" width="9.5" style="1" customWidth="1"/>
    <col min="6" max="6" width="8.625" style="1" customWidth="1"/>
    <col min="7" max="8" width="14.625" style="1" customWidth="1"/>
    <col min="9" max="9" width="15.5" style="1" customWidth="1"/>
    <col min="10" max="10" width="15.375" style="1" bestFit="1" customWidth="1"/>
    <col min="11" max="16384" width="9" style="1"/>
  </cols>
  <sheetData>
    <row r="1" spans="1:9" ht="18.75">
      <c r="A1" s="177" t="s">
        <v>149</v>
      </c>
      <c r="B1" s="177"/>
      <c r="C1" s="177"/>
      <c r="D1" s="177"/>
      <c r="E1" s="177"/>
      <c r="F1" s="177"/>
      <c r="G1" s="177"/>
      <c r="H1" s="177"/>
      <c r="I1" s="177"/>
    </row>
    <row r="2" spans="1:9" ht="26.25" customHeight="1">
      <c r="A2" s="2" t="s">
        <v>9</v>
      </c>
      <c r="B2" s="3" t="s">
        <v>5</v>
      </c>
      <c r="C2" s="3" t="s">
        <v>10</v>
      </c>
      <c r="D2" s="3" t="s">
        <v>1</v>
      </c>
      <c r="E2" s="3" t="s">
        <v>11</v>
      </c>
      <c r="F2" s="3" t="s">
        <v>12</v>
      </c>
      <c r="G2" s="4" t="s">
        <v>13</v>
      </c>
      <c r="H2" s="4" t="s">
        <v>14</v>
      </c>
      <c r="I2" s="3" t="s">
        <v>8</v>
      </c>
    </row>
    <row r="3" spans="1:9">
      <c r="A3" s="5" t="s">
        <v>2</v>
      </c>
      <c r="B3" s="5" t="s">
        <v>4</v>
      </c>
      <c r="C3" s="5" t="s">
        <v>11</v>
      </c>
      <c r="D3" s="5" t="s">
        <v>15</v>
      </c>
      <c r="E3" s="5">
        <v>1396</v>
      </c>
      <c r="F3" s="5"/>
      <c r="G3" s="5">
        <f t="shared" ref="G3:G11" si="0">E3*175*2</f>
        <v>488600</v>
      </c>
      <c r="H3" s="5">
        <f t="shared" ref="H3:H11" si="1">F3*215*2</f>
        <v>0</v>
      </c>
      <c r="I3" s="5">
        <f t="shared" ref="I3:I11" si="2">G3+H3</f>
        <v>488600</v>
      </c>
    </row>
    <row r="4" spans="1:9">
      <c r="A4" s="5" t="s">
        <v>2</v>
      </c>
      <c r="B4" s="5" t="s">
        <v>4</v>
      </c>
      <c r="C4" s="5" t="s">
        <v>11</v>
      </c>
      <c r="D4" s="5" t="s">
        <v>16</v>
      </c>
      <c r="E4" s="5">
        <v>1076</v>
      </c>
      <c r="F4" s="5"/>
      <c r="G4" s="5">
        <f t="shared" si="0"/>
        <v>376600</v>
      </c>
      <c r="H4" s="5">
        <f t="shared" si="1"/>
        <v>0</v>
      </c>
      <c r="I4" s="5">
        <f t="shared" si="2"/>
        <v>376600</v>
      </c>
    </row>
    <row r="5" spans="1:9">
      <c r="A5" s="5" t="s">
        <v>2</v>
      </c>
      <c r="B5" s="5" t="s">
        <v>4</v>
      </c>
      <c r="C5" s="5" t="s">
        <v>11</v>
      </c>
      <c r="D5" s="5" t="s">
        <v>17</v>
      </c>
      <c r="E5" s="5">
        <v>1367</v>
      </c>
      <c r="F5" s="5"/>
      <c r="G5" s="5">
        <f t="shared" si="0"/>
        <v>478450</v>
      </c>
      <c r="H5" s="5">
        <f t="shared" si="1"/>
        <v>0</v>
      </c>
      <c r="I5" s="5">
        <f t="shared" si="2"/>
        <v>478450</v>
      </c>
    </row>
    <row r="6" spans="1:9">
      <c r="A6" s="5" t="s">
        <v>2</v>
      </c>
      <c r="B6" s="5" t="s">
        <v>4</v>
      </c>
      <c r="C6" s="5" t="s">
        <v>11</v>
      </c>
      <c r="D6" s="5" t="s">
        <v>18</v>
      </c>
      <c r="E6" s="5">
        <v>631</v>
      </c>
      <c r="F6" s="5"/>
      <c r="G6" s="5">
        <f t="shared" si="0"/>
        <v>220850</v>
      </c>
      <c r="H6" s="5">
        <f t="shared" si="1"/>
        <v>0</v>
      </c>
      <c r="I6" s="5">
        <f t="shared" si="2"/>
        <v>220850</v>
      </c>
    </row>
    <row r="7" spans="1:9">
      <c r="A7" s="5" t="s">
        <v>2</v>
      </c>
      <c r="B7" s="5" t="s">
        <v>4</v>
      </c>
      <c r="C7" s="5" t="s">
        <v>11</v>
      </c>
      <c r="D7" s="5" t="s">
        <v>19</v>
      </c>
      <c r="E7" s="5">
        <v>827</v>
      </c>
      <c r="F7" s="5"/>
      <c r="G7" s="5">
        <f t="shared" si="0"/>
        <v>289450</v>
      </c>
      <c r="H7" s="5">
        <f t="shared" si="1"/>
        <v>0</v>
      </c>
      <c r="I7" s="5">
        <f t="shared" si="2"/>
        <v>289450</v>
      </c>
    </row>
    <row r="8" spans="1:9">
      <c r="A8" s="5" t="s">
        <v>2</v>
      </c>
      <c r="B8" s="5" t="s">
        <v>4</v>
      </c>
      <c r="C8" s="5" t="s">
        <v>12</v>
      </c>
      <c r="D8" s="5" t="s">
        <v>20</v>
      </c>
      <c r="E8" s="5"/>
      <c r="F8" s="5">
        <v>910</v>
      </c>
      <c r="G8" s="5">
        <f t="shared" si="0"/>
        <v>0</v>
      </c>
      <c r="H8" s="5">
        <f t="shared" si="1"/>
        <v>391300</v>
      </c>
      <c r="I8" s="5">
        <f t="shared" si="2"/>
        <v>391300</v>
      </c>
    </row>
    <row r="9" spans="1:9">
      <c r="A9" s="5" t="s">
        <v>2</v>
      </c>
      <c r="B9" s="5" t="s">
        <v>4</v>
      </c>
      <c r="C9" s="5" t="s">
        <v>12</v>
      </c>
      <c r="D9" s="5" t="s">
        <v>21</v>
      </c>
      <c r="E9" s="5"/>
      <c r="F9" s="5">
        <v>903</v>
      </c>
      <c r="G9" s="5">
        <f t="shared" si="0"/>
        <v>0</v>
      </c>
      <c r="H9" s="5">
        <f t="shared" si="1"/>
        <v>388290</v>
      </c>
      <c r="I9" s="5">
        <f t="shared" si="2"/>
        <v>388290</v>
      </c>
    </row>
    <row r="10" spans="1:9">
      <c r="A10" s="5" t="s">
        <v>2</v>
      </c>
      <c r="B10" s="5" t="s">
        <v>4</v>
      </c>
      <c r="C10" s="5" t="s">
        <v>12</v>
      </c>
      <c r="D10" s="8" t="s">
        <v>73</v>
      </c>
      <c r="E10" s="5"/>
      <c r="F10" s="5">
        <v>780</v>
      </c>
      <c r="G10" s="5">
        <f t="shared" si="0"/>
        <v>0</v>
      </c>
      <c r="H10" s="5">
        <f t="shared" si="1"/>
        <v>335400</v>
      </c>
      <c r="I10" s="5">
        <f t="shared" si="2"/>
        <v>335400</v>
      </c>
    </row>
    <row r="11" spans="1:9">
      <c r="A11" s="5"/>
      <c r="B11" s="5" t="s">
        <v>4</v>
      </c>
      <c r="C11" s="5" t="s">
        <v>72</v>
      </c>
      <c r="D11" s="5"/>
      <c r="E11" s="5">
        <v>290</v>
      </c>
      <c r="F11" s="5">
        <v>213</v>
      </c>
      <c r="G11" s="5">
        <f t="shared" si="0"/>
        <v>101500</v>
      </c>
      <c r="H11" s="5">
        <f t="shared" si="1"/>
        <v>91590</v>
      </c>
      <c r="I11" s="5">
        <f t="shared" si="2"/>
        <v>193090</v>
      </c>
    </row>
    <row r="12" spans="1:9" s="7" customFormat="1">
      <c r="A12" s="6"/>
      <c r="B12" s="6" t="s">
        <v>22</v>
      </c>
      <c r="C12" s="6"/>
      <c r="D12" s="6"/>
      <c r="E12" s="6">
        <f>SUM(E3:E11)</f>
        <v>5587</v>
      </c>
      <c r="F12" s="6">
        <f t="shared" ref="F12:I12" si="3">SUM(F3:F11)</f>
        <v>2806</v>
      </c>
      <c r="G12" s="6">
        <f t="shared" si="3"/>
        <v>1955450</v>
      </c>
      <c r="H12" s="6">
        <f t="shared" si="3"/>
        <v>1206580</v>
      </c>
      <c r="I12" s="6">
        <f t="shared" si="3"/>
        <v>3162030</v>
      </c>
    </row>
  </sheetData>
  <mergeCells count="1">
    <mergeCell ref="A1:I1"/>
  </mergeCells>
  <phoneticPr fontId="3" type="noConversion"/>
  <printOptions horizontalCentered="1"/>
  <pageMargins left="0.70866141732283472" right="0.70866141732283472" top="0.19685039370078741" bottom="0.19685039370078741"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4" sqref="A14:XFD65"/>
    </sheetView>
  </sheetViews>
  <sheetFormatPr defaultRowHeight="13.5"/>
  <cols>
    <col min="1" max="1" width="9" style="9"/>
    <col min="2" max="2" width="27.625" style="9" bestFit="1" customWidth="1"/>
    <col min="3" max="3" width="9" style="9"/>
    <col min="4" max="4" width="14.75" style="9" customWidth="1"/>
    <col min="5" max="5" width="16.375" style="9" customWidth="1"/>
    <col min="6" max="16384" width="9" style="9"/>
  </cols>
  <sheetData>
    <row r="1" spans="1:5">
      <c r="A1" s="178" t="s">
        <v>150</v>
      </c>
      <c r="B1" s="178"/>
      <c r="C1" s="178"/>
      <c r="D1" s="178"/>
      <c r="E1" s="179"/>
    </row>
    <row r="2" spans="1:5">
      <c r="A2" s="10" t="s">
        <v>0</v>
      </c>
      <c r="B2" s="10" t="s">
        <v>34</v>
      </c>
      <c r="C2" s="10" t="s">
        <v>35</v>
      </c>
      <c r="D2" s="11" t="s">
        <v>68</v>
      </c>
      <c r="E2" s="10" t="s">
        <v>62</v>
      </c>
    </row>
    <row r="3" spans="1:5">
      <c r="A3" s="12">
        <v>1</v>
      </c>
      <c r="B3" s="13" t="s">
        <v>36</v>
      </c>
      <c r="C3" s="13" t="s">
        <v>53</v>
      </c>
      <c r="D3" s="14">
        <v>503415</v>
      </c>
      <c r="E3" s="15">
        <f t="shared" ref="E3:E12" si="0">D3*2</f>
        <v>1006830</v>
      </c>
    </row>
    <row r="4" spans="1:5">
      <c r="A4" s="12">
        <v>2</v>
      </c>
      <c r="B4" s="13" t="s">
        <v>37</v>
      </c>
      <c r="C4" s="13" t="s">
        <v>53</v>
      </c>
      <c r="D4" s="14">
        <v>474600</v>
      </c>
      <c r="E4" s="15">
        <f t="shared" si="0"/>
        <v>949200</v>
      </c>
    </row>
    <row r="5" spans="1:5">
      <c r="A5" s="12">
        <v>3</v>
      </c>
      <c r="B5" s="13" t="s">
        <v>38</v>
      </c>
      <c r="C5" s="13" t="s">
        <v>53</v>
      </c>
      <c r="D5" s="14">
        <v>68400</v>
      </c>
      <c r="E5" s="15">
        <f t="shared" si="0"/>
        <v>136800</v>
      </c>
    </row>
    <row r="6" spans="1:5">
      <c r="A6" s="12">
        <v>4</v>
      </c>
      <c r="B6" s="13" t="s">
        <v>39</v>
      </c>
      <c r="C6" s="13" t="s">
        <v>53</v>
      </c>
      <c r="D6" s="14">
        <v>138250</v>
      </c>
      <c r="E6" s="15">
        <f t="shared" si="0"/>
        <v>276500</v>
      </c>
    </row>
    <row r="7" spans="1:5">
      <c r="A7" s="12">
        <v>5</v>
      </c>
      <c r="B7" s="13" t="s">
        <v>3</v>
      </c>
      <c r="C7" s="13" t="s">
        <v>53</v>
      </c>
      <c r="D7" s="14">
        <v>111150</v>
      </c>
      <c r="E7" s="15">
        <f t="shared" si="0"/>
        <v>222300</v>
      </c>
    </row>
    <row r="8" spans="1:5">
      <c r="A8" s="12">
        <v>6</v>
      </c>
      <c r="B8" s="13" t="s">
        <v>40</v>
      </c>
      <c r="C8" s="13" t="s">
        <v>69</v>
      </c>
      <c r="D8" s="14">
        <v>383325</v>
      </c>
      <c r="E8" s="15">
        <f t="shared" si="0"/>
        <v>766650</v>
      </c>
    </row>
    <row r="9" spans="1:5">
      <c r="A9" s="12">
        <v>7</v>
      </c>
      <c r="B9" s="13" t="s">
        <v>41</v>
      </c>
      <c r="C9" s="13" t="s">
        <v>69</v>
      </c>
      <c r="D9" s="14">
        <v>79800</v>
      </c>
      <c r="E9" s="15">
        <f t="shared" si="0"/>
        <v>159600</v>
      </c>
    </row>
    <row r="10" spans="1:5">
      <c r="A10" s="12">
        <v>8</v>
      </c>
      <c r="B10" s="13" t="s">
        <v>42</v>
      </c>
      <c r="C10" s="13" t="s">
        <v>69</v>
      </c>
      <c r="D10" s="14">
        <v>289200</v>
      </c>
      <c r="E10" s="15">
        <f t="shared" si="0"/>
        <v>578400</v>
      </c>
    </row>
    <row r="11" spans="1:5">
      <c r="A11" s="12">
        <v>9</v>
      </c>
      <c r="B11" s="20" t="s">
        <v>70</v>
      </c>
      <c r="C11" s="21" t="s">
        <v>12</v>
      </c>
      <c r="D11" s="22">
        <v>105450</v>
      </c>
      <c r="E11" s="15">
        <f t="shared" si="0"/>
        <v>210900</v>
      </c>
    </row>
    <row r="12" spans="1:5">
      <c r="A12" s="12"/>
      <c r="B12" s="20" t="s">
        <v>70</v>
      </c>
      <c r="C12" s="23" t="s">
        <v>11</v>
      </c>
      <c r="D12" s="22">
        <v>118370</v>
      </c>
      <c r="E12" s="15">
        <f t="shared" si="0"/>
        <v>236740</v>
      </c>
    </row>
    <row r="13" spans="1:5">
      <c r="A13" s="16"/>
      <c r="B13" s="17" t="s">
        <v>33</v>
      </c>
      <c r="C13" s="18"/>
      <c r="D13" s="19">
        <f>SUM(D3:D12)</f>
        <v>2271960</v>
      </c>
      <c r="E13" s="19">
        <f>SUM(E3:E12)</f>
        <v>4543920</v>
      </c>
    </row>
  </sheetData>
  <mergeCells count="1">
    <mergeCell ref="A1:E1"/>
  </mergeCells>
  <phoneticPr fontId="3" type="noConversion"/>
  <printOptions horizontalCentered="1"/>
  <pageMargins left="0.70866141732283472" right="0.70866141732283472" top="0.55118110236220474" bottom="0.55118110236220474" header="0.31496062992125984" footer="0.31496062992125984"/>
  <pageSetup paperSize="9" scale="90" orientation="portrait"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16" sqref="A16:XFD156"/>
    </sheetView>
  </sheetViews>
  <sheetFormatPr defaultRowHeight="13.5"/>
  <cols>
    <col min="1" max="1" width="4.625" style="60" customWidth="1"/>
    <col min="2" max="2" width="20.375" style="50" customWidth="1"/>
    <col min="3" max="3" width="8.625" style="50" customWidth="1"/>
    <col min="4" max="12" width="10.625" style="50" customWidth="1"/>
    <col min="13" max="16384" width="9" style="50"/>
  </cols>
  <sheetData>
    <row r="1" spans="1:12" ht="28.5" customHeight="1">
      <c r="A1" s="180" t="s">
        <v>151</v>
      </c>
      <c r="B1" s="180"/>
      <c r="C1" s="180"/>
      <c r="D1" s="180"/>
      <c r="E1" s="180"/>
      <c r="F1" s="180"/>
      <c r="G1" s="180"/>
      <c r="H1" s="180"/>
      <c r="I1" s="180"/>
      <c r="J1" s="180"/>
      <c r="K1" s="180"/>
      <c r="L1" s="180"/>
    </row>
    <row r="2" spans="1:12" ht="13.5" customHeight="1">
      <c r="A2" s="181" t="s">
        <v>0</v>
      </c>
      <c r="B2" s="181" t="s">
        <v>34</v>
      </c>
      <c r="C2" s="181" t="s">
        <v>127</v>
      </c>
      <c r="D2" s="183" t="s">
        <v>130</v>
      </c>
      <c r="E2" s="183"/>
      <c r="F2" s="183"/>
      <c r="G2" s="183"/>
      <c r="H2" s="183"/>
      <c r="I2" s="183"/>
      <c r="J2" s="183"/>
      <c r="K2" s="183"/>
      <c r="L2" s="184" t="s">
        <v>83</v>
      </c>
    </row>
    <row r="3" spans="1:12" ht="13.5" customHeight="1">
      <c r="A3" s="181"/>
      <c r="B3" s="181"/>
      <c r="C3" s="181"/>
      <c r="D3" s="51" t="s">
        <v>131</v>
      </c>
      <c r="E3" s="51" t="s">
        <v>134</v>
      </c>
      <c r="F3" s="51" t="s">
        <v>135</v>
      </c>
      <c r="G3" s="51" t="s">
        <v>132</v>
      </c>
      <c r="H3" s="51" t="s">
        <v>136</v>
      </c>
      <c r="I3" s="51" t="s">
        <v>133</v>
      </c>
      <c r="J3" s="51" t="s">
        <v>80</v>
      </c>
      <c r="K3" s="52" t="s">
        <v>62</v>
      </c>
      <c r="L3" s="185"/>
    </row>
    <row r="4" spans="1:12">
      <c r="A4" s="182"/>
      <c r="B4" s="182"/>
      <c r="C4" s="182"/>
      <c r="D4" s="51" t="s">
        <v>7</v>
      </c>
      <c r="E4" s="51" t="s">
        <v>7</v>
      </c>
      <c r="F4" s="51" t="s">
        <v>7</v>
      </c>
      <c r="G4" s="51" t="s">
        <v>7</v>
      </c>
      <c r="H4" s="51" t="s">
        <v>7</v>
      </c>
      <c r="I4" s="51" t="s">
        <v>7</v>
      </c>
      <c r="J4" s="51" t="s">
        <v>7</v>
      </c>
      <c r="K4" s="51" t="s">
        <v>7</v>
      </c>
      <c r="L4" s="186" t="s">
        <v>7</v>
      </c>
    </row>
    <row r="5" spans="1:12">
      <c r="A5" s="53">
        <v>1</v>
      </c>
      <c r="B5" s="54" t="s">
        <v>36</v>
      </c>
      <c r="C5" s="54" t="s">
        <v>11</v>
      </c>
      <c r="D5" s="38">
        <v>6030</v>
      </c>
      <c r="E5" s="38">
        <v>64460</v>
      </c>
      <c r="F5" s="38"/>
      <c r="G5" s="38"/>
      <c r="H5" s="38">
        <v>5115</v>
      </c>
      <c r="I5" s="38"/>
      <c r="J5" s="38">
        <v>4325</v>
      </c>
      <c r="K5" s="38">
        <f t="shared" ref="K5:K14" si="0">D5+E5+F5+G5+H5+I5+J5</f>
        <v>79930</v>
      </c>
      <c r="L5" s="38">
        <f t="shared" ref="L5:L14" si="1">K5*2</f>
        <v>159860</v>
      </c>
    </row>
    <row r="6" spans="1:12">
      <c r="A6" s="53">
        <v>2</v>
      </c>
      <c r="B6" s="54" t="s">
        <v>37</v>
      </c>
      <c r="C6" s="54" t="s">
        <v>11</v>
      </c>
      <c r="D6" s="38">
        <v>2440</v>
      </c>
      <c r="E6" s="38">
        <v>44150</v>
      </c>
      <c r="F6" s="38"/>
      <c r="G6" s="38"/>
      <c r="H6" s="38">
        <v>13710</v>
      </c>
      <c r="I6" s="38"/>
      <c r="J6" s="38">
        <v>1510</v>
      </c>
      <c r="K6" s="38">
        <f t="shared" si="0"/>
        <v>61810</v>
      </c>
      <c r="L6" s="38">
        <f t="shared" si="1"/>
        <v>123620</v>
      </c>
    </row>
    <row r="7" spans="1:12">
      <c r="A7" s="53">
        <v>3</v>
      </c>
      <c r="B7" s="54" t="s">
        <v>38</v>
      </c>
      <c r="C7" s="54" t="s">
        <v>11</v>
      </c>
      <c r="D7" s="38"/>
      <c r="E7" s="38">
        <v>49830</v>
      </c>
      <c r="F7" s="38"/>
      <c r="G7" s="38"/>
      <c r="H7" s="38">
        <v>4390</v>
      </c>
      <c r="I7" s="38"/>
      <c r="J7" s="38"/>
      <c r="K7" s="38">
        <f t="shared" si="0"/>
        <v>54220</v>
      </c>
      <c r="L7" s="38">
        <f t="shared" si="1"/>
        <v>108440</v>
      </c>
    </row>
    <row r="8" spans="1:12">
      <c r="A8" s="53">
        <v>4</v>
      </c>
      <c r="B8" s="54" t="s">
        <v>137</v>
      </c>
      <c r="C8" s="54" t="s">
        <v>11</v>
      </c>
      <c r="D8" s="38">
        <v>6490</v>
      </c>
      <c r="E8" s="38">
        <v>36850</v>
      </c>
      <c r="F8" s="38"/>
      <c r="G8" s="38">
        <v>1630</v>
      </c>
      <c r="H8" s="38">
        <v>4530</v>
      </c>
      <c r="I8" s="38">
        <v>1450</v>
      </c>
      <c r="J8" s="38">
        <v>1510</v>
      </c>
      <c r="K8" s="38">
        <f t="shared" si="0"/>
        <v>52460</v>
      </c>
      <c r="L8" s="38">
        <f t="shared" si="1"/>
        <v>104920</v>
      </c>
    </row>
    <row r="9" spans="1:12">
      <c r="A9" s="53">
        <v>5</v>
      </c>
      <c r="B9" s="54" t="s">
        <v>3</v>
      </c>
      <c r="C9" s="54" t="s">
        <v>11</v>
      </c>
      <c r="D9" s="38">
        <v>4470</v>
      </c>
      <c r="E9" s="38">
        <v>38555</v>
      </c>
      <c r="F9" s="38"/>
      <c r="G9" s="38"/>
      <c r="H9" s="38">
        <v>1705</v>
      </c>
      <c r="I9" s="38"/>
      <c r="J9" s="38">
        <v>2345</v>
      </c>
      <c r="K9" s="38">
        <f t="shared" si="0"/>
        <v>47075</v>
      </c>
      <c r="L9" s="38">
        <f t="shared" si="1"/>
        <v>94150</v>
      </c>
    </row>
    <row r="10" spans="1:12">
      <c r="A10" s="53">
        <v>6</v>
      </c>
      <c r="B10" s="54" t="s">
        <v>40</v>
      </c>
      <c r="C10" s="58" t="s">
        <v>12</v>
      </c>
      <c r="D10" s="38">
        <v>3410</v>
      </c>
      <c r="E10" s="38">
        <v>84995</v>
      </c>
      <c r="F10" s="38"/>
      <c r="G10" s="38"/>
      <c r="H10" s="38">
        <v>2455</v>
      </c>
      <c r="I10" s="38"/>
      <c r="J10" s="38">
        <v>2455</v>
      </c>
      <c r="K10" s="38">
        <f t="shared" si="0"/>
        <v>93315</v>
      </c>
      <c r="L10" s="38">
        <f t="shared" si="1"/>
        <v>186630</v>
      </c>
    </row>
    <row r="11" spans="1:12">
      <c r="A11" s="53">
        <v>7</v>
      </c>
      <c r="B11" s="54" t="s">
        <v>138</v>
      </c>
      <c r="C11" s="58" t="s">
        <v>12</v>
      </c>
      <c r="D11" s="38">
        <v>1705</v>
      </c>
      <c r="E11" s="38">
        <v>83505</v>
      </c>
      <c r="F11" s="38"/>
      <c r="G11" s="38"/>
      <c r="H11" s="38">
        <v>1705</v>
      </c>
      <c r="I11" s="38"/>
      <c r="J11" s="38"/>
      <c r="K11" s="38">
        <f t="shared" si="0"/>
        <v>86915</v>
      </c>
      <c r="L11" s="38">
        <f t="shared" si="1"/>
        <v>173830</v>
      </c>
    </row>
    <row r="12" spans="1:12">
      <c r="A12" s="53">
        <v>8</v>
      </c>
      <c r="B12" s="54" t="s">
        <v>42</v>
      </c>
      <c r="C12" s="58" t="s">
        <v>12</v>
      </c>
      <c r="D12" s="38">
        <v>14470</v>
      </c>
      <c r="E12" s="38">
        <v>34930</v>
      </c>
      <c r="F12" s="38"/>
      <c r="G12" s="38"/>
      <c r="H12" s="38"/>
      <c r="I12" s="38">
        <v>1525</v>
      </c>
      <c r="J12" s="38">
        <v>1705</v>
      </c>
      <c r="K12" s="38">
        <f t="shared" si="0"/>
        <v>52630</v>
      </c>
      <c r="L12" s="38">
        <f t="shared" si="1"/>
        <v>105260</v>
      </c>
    </row>
    <row r="13" spans="1:12">
      <c r="A13" s="53">
        <v>9</v>
      </c>
      <c r="B13" s="59" t="s">
        <v>139</v>
      </c>
      <c r="C13" s="54" t="s">
        <v>71</v>
      </c>
      <c r="D13" s="38"/>
      <c r="E13" s="38"/>
      <c r="F13" s="38"/>
      <c r="G13" s="38"/>
      <c r="H13" s="38"/>
      <c r="I13" s="38"/>
      <c r="J13" s="38"/>
      <c r="K13" s="38">
        <f t="shared" si="0"/>
        <v>0</v>
      </c>
      <c r="L13" s="38">
        <f t="shared" si="1"/>
        <v>0</v>
      </c>
    </row>
    <row r="14" spans="1:12">
      <c r="A14" s="53"/>
      <c r="B14" s="59" t="s">
        <v>140</v>
      </c>
      <c r="C14" s="54" t="s">
        <v>71</v>
      </c>
      <c r="D14" s="38"/>
      <c r="E14" s="38"/>
      <c r="F14" s="38"/>
      <c r="G14" s="38"/>
      <c r="H14" s="38"/>
      <c r="I14" s="38"/>
      <c r="J14" s="38"/>
      <c r="K14" s="38">
        <f t="shared" si="0"/>
        <v>0</v>
      </c>
      <c r="L14" s="38">
        <f t="shared" si="1"/>
        <v>0</v>
      </c>
    </row>
    <row r="15" spans="1:12">
      <c r="A15" s="55"/>
      <c r="B15" s="56" t="s">
        <v>33</v>
      </c>
      <c r="C15" s="57"/>
      <c r="D15" s="40">
        <f t="shared" ref="D15:L15" si="2">SUM(D5:D14)</f>
        <v>39015</v>
      </c>
      <c r="E15" s="40">
        <f t="shared" si="2"/>
        <v>437275</v>
      </c>
      <c r="F15" s="40">
        <f t="shared" si="2"/>
        <v>0</v>
      </c>
      <c r="G15" s="40">
        <f t="shared" si="2"/>
        <v>1630</v>
      </c>
      <c r="H15" s="40">
        <f t="shared" si="2"/>
        <v>33610</v>
      </c>
      <c r="I15" s="40">
        <f t="shared" si="2"/>
        <v>2975</v>
      </c>
      <c r="J15" s="40">
        <f t="shared" si="2"/>
        <v>13850</v>
      </c>
      <c r="K15" s="40">
        <f t="shared" si="2"/>
        <v>528355</v>
      </c>
      <c r="L15" s="40">
        <f t="shared" si="2"/>
        <v>1056710</v>
      </c>
    </row>
  </sheetData>
  <mergeCells count="6">
    <mergeCell ref="A1:L1"/>
    <mergeCell ref="A2:A4"/>
    <mergeCell ref="B2:B4"/>
    <mergeCell ref="C2:C4"/>
    <mergeCell ref="D2:K2"/>
    <mergeCell ref="L2:L4"/>
  </mergeCells>
  <phoneticPr fontId="3" type="noConversion"/>
  <printOptions horizontalCentered="1"/>
  <pageMargins left="0.70866141732283472" right="0.70866141732283472" top="0.55118110236220474" bottom="0.59055118110236227" header="0.31496062992125984" footer="0.31496062992125984"/>
  <pageSetup paperSize="9" orientation="landscape" r:id="rId1"/>
  <headerFooter>
    <oddFooter>第 &amp;P 页，共 &amp;N 页</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"建档立卡贫困家庭学生,低保家庭学生,特困供养学生,烈士子女,孤儿,残疾学生,低收入困难家庭学生,困境儿童"</xm:f>
          </x14:formula1>
          <xm:sqref>IO65453 SK65453 ACG65453 AMC65453 AVY65453 BFU65453 BPQ65453 BZM65453 CJI65453 CTE65453 DDA65453 DMW65453 DWS65453 EGO65453 EQK65453 FAG65453 FKC65453 FTY65453 GDU65453 GNQ65453 GXM65453 HHI65453 HRE65453 IBA65453 IKW65453 IUS65453 JEO65453 JOK65453 JYG65453 KIC65453 KRY65453 LBU65453 LLQ65453 LVM65453 MFI65453 MPE65453 MZA65453 NIW65453 NSS65453 OCO65453 OMK65453 OWG65453 PGC65453 PPY65453 PZU65453 QJQ65453 QTM65453 RDI65453 RNE65453 RXA65453 SGW65453 SQS65453 TAO65453 TKK65453 TUG65453 UEC65453 UNY65453 UXU65453 VHQ65453 VRM65453 WBI65453 WLE65453 WVA65453 IO130989 SK130989 ACG130989 AMC130989 AVY130989 BFU130989 BPQ130989 BZM130989 CJI130989 CTE130989 DDA130989 DMW130989 DWS130989 EGO130989 EQK130989 FAG130989 FKC130989 FTY130989 GDU130989 GNQ130989 GXM130989 HHI130989 HRE130989 IBA130989 IKW130989 IUS130989 JEO130989 JOK130989 JYG130989 KIC130989 KRY130989 LBU130989 LLQ130989 LVM130989 MFI130989 MPE130989 MZA130989 NIW130989 NSS130989 OCO130989 OMK130989 OWG130989 PGC130989 PPY130989 PZU130989 QJQ130989 QTM130989 RDI130989 RNE130989 RXA130989 SGW130989 SQS130989 TAO130989 TKK130989 TUG130989 UEC130989 UNY130989 UXU130989 VHQ130989 VRM130989 WBI130989 WLE130989 WVA130989 IO196525 SK196525 ACG196525 AMC196525 AVY196525 BFU196525 BPQ196525 BZM196525 CJI196525 CTE196525 DDA196525 DMW196525 DWS196525 EGO196525 EQK196525 FAG196525 FKC196525 FTY196525 GDU196525 GNQ196525 GXM196525 HHI196525 HRE196525 IBA196525 IKW196525 IUS196525 JEO196525 JOK196525 JYG196525 KIC196525 KRY196525 LBU196525 LLQ196525 LVM196525 MFI196525 MPE196525 MZA196525 NIW196525 NSS196525 OCO196525 OMK196525 OWG196525 PGC196525 PPY196525 PZU196525 QJQ196525 QTM196525 RDI196525 RNE196525 RXA196525 SGW196525 SQS196525 TAO196525 TKK196525 TUG196525 UEC196525 UNY196525 UXU196525 VHQ196525 VRM196525 WBI196525 WLE196525 WVA196525 IO262061 SK262061 ACG262061 AMC262061 AVY262061 BFU262061 BPQ262061 BZM262061 CJI262061 CTE262061 DDA262061 DMW262061 DWS262061 EGO262061 EQK262061 FAG262061 FKC262061 FTY262061 GDU262061 GNQ262061 GXM262061 HHI262061 HRE262061 IBA262061 IKW262061 IUS262061 JEO262061 JOK262061 JYG262061 KIC262061 KRY262061 LBU262061 LLQ262061 LVM262061 MFI262061 MPE262061 MZA262061 NIW262061 NSS262061 OCO262061 OMK262061 OWG262061 PGC262061 PPY262061 PZU262061 QJQ262061 QTM262061 RDI262061 RNE262061 RXA262061 SGW262061 SQS262061 TAO262061 TKK262061 TUG262061 UEC262061 UNY262061 UXU262061 VHQ262061 VRM262061 WBI262061 WLE262061 WVA262061 IO327597 SK327597 ACG327597 AMC327597 AVY327597 BFU327597 BPQ327597 BZM327597 CJI327597 CTE327597 DDA327597 DMW327597 DWS327597 EGO327597 EQK327597 FAG327597 FKC327597 FTY327597 GDU327597 GNQ327597 GXM327597 HHI327597 HRE327597 IBA327597 IKW327597 IUS327597 JEO327597 JOK327597 JYG327597 KIC327597 KRY327597 LBU327597 LLQ327597 LVM327597 MFI327597 MPE327597 MZA327597 NIW327597 NSS327597 OCO327597 OMK327597 OWG327597 PGC327597 PPY327597 PZU327597 QJQ327597 QTM327597 RDI327597 RNE327597 RXA327597 SGW327597 SQS327597 TAO327597 TKK327597 TUG327597 UEC327597 UNY327597 UXU327597 VHQ327597 VRM327597 WBI327597 WLE327597 WVA327597 IO393133 SK393133 ACG393133 AMC393133 AVY393133 BFU393133 BPQ393133 BZM393133 CJI393133 CTE393133 DDA393133 DMW393133 DWS393133 EGO393133 EQK393133 FAG393133 FKC393133 FTY393133 GDU393133 GNQ393133 GXM393133 HHI393133 HRE393133 IBA393133 IKW393133 IUS393133 JEO393133 JOK393133 JYG393133 KIC393133 KRY393133 LBU393133 LLQ393133 LVM393133 MFI393133 MPE393133 MZA393133 NIW393133 NSS393133 OCO393133 OMK393133 OWG393133 PGC393133 PPY393133 PZU393133 QJQ393133 QTM393133 RDI393133 RNE393133 RXA393133 SGW393133 SQS393133 TAO393133 TKK393133 TUG393133 UEC393133 UNY393133 UXU393133 VHQ393133 VRM393133 WBI393133 WLE393133 WVA393133 IO458669 SK458669 ACG458669 AMC458669 AVY458669 BFU458669 BPQ458669 BZM458669 CJI458669 CTE458669 DDA458669 DMW458669 DWS458669 EGO458669 EQK458669 FAG458669 FKC458669 FTY458669 GDU458669 GNQ458669 GXM458669 HHI458669 HRE458669 IBA458669 IKW458669 IUS458669 JEO458669 JOK458669 JYG458669 KIC458669 KRY458669 LBU458669 LLQ458669 LVM458669 MFI458669 MPE458669 MZA458669 NIW458669 NSS458669 OCO458669 OMK458669 OWG458669 PGC458669 PPY458669 PZU458669 QJQ458669 QTM458669 RDI458669 RNE458669 RXA458669 SGW458669 SQS458669 TAO458669 TKK458669 TUG458669 UEC458669 UNY458669 UXU458669 VHQ458669 VRM458669 WBI458669 WLE458669 WVA458669 IO524205 SK524205 ACG524205 AMC524205 AVY524205 BFU524205 BPQ524205 BZM524205 CJI524205 CTE524205 DDA524205 DMW524205 DWS524205 EGO524205 EQK524205 FAG524205 FKC524205 FTY524205 GDU524205 GNQ524205 GXM524205 HHI524205 HRE524205 IBA524205 IKW524205 IUS524205 JEO524205 JOK524205 JYG524205 KIC524205 KRY524205 LBU524205 LLQ524205 LVM524205 MFI524205 MPE524205 MZA524205 NIW524205 NSS524205 OCO524205 OMK524205 OWG524205 PGC524205 PPY524205 PZU524205 QJQ524205 QTM524205 RDI524205 RNE524205 RXA524205 SGW524205 SQS524205 TAO524205 TKK524205 TUG524205 UEC524205 UNY524205 UXU524205 VHQ524205 VRM524205 WBI524205 WLE524205 WVA524205 IO589741 SK589741 ACG589741 AMC589741 AVY589741 BFU589741 BPQ589741 BZM589741 CJI589741 CTE589741 DDA589741 DMW589741 DWS589741 EGO589741 EQK589741 FAG589741 FKC589741 FTY589741 GDU589741 GNQ589741 GXM589741 HHI589741 HRE589741 IBA589741 IKW589741 IUS589741 JEO589741 JOK589741 JYG589741 KIC589741 KRY589741 LBU589741 LLQ589741 LVM589741 MFI589741 MPE589741 MZA589741 NIW589741 NSS589741 OCO589741 OMK589741 OWG589741 PGC589741 PPY589741 PZU589741 QJQ589741 QTM589741 RDI589741 RNE589741 RXA589741 SGW589741 SQS589741 TAO589741 TKK589741 TUG589741 UEC589741 UNY589741 UXU589741 VHQ589741 VRM589741 WBI589741 WLE589741 WVA589741 IO655277 SK655277 ACG655277 AMC655277 AVY655277 BFU655277 BPQ655277 BZM655277 CJI655277 CTE655277 DDA655277 DMW655277 DWS655277 EGO655277 EQK655277 FAG655277 FKC655277 FTY655277 GDU655277 GNQ655277 GXM655277 HHI655277 HRE655277 IBA655277 IKW655277 IUS655277 JEO655277 JOK655277 JYG655277 KIC655277 KRY655277 LBU655277 LLQ655277 LVM655277 MFI655277 MPE655277 MZA655277 NIW655277 NSS655277 OCO655277 OMK655277 OWG655277 PGC655277 PPY655277 PZU655277 QJQ655277 QTM655277 RDI655277 RNE655277 RXA655277 SGW655277 SQS655277 TAO655277 TKK655277 TUG655277 UEC655277 UNY655277 UXU655277 VHQ655277 VRM655277 WBI655277 WLE655277 WVA655277 IO720813 SK720813 ACG720813 AMC720813 AVY720813 BFU720813 BPQ720813 BZM720813 CJI720813 CTE720813 DDA720813 DMW720813 DWS720813 EGO720813 EQK720813 FAG720813 FKC720813 FTY720813 GDU720813 GNQ720813 GXM720813 HHI720813 HRE720813 IBA720813 IKW720813 IUS720813 JEO720813 JOK720813 JYG720813 KIC720813 KRY720813 LBU720813 LLQ720813 LVM720813 MFI720813 MPE720813 MZA720813 NIW720813 NSS720813 OCO720813 OMK720813 OWG720813 PGC720813 PPY720813 PZU720813 QJQ720813 QTM720813 RDI720813 RNE720813 RXA720813 SGW720813 SQS720813 TAO720813 TKK720813 TUG720813 UEC720813 UNY720813 UXU720813 VHQ720813 VRM720813 WBI720813 WLE720813 WVA720813 IO786349 SK786349 ACG786349 AMC786349 AVY786349 BFU786349 BPQ786349 BZM786349 CJI786349 CTE786349 DDA786349 DMW786349 DWS786349 EGO786349 EQK786349 FAG786349 FKC786349 FTY786349 GDU786349 GNQ786349 GXM786349 HHI786349 HRE786349 IBA786349 IKW786349 IUS786349 JEO786349 JOK786349 JYG786349 KIC786349 KRY786349 LBU786349 LLQ786349 LVM786349 MFI786349 MPE786349 MZA786349 NIW786349 NSS786349 OCO786349 OMK786349 OWG786349 PGC786349 PPY786349 PZU786349 QJQ786349 QTM786349 RDI786349 RNE786349 RXA786349 SGW786349 SQS786349 TAO786349 TKK786349 TUG786349 UEC786349 UNY786349 UXU786349 VHQ786349 VRM786349 WBI786349 WLE786349 WVA786349 IO851885 SK851885 ACG851885 AMC851885 AVY851885 BFU851885 BPQ851885 BZM851885 CJI851885 CTE851885 DDA851885 DMW851885 DWS851885 EGO851885 EQK851885 FAG851885 FKC851885 FTY851885 GDU851885 GNQ851885 GXM851885 HHI851885 HRE851885 IBA851885 IKW851885 IUS851885 JEO851885 JOK851885 JYG851885 KIC851885 KRY851885 LBU851885 LLQ851885 LVM851885 MFI851885 MPE851885 MZA851885 NIW851885 NSS851885 OCO851885 OMK851885 OWG851885 PGC851885 PPY851885 PZU851885 QJQ851885 QTM851885 RDI851885 RNE851885 RXA851885 SGW851885 SQS851885 TAO851885 TKK851885 TUG851885 UEC851885 UNY851885 UXU851885 VHQ851885 VRM851885 WBI851885 WLE851885 WVA851885 IO917421 SK917421 ACG917421 AMC917421 AVY917421 BFU917421 BPQ917421 BZM917421 CJI917421 CTE917421 DDA917421 DMW917421 DWS917421 EGO917421 EQK917421 FAG917421 FKC917421 FTY917421 GDU917421 GNQ917421 GXM917421 HHI917421 HRE917421 IBA917421 IKW917421 IUS917421 JEO917421 JOK917421 JYG917421 KIC917421 KRY917421 LBU917421 LLQ917421 LVM917421 MFI917421 MPE917421 MZA917421 NIW917421 NSS917421 OCO917421 OMK917421 OWG917421 PGC917421 PPY917421 PZU917421 QJQ917421 QTM917421 RDI917421 RNE917421 RXA917421 SGW917421 SQS917421 TAO917421 TKK917421 TUG917421 UEC917421 UNY917421 UXU917421 VHQ917421 VRM917421 WBI917421 WLE917421 WVA917421 IO982957 SK982957 ACG982957 AMC982957 AVY982957 BFU982957 BPQ982957 BZM982957 CJI982957 CTE982957 DDA982957 DMW982957 DWS982957 EGO982957 EQK982957 FAG982957 FKC982957 FTY982957 GDU982957 GNQ982957 GXM982957 HHI982957 HRE982957 IBA982957 IKW982957 IUS982957 JEO982957 JOK982957 JYG982957 KIC982957 KRY982957 LBU982957 LLQ982957 LVM982957 MFI982957 MPE982957 MZA982957 NIW982957 NSS982957 OCO982957 OMK982957 OWG982957 PGC982957 PPY982957 PZU982957 QJQ982957 QTM982957 RDI982957 RNE982957 RXA982957 SGW982957 SQS982957 TAO982957 TKK982957 TUG982957 UEC982957 UNY982957 UXU982957 VHQ982957 VRM982957 WBI982957 WLE982957 WVA982957 IO65447 SK65447 ACG65447 AMC65447 AVY65447 BFU65447 BPQ65447 BZM65447 CJI65447 CTE65447 DDA65447 DMW65447 DWS65447 EGO65447 EQK65447 FAG65447 FKC65447 FTY65447 GDU65447 GNQ65447 GXM65447 HHI65447 HRE65447 IBA65447 IKW65447 IUS65447 JEO65447 JOK65447 JYG65447 KIC65447 KRY65447 LBU65447 LLQ65447 LVM65447 MFI65447 MPE65447 MZA65447 NIW65447 NSS65447 OCO65447 OMK65447 OWG65447 PGC65447 PPY65447 PZU65447 QJQ65447 QTM65447 RDI65447 RNE65447 RXA65447 SGW65447 SQS65447 TAO65447 TKK65447 TUG65447 UEC65447 UNY65447 UXU65447 VHQ65447 VRM65447 WBI65447 WLE65447 WVA65447 IO130983 SK130983 ACG130983 AMC130983 AVY130983 BFU130983 BPQ130983 BZM130983 CJI130983 CTE130983 DDA130983 DMW130983 DWS130983 EGO130983 EQK130983 FAG130983 FKC130983 FTY130983 GDU130983 GNQ130983 GXM130983 HHI130983 HRE130983 IBA130983 IKW130983 IUS130983 JEO130983 JOK130983 JYG130983 KIC130983 KRY130983 LBU130983 LLQ130983 LVM130983 MFI130983 MPE130983 MZA130983 NIW130983 NSS130983 OCO130983 OMK130983 OWG130983 PGC130983 PPY130983 PZU130983 QJQ130983 QTM130983 RDI130983 RNE130983 RXA130983 SGW130983 SQS130983 TAO130983 TKK130983 TUG130983 UEC130983 UNY130983 UXU130983 VHQ130983 VRM130983 WBI130983 WLE130983 WVA130983 IO196519 SK196519 ACG196519 AMC196519 AVY196519 BFU196519 BPQ196519 BZM196519 CJI196519 CTE196519 DDA196519 DMW196519 DWS196519 EGO196519 EQK196519 FAG196519 FKC196519 FTY196519 GDU196519 GNQ196519 GXM196519 HHI196519 HRE196519 IBA196519 IKW196519 IUS196519 JEO196519 JOK196519 JYG196519 KIC196519 KRY196519 LBU196519 LLQ196519 LVM196519 MFI196519 MPE196519 MZA196519 NIW196519 NSS196519 OCO196519 OMK196519 OWG196519 PGC196519 PPY196519 PZU196519 QJQ196519 QTM196519 RDI196519 RNE196519 RXA196519 SGW196519 SQS196519 TAO196519 TKK196519 TUG196519 UEC196519 UNY196519 UXU196519 VHQ196519 VRM196519 WBI196519 WLE196519 WVA196519 IO262055 SK262055 ACG262055 AMC262055 AVY262055 BFU262055 BPQ262055 BZM262055 CJI262055 CTE262055 DDA262055 DMW262055 DWS262055 EGO262055 EQK262055 FAG262055 FKC262055 FTY262055 GDU262055 GNQ262055 GXM262055 HHI262055 HRE262055 IBA262055 IKW262055 IUS262055 JEO262055 JOK262055 JYG262055 KIC262055 KRY262055 LBU262055 LLQ262055 LVM262055 MFI262055 MPE262055 MZA262055 NIW262055 NSS262055 OCO262055 OMK262055 OWG262055 PGC262055 PPY262055 PZU262055 QJQ262055 QTM262055 RDI262055 RNE262055 RXA262055 SGW262055 SQS262055 TAO262055 TKK262055 TUG262055 UEC262055 UNY262055 UXU262055 VHQ262055 VRM262055 WBI262055 WLE262055 WVA262055 IO327591 SK327591 ACG327591 AMC327591 AVY327591 BFU327591 BPQ327591 BZM327591 CJI327591 CTE327591 DDA327591 DMW327591 DWS327591 EGO327591 EQK327591 FAG327591 FKC327591 FTY327591 GDU327591 GNQ327591 GXM327591 HHI327591 HRE327591 IBA327591 IKW327591 IUS327591 JEO327591 JOK327591 JYG327591 KIC327591 KRY327591 LBU327591 LLQ327591 LVM327591 MFI327591 MPE327591 MZA327591 NIW327591 NSS327591 OCO327591 OMK327591 OWG327591 PGC327591 PPY327591 PZU327591 QJQ327591 QTM327591 RDI327591 RNE327591 RXA327591 SGW327591 SQS327591 TAO327591 TKK327591 TUG327591 UEC327591 UNY327591 UXU327591 VHQ327591 VRM327591 WBI327591 WLE327591 WVA327591 IO393127 SK393127 ACG393127 AMC393127 AVY393127 BFU393127 BPQ393127 BZM393127 CJI393127 CTE393127 DDA393127 DMW393127 DWS393127 EGO393127 EQK393127 FAG393127 FKC393127 FTY393127 GDU393127 GNQ393127 GXM393127 HHI393127 HRE393127 IBA393127 IKW393127 IUS393127 JEO393127 JOK393127 JYG393127 KIC393127 KRY393127 LBU393127 LLQ393127 LVM393127 MFI393127 MPE393127 MZA393127 NIW393127 NSS393127 OCO393127 OMK393127 OWG393127 PGC393127 PPY393127 PZU393127 QJQ393127 QTM393127 RDI393127 RNE393127 RXA393127 SGW393127 SQS393127 TAO393127 TKK393127 TUG393127 UEC393127 UNY393127 UXU393127 VHQ393127 VRM393127 WBI393127 WLE393127 WVA393127 IO458663 SK458663 ACG458663 AMC458663 AVY458663 BFU458663 BPQ458663 BZM458663 CJI458663 CTE458663 DDA458663 DMW458663 DWS458663 EGO458663 EQK458663 FAG458663 FKC458663 FTY458663 GDU458663 GNQ458663 GXM458663 HHI458663 HRE458663 IBA458663 IKW458663 IUS458663 JEO458663 JOK458663 JYG458663 KIC458663 KRY458663 LBU458663 LLQ458663 LVM458663 MFI458663 MPE458663 MZA458663 NIW458663 NSS458663 OCO458663 OMK458663 OWG458663 PGC458663 PPY458663 PZU458663 QJQ458663 QTM458663 RDI458663 RNE458663 RXA458663 SGW458663 SQS458663 TAO458663 TKK458663 TUG458663 UEC458663 UNY458663 UXU458663 VHQ458663 VRM458663 WBI458663 WLE458663 WVA458663 IO524199 SK524199 ACG524199 AMC524199 AVY524199 BFU524199 BPQ524199 BZM524199 CJI524199 CTE524199 DDA524199 DMW524199 DWS524199 EGO524199 EQK524199 FAG524199 FKC524199 FTY524199 GDU524199 GNQ524199 GXM524199 HHI524199 HRE524199 IBA524199 IKW524199 IUS524199 JEO524199 JOK524199 JYG524199 KIC524199 KRY524199 LBU524199 LLQ524199 LVM524199 MFI524199 MPE524199 MZA524199 NIW524199 NSS524199 OCO524199 OMK524199 OWG524199 PGC524199 PPY524199 PZU524199 QJQ524199 QTM524199 RDI524199 RNE524199 RXA524199 SGW524199 SQS524199 TAO524199 TKK524199 TUG524199 UEC524199 UNY524199 UXU524199 VHQ524199 VRM524199 WBI524199 WLE524199 WVA524199 IO589735 SK589735 ACG589735 AMC589735 AVY589735 BFU589735 BPQ589735 BZM589735 CJI589735 CTE589735 DDA589735 DMW589735 DWS589735 EGO589735 EQK589735 FAG589735 FKC589735 FTY589735 GDU589735 GNQ589735 GXM589735 HHI589735 HRE589735 IBA589735 IKW589735 IUS589735 JEO589735 JOK589735 JYG589735 KIC589735 KRY589735 LBU589735 LLQ589735 LVM589735 MFI589735 MPE589735 MZA589735 NIW589735 NSS589735 OCO589735 OMK589735 OWG589735 PGC589735 PPY589735 PZU589735 QJQ589735 QTM589735 RDI589735 RNE589735 RXA589735 SGW589735 SQS589735 TAO589735 TKK589735 TUG589735 UEC589735 UNY589735 UXU589735 VHQ589735 VRM589735 WBI589735 WLE589735 WVA589735 IO655271 SK655271 ACG655271 AMC655271 AVY655271 BFU655271 BPQ655271 BZM655271 CJI655271 CTE655271 DDA655271 DMW655271 DWS655271 EGO655271 EQK655271 FAG655271 FKC655271 FTY655271 GDU655271 GNQ655271 GXM655271 HHI655271 HRE655271 IBA655271 IKW655271 IUS655271 JEO655271 JOK655271 JYG655271 KIC655271 KRY655271 LBU655271 LLQ655271 LVM655271 MFI655271 MPE655271 MZA655271 NIW655271 NSS655271 OCO655271 OMK655271 OWG655271 PGC655271 PPY655271 PZU655271 QJQ655271 QTM655271 RDI655271 RNE655271 RXA655271 SGW655271 SQS655271 TAO655271 TKK655271 TUG655271 UEC655271 UNY655271 UXU655271 VHQ655271 VRM655271 WBI655271 WLE655271 WVA655271 IO720807 SK720807 ACG720807 AMC720807 AVY720807 BFU720807 BPQ720807 BZM720807 CJI720807 CTE720807 DDA720807 DMW720807 DWS720807 EGO720807 EQK720807 FAG720807 FKC720807 FTY720807 GDU720807 GNQ720807 GXM720807 HHI720807 HRE720807 IBA720807 IKW720807 IUS720807 JEO720807 JOK720807 JYG720807 KIC720807 KRY720807 LBU720807 LLQ720807 LVM720807 MFI720807 MPE720807 MZA720807 NIW720807 NSS720807 OCO720807 OMK720807 OWG720807 PGC720807 PPY720807 PZU720807 QJQ720807 QTM720807 RDI720807 RNE720807 RXA720807 SGW720807 SQS720807 TAO720807 TKK720807 TUG720807 UEC720807 UNY720807 UXU720807 VHQ720807 VRM720807 WBI720807 WLE720807 WVA720807 IO786343 SK786343 ACG786343 AMC786343 AVY786343 BFU786343 BPQ786343 BZM786343 CJI786343 CTE786343 DDA786343 DMW786343 DWS786343 EGO786343 EQK786343 FAG786343 FKC786343 FTY786343 GDU786343 GNQ786343 GXM786343 HHI786343 HRE786343 IBA786343 IKW786343 IUS786343 JEO786343 JOK786343 JYG786343 KIC786343 KRY786343 LBU786343 LLQ786343 LVM786343 MFI786343 MPE786343 MZA786343 NIW786343 NSS786343 OCO786343 OMK786343 OWG786343 PGC786343 PPY786343 PZU786343 QJQ786343 QTM786343 RDI786343 RNE786343 RXA786343 SGW786343 SQS786343 TAO786343 TKK786343 TUG786343 UEC786343 UNY786343 UXU786343 VHQ786343 VRM786343 WBI786343 WLE786343 WVA786343 IO851879 SK851879 ACG851879 AMC851879 AVY851879 BFU851879 BPQ851879 BZM851879 CJI851879 CTE851879 DDA851879 DMW851879 DWS851879 EGO851879 EQK851879 FAG851879 FKC851879 FTY851879 GDU851879 GNQ851879 GXM851879 HHI851879 HRE851879 IBA851879 IKW851879 IUS851879 JEO851879 JOK851879 JYG851879 KIC851879 KRY851879 LBU851879 LLQ851879 LVM851879 MFI851879 MPE851879 MZA851879 NIW851879 NSS851879 OCO851879 OMK851879 OWG851879 PGC851879 PPY851879 PZU851879 QJQ851879 QTM851879 RDI851879 RNE851879 RXA851879 SGW851879 SQS851879 TAO851879 TKK851879 TUG851879 UEC851879 UNY851879 UXU851879 VHQ851879 VRM851879 WBI851879 WLE851879 WVA851879 IO917415 SK917415 ACG917415 AMC917415 AVY917415 BFU917415 BPQ917415 BZM917415 CJI917415 CTE917415 DDA917415 DMW917415 DWS917415 EGO917415 EQK917415 FAG917415 FKC917415 FTY917415 GDU917415 GNQ917415 GXM917415 HHI917415 HRE917415 IBA917415 IKW917415 IUS917415 JEO917415 JOK917415 JYG917415 KIC917415 KRY917415 LBU917415 LLQ917415 LVM917415 MFI917415 MPE917415 MZA917415 NIW917415 NSS917415 OCO917415 OMK917415 OWG917415 PGC917415 PPY917415 PZU917415 QJQ917415 QTM917415 RDI917415 RNE917415 RXA917415 SGW917415 SQS917415 TAO917415 TKK917415 TUG917415 UEC917415 UNY917415 UXU917415 VHQ917415 VRM917415 WBI917415 WLE917415 WVA917415 IO982951 SK982951 ACG982951 AMC982951 AVY982951 BFU982951 BPQ982951 BZM982951 CJI982951 CTE982951 DDA982951 DMW982951 DWS982951 EGO982951 EQK982951 FAG982951 FKC982951 FTY982951 GDU982951 GNQ982951 GXM982951 HHI982951 HRE982951 IBA982951 IKW982951 IUS982951 JEO982951 JOK982951 JYG982951 KIC982951 KRY982951 LBU982951 LLQ982951 LVM982951 MFI982951 MPE982951 MZA982951 NIW982951 NSS982951 OCO982951 OMK982951 OWG982951 PGC982951 PPY982951 PZU982951 QJQ982951 QTM982951 RDI982951 RNE982951 RXA982951 SGW982951 SQS982951 TAO982951 TKK982951 TUG982951 UEC982951 UNY982951 UXU982951 VHQ982951 VRM982951 WBI982951 WLE982951 WVA982951 IO65438 SK65438 ACG65438 AMC65438 AVY65438 BFU65438 BPQ65438 BZM65438 CJI65438 CTE65438 DDA65438 DMW65438 DWS65438 EGO65438 EQK65438 FAG65438 FKC65438 FTY65438 GDU65438 GNQ65438 GXM65438 HHI65438 HRE65438 IBA65438 IKW65438 IUS65438 JEO65438 JOK65438 JYG65438 KIC65438 KRY65438 LBU65438 LLQ65438 LVM65438 MFI65438 MPE65438 MZA65438 NIW65438 NSS65438 OCO65438 OMK65438 OWG65438 PGC65438 PPY65438 PZU65438 QJQ65438 QTM65438 RDI65438 RNE65438 RXA65438 SGW65438 SQS65438 TAO65438 TKK65438 TUG65438 UEC65438 UNY65438 UXU65438 VHQ65438 VRM65438 WBI65438 WLE65438 WVA65438 IO130974 SK130974 ACG130974 AMC130974 AVY130974 BFU130974 BPQ130974 BZM130974 CJI130974 CTE130974 DDA130974 DMW130974 DWS130974 EGO130974 EQK130974 FAG130974 FKC130974 FTY130974 GDU130974 GNQ130974 GXM130974 HHI130974 HRE130974 IBA130974 IKW130974 IUS130974 JEO130974 JOK130974 JYG130974 KIC130974 KRY130974 LBU130974 LLQ130974 LVM130974 MFI130974 MPE130974 MZA130974 NIW130974 NSS130974 OCO130974 OMK130974 OWG130974 PGC130974 PPY130974 PZU130974 QJQ130974 QTM130974 RDI130974 RNE130974 RXA130974 SGW130974 SQS130974 TAO130974 TKK130974 TUG130974 UEC130974 UNY130974 UXU130974 VHQ130974 VRM130974 WBI130974 WLE130974 WVA130974 IO196510 SK196510 ACG196510 AMC196510 AVY196510 BFU196510 BPQ196510 BZM196510 CJI196510 CTE196510 DDA196510 DMW196510 DWS196510 EGO196510 EQK196510 FAG196510 FKC196510 FTY196510 GDU196510 GNQ196510 GXM196510 HHI196510 HRE196510 IBA196510 IKW196510 IUS196510 JEO196510 JOK196510 JYG196510 KIC196510 KRY196510 LBU196510 LLQ196510 LVM196510 MFI196510 MPE196510 MZA196510 NIW196510 NSS196510 OCO196510 OMK196510 OWG196510 PGC196510 PPY196510 PZU196510 QJQ196510 QTM196510 RDI196510 RNE196510 RXA196510 SGW196510 SQS196510 TAO196510 TKK196510 TUG196510 UEC196510 UNY196510 UXU196510 VHQ196510 VRM196510 WBI196510 WLE196510 WVA196510 IO262046 SK262046 ACG262046 AMC262046 AVY262046 BFU262046 BPQ262046 BZM262046 CJI262046 CTE262046 DDA262046 DMW262046 DWS262046 EGO262046 EQK262046 FAG262046 FKC262046 FTY262046 GDU262046 GNQ262046 GXM262046 HHI262046 HRE262046 IBA262046 IKW262046 IUS262046 JEO262046 JOK262046 JYG262046 KIC262046 KRY262046 LBU262046 LLQ262046 LVM262046 MFI262046 MPE262046 MZA262046 NIW262046 NSS262046 OCO262046 OMK262046 OWG262046 PGC262046 PPY262046 PZU262046 QJQ262046 QTM262046 RDI262046 RNE262046 RXA262046 SGW262046 SQS262046 TAO262046 TKK262046 TUG262046 UEC262046 UNY262046 UXU262046 VHQ262046 VRM262046 WBI262046 WLE262046 WVA262046 IO327582 SK327582 ACG327582 AMC327582 AVY327582 BFU327582 BPQ327582 BZM327582 CJI327582 CTE327582 DDA327582 DMW327582 DWS327582 EGO327582 EQK327582 FAG327582 FKC327582 FTY327582 GDU327582 GNQ327582 GXM327582 HHI327582 HRE327582 IBA327582 IKW327582 IUS327582 JEO327582 JOK327582 JYG327582 KIC327582 KRY327582 LBU327582 LLQ327582 LVM327582 MFI327582 MPE327582 MZA327582 NIW327582 NSS327582 OCO327582 OMK327582 OWG327582 PGC327582 PPY327582 PZU327582 QJQ327582 QTM327582 RDI327582 RNE327582 RXA327582 SGW327582 SQS327582 TAO327582 TKK327582 TUG327582 UEC327582 UNY327582 UXU327582 VHQ327582 VRM327582 WBI327582 WLE327582 WVA327582 IO393118 SK393118 ACG393118 AMC393118 AVY393118 BFU393118 BPQ393118 BZM393118 CJI393118 CTE393118 DDA393118 DMW393118 DWS393118 EGO393118 EQK393118 FAG393118 FKC393118 FTY393118 GDU393118 GNQ393118 GXM393118 HHI393118 HRE393118 IBA393118 IKW393118 IUS393118 JEO393118 JOK393118 JYG393118 KIC393118 KRY393118 LBU393118 LLQ393118 LVM393118 MFI393118 MPE393118 MZA393118 NIW393118 NSS393118 OCO393118 OMK393118 OWG393118 PGC393118 PPY393118 PZU393118 QJQ393118 QTM393118 RDI393118 RNE393118 RXA393118 SGW393118 SQS393118 TAO393118 TKK393118 TUG393118 UEC393118 UNY393118 UXU393118 VHQ393118 VRM393118 WBI393118 WLE393118 WVA393118 IO458654 SK458654 ACG458654 AMC458654 AVY458654 BFU458654 BPQ458654 BZM458654 CJI458654 CTE458654 DDA458654 DMW458654 DWS458654 EGO458654 EQK458654 FAG458654 FKC458654 FTY458654 GDU458654 GNQ458654 GXM458654 HHI458654 HRE458654 IBA458654 IKW458654 IUS458654 JEO458654 JOK458654 JYG458654 KIC458654 KRY458654 LBU458654 LLQ458654 LVM458654 MFI458654 MPE458654 MZA458654 NIW458654 NSS458654 OCO458654 OMK458654 OWG458654 PGC458654 PPY458654 PZU458654 QJQ458654 QTM458654 RDI458654 RNE458654 RXA458654 SGW458654 SQS458654 TAO458654 TKK458654 TUG458654 UEC458654 UNY458654 UXU458654 VHQ458654 VRM458654 WBI458654 WLE458654 WVA458654 IO524190 SK524190 ACG524190 AMC524190 AVY524190 BFU524190 BPQ524190 BZM524190 CJI524190 CTE524190 DDA524190 DMW524190 DWS524190 EGO524190 EQK524190 FAG524190 FKC524190 FTY524190 GDU524190 GNQ524190 GXM524190 HHI524190 HRE524190 IBA524190 IKW524190 IUS524190 JEO524190 JOK524190 JYG524190 KIC524190 KRY524190 LBU524190 LLQ524190 LVM524190 MFI524190 MPE524190 MZA524190 NIW524190 NSS524190 OCO524190 OMK524190 OWG524190 PGC524190 PPY524190 PZU524190 QJQ524190 QTM524190 RDI524190 RNE524190 RXA524190 SGW524190 SQS524190 TAO524190 TKK524190 TUG524190 UEC524190 UNY524190 UXU524190 VHQ524190 VRM524190 WBI524190 WLE524190 WVA524190 IO589726 SK589726 ACG589726 AMC589726 AVY589726 BFU589726 BPQ589726 BZM589726 CJI589726 CTE589726 DDA589726 DMW589726 DWS589726 EGO589726 EQK589726 FAG589726 FKC589726 FTY589726 GDU589726 GNQ589726 GXM589726 HHI589726 HRE589726 IBA589726 IKW589726 IUS589726 JEO589726 JOK589726 JYG589726 KIC589726 KRY589726 LBU589726 LLQ589726 LVM589726 MFI589726 MPE589726 MZA589726 NIW589726 NSS589726 OCO589726 OMK589726 OWG589726 PGC589726 PPY589726 PZU589726 QJQ589726 QTM589726 RDI589726 RNE589726 RXA589726 SGW589726 SQS589726 TAO589726 TKK589726 TUG589726 UEC589726 UNY589726 UXU589726 VHQ589726 VRM589726 WBI589726 WLE589726 WVA589726 IO655262 SK655262 ACG655262 AMC655262 AVY655262 BFU655262 BPQ655262 BZM655262 CJI655262 CTE655262 DDA655262 DMW655262 DWS655262 EGO655262 EQK655262 FAG655262 FKC655262 FTY655262 GDU655262 GNQ655262 GXM655262 HHI655262 HRE655262 IBA655262 IKW655262 IUS655262 JEO655262 JOK655262 JYG655262 KIC655262 KRY655262 LBU655262 LLQ655262 LVM655262 MFI655262 MPE655262 MZA655262 NIW655262 NSS655262 OCO655262 OMK655262 OWG655262 PGC655262 PPY655262 PZU655262 QJQ655262 QTM655262 RDI655262 RNE655262 RXA655262 SGW655262 SQS655262 TAO655262 TKK655262 TUG655262 UEC655262 UNY655262 UXU655262 VHQ655262 VRM655262 WBI655262 WLE655262 WVA655262 IO720798 SK720798 ACG720798 AMC720798 AVY720798 BFU720798 BPQ720798 BZM720798 CJI720798 CTE720798 DDA720798 DMW720798 DWS720798 EGO720798 EQK720798 FAG720798 FKC720798 FTY720798 GDU720798 GNQ720798 GXM720798 HHI720798 HRE720798 IBA720798 IKW720798 IUS720798 JEO720798 JOK720798 JYG720798 KIC720798 KRY720798 LBU720798 LLQ720798 LVM720798 MFI720798 MPE720798 MZA720798 NIW720798 NSS720798 OCO720798 OMK720798 OWG720798 PGC720798 PPY720798 PZU720798 QJQ720798 QTM720798 RDI720798 RNE720798 RXA720798 SGW720798 SQS720798 TAO720798 TKK720798 TUG720798 UEC720798 UNY720798 UXU720798 VHQ720798 VRM720798 WBI720798 WLE720798 WVA720798 IO786334 SK786334 ACG786334 AMC786334 AVY786334 BFU786334 BPQ786334 BZM786334 CJI786334 CTE786334 DDA786334 DMW786334 DWS786334 EGO786334 EQK786334 FAG786334 FKC786334 FTY786334 GDU786334 GNQ786334 GXM786334 HHI786334 HRE786334 IBA786334 IKW786334 IUS786334 JEO786334 JOK786334 JYG786334 KIC786334 KRY786334 LBU786334 LLQ786334 LVM786334 MFI786334 MPE786334 MZA786334 NIW786334 NSS786334 OCO786334 OMK786334 OWG786334 PGC786334 PPY786334 PZU786334 QJQ786334 QTM786334 RDI786334 RNE786334 RXA786334 SGW786334 SQS786334 TAO786334 TKK786334 TUG786334 UEC786334 UNY786334 UXU786334 VHQ786334 VRM786334 WBI786334 WLE786334 WVA786334 IO851870 SK851870 ACG851870 AMC851870 AVY851870 BFU851870 BPQ851870 BZM851870 CJI851870 CTE851870 DDA851870 DMW851870 DWS851870 EGO851870 EQK851870 FAG851870 FKC851870 FTY851870 GDU851870 GNQ851870 GXM851870 HHI851870 HRE851870 IBA851870 IKW851870 IUS851870 JEO851870 JOK851870 JYG851870 KIC851870 KRY851870 LBU851870 LLQ851870 LVM851870 MFI851870 MPE851870 MZA851870 NIW851870 NSS851870 OCO851870 OMK851870 OWG851870 PGC851870 PPY851870 PZU851870 QJQ851870 QTM851870 RDI851870 RNE851870 RXA851870 SGW851870 SQS851870 TAO851870 TKK851870 TUG851870 UEC851870 UNY851870 UXU851870 VHQ851870 VRM851870 WBI851870 WLE851870 WVA851870 IO917406 SK917406 ACG917406 AMC917406 AVY917406 BFU917406 BPQ917406 BZM917406 CJI917406 CTE917406 DDA917406 DMW917406 DWS917406 EGO917406 EQK917406 FAG917406 FKC917406 FTY917406 GDU917406 GNQ917406 GXM917406 HHI917406 HRE917406 IBA917406 IKW917406 IUS917406 JEO917406 JOK917406 JYG917406 KIC917406 KRY917406 LBU917406 LLQ917406 LVM917406 MFI917406 MPE917406 MZA917406 NIW917406 NSS917406 OCO917406 OMK917406 OWG917406 PGC917406 PPY917406 PZU917406 QJQ917406 QTM917406 RDI917406 RNE917406 RXA917406 SGW917406 SQS917406 TAO917406 TKK917406 TUG917406 UEC917406 UNY917406 UXU917406 VHQ917406 VRM917406 WBI917406 WLE917406 WVA917406 IO982942 SK982942 ACG982942 AMC982942 AVY982942 BFU982942 BPQ982942 BZM982942 CJI982942 CTE982942 DDA982942 DMW982942 DWS982942 EGO982942 EQK982942 FAG982942 FKC982942 FTY982942 GDU982942 GNQ982942 GXM982942 HHI982942 HRE982942 IBA982942 IKW982942 IUS982942 JEO982942 JOK982942 JYG982942 KIC982942 KRY982942 LBU982942 LLQ982942 LVM982942 MFI982942 MPE982942 MZA982942 NIW982942 NSS982942 OCO982942 OMK982942 OWG982942 PGC982942 PPY982942 PZU982942 QJQ982942 QTM982942 RDI982942 RNE982942 RXA982942 SGW982942 SQS982942 TAO982942 TKK982942 TUG982942 UEC982942 UNY982942 UXU982942 VHQ982942 VRM982942 WBI982942 WLE982942 WVA982942 IO65426 SK65426 ACG65426 AMC65426 AVY65426 BFU65426 BPQ65426 BZM65426 CJI65426 CTE65426 DDA65426 DMW65426 DWS65426 EGO65426 EQK65426 FAG65426 FKC65426 FTY65426 GDU65426 GNQ65426 GXM65426 HHI65426 HRE65426 IBA65426 IKW65426 IUS65426 JEO65426 JOK65426 JYG65426 KIC65426 KRY65426 LBU65426 LLQ65426 LVM65426 MFI65426 MPE65426 MZA65426 NIW65426 NSS65426 OCO65426 OMK65426 OWG65426 PGC65426 PPY65426 PZU65426 QJQ65426 QTM65426 RDI65426 RNE65426 RXA65426 SGW65426 SQS65426 TAO65426 TKK65426 TUG65426 UEC65426 UNY65426 UXU65426 VHQ65426 VRM65426 WBI65426 WLE65426 WVA65426 IO130962 SK130962 ACG130962 AMC130962 AVY130962 BFU130962 BPQ130962 BZM130962 CJI130962 CTE130962 DDA130962 DMW130962 DWS130962 EGO130962 EQK130962 FAG130962 FKC130962 FTY130962 GDU130962 GNQ130962 GXM130962 HHI130962 HRE130962 IBA130962 IKW130962 IUS130962 JEO130962 JOK130962 JYG130962 KIC130962 KRY130962 LBU130962 LLQ130962 LVM130962 MFI130962 MPE130962 MZA130962 NIW130962 NSS130962 OCO130962 OMK130962 OWG130962 PGC130962 PPY130962 PZU130962 QJQ130962 QTM130962 RDI130962 RNE130962 RXA130962 SGW130962 SQS130962 TAO130962 TKK130962 TUG130962 UEC130962 UNY130962 UXU130962 VHQ130962 VRM130962 WBI130962 WLE130962 WVA130962 IO196498 SK196498 ACG196498 AMC196498 AVY196498 BFU196498 BPQ196498 BZM196498 CJI196498 CTE196498 DDA196498 DMW196498 DWS196498 EGO196498 EQK196498 FAG196498 FKC196498 FTY196498 GDU196498 GNQ196498 GXM196498 HHI196498 HRE196498 IBA196498 IKW196498 IUS196498 JEO196498 JOK196498 JYG196498 KIC196498 KRY196498 LBU196498 LLQ196498 LVM196498 MFI196498 MPE196498 MZA196498 NIW196498 NSS196498 OCO196498 OMK196498 OWG196498 PGC196498 PPY196498 PZU196498 QJQ196498 QTM196498 RDI196498 RNE196498 RXA196498 SGW196498 SQS196498 TAO196498 TKK196498 TUG196498 UEC196498 UNY196498 UXU196498 VHQ196498 VRM196498 WBI196498 WLE196498 WVA196498 IO262034 SK262034 ACG262034 AMC262034 AVY262034 BFU262034 BPQ262034 BZM262034 CJI262034 CTE262034 DDA262034 DMW262034 DWS262034 EGO262034 EQK262034 FAG262034 FKC262034 FTY262034 GDU262034 GNQ262034 GXM262034 HHI262034 HRE262034 IBA262034 IKW262034 IUS262034 JEO262034 JOK262034 JYG262034 KIC262034 KRY262034 LBU262034 LLQ262034 LVM262034 MFI262034 MPE262034 MZA262034 NIW262034 NSS262034 OCO262034 OMK262034 OWG262034 PGC262034 PPY262034 PZU262034 QJQ262034 QTM262034 RDI262034 RNE262034 RXA262034 SGW262034 SQS262034 TAO262034 TKK262034 TUG262034 UEC262034 UNY262034 UXU262034 VHQ262034 VRM262034 WBI262034 WLE262034 WVA262034 IO327570 SK327570 ACG327570 AMC327570 AVY327570 BFU327570 BPQ327570 BZM327570 CJI327570 CTE327570 DDA327570 DMW327570 DWS327570 EGO327570 EQK327570 FAG327570 FKC327570 FTY327570 GDU327570 GNQ327570 GXM327570 HHI327570 HRE327570 IBA327570 IKW327570 IUS327570 JEO327570 JOK327570 JYG327570 KIC327570 KRY327570 LBU327570 LLQ327570 LVM327570 MFI327570 MPE327570 MZA327570 NIW327570 NSS327570 OCO327570 OMK327570 OWG327570 PGC327570 PPY327570 PZU327570 QJQ327570 QTM327570 RDI327570 RNE327570 RXA327570 SGW327570 SQS327570 TAO327570 TKK327570 TUG327570 UEC327570 UNY327570 UXU327570 VHQ327570 VRM327570 WBI327570 WLE327570 WVA327570 IO393106 SK393106 ACG393106 AMC393106 AVY393106 BFU393106 BPQ393106 BZM393106 CJI393106 CTE393106 DDA393106 DMW393106 DWS393106 EGO393106 EQK393106 FAG393106 FKC393106 FTY393106 GDU393106 GNQ393106 GXM393106 HHI393106 HRE393106 IBA393106 IKW393106 IUS393106 JEO393106 JOK393106 JYG393106 KIC393106 KRY393106 LBU393106 LLQ393106 LVM393106 MFI393106 MPE393106 MZA393106 NIW393106 NSS393106 OCO393106 OMK393106 OWG393106 PGC393106 PPY393106 PZU393106 QJQ393106 QTM393106 RDI393106 RNE393106 RXA393106 SGW393106 SQS393106 TAO393106 TKK393106 TUG393106 UEC393106 UNY393106 UXU393106 VHQ393106 VRM393106 WBI393106 WLE393106 WVA393106 IO458642 SK458642 ACG458642 AMC458642 AVY458642 BFU458642 BPQ458642 BZM458642 CJI458642 CTE458642 DDA458642 DMW458642 DWS458642 EGO458642 EQK458642 FAG458642 FKC458642 FTY458642 GDU458642 GNQ458642 GXM458642 HHI458642 HRE458642 IBA458642 IKW458642 IUS458642 JEO458642 JOK458642 JYG458642 KIC458642 KRY458642 LBU458642 LLQ458642 LVM458642 MFI458642 MPE458642 MZA458642 NIW458642 NSS458642 OCO458642 OMK458642 OWG458642 PGC458642 PPY458642 PZU458642 QJQ458642 QTM458642 RDI458642 RNE458642 RXA458642 SGW458642 SQS458642 TAO458642 TKK458642 TUG458642 UEC458642 UNY458642 UXU458642 VHQ458642 VRM458642 WBI458642 WLE458642 WVA458642 IO524178 SK524178 ACG524178 AMC524178 AVY524178 BFU524178 BPQ524178 BZM524178 CJI524178 CTE524178 DDA524178 DMW524178 DWS524178 EGO524178 EQK524178 FAG524178 FKC524178 FTY524178 GDU524178 GNQ524178 GXM524178 HHI524178 HRE524178 IBA524178 IKW524178 IUS524178 JEO524178 JOK524178 JYG524178 KIC524178 KRY524178 LBU524178 LLQ524178 LVM524178 MFI524178 MPE524178 MZA524178 NIW524178 NSS524178 OCO524178 OMK524178 OWG524178 PGC524178 PPY524178 PZU524178 QJQ524178 QTM524178 RDI524178 RNE524178 RXA524178 SGW524178 SQS524178 TAO524178 TKK524178 TUG524178 UEC524178 UNY524178 UXU524178 VHQ524178 VRM524178 WBI524178 WLE524178 WVA524178 IO589714 SK589714 ACG589714 AMC589714 AVY589714 BFU589714 BPQ589714 BZM589714 CJI589714 CTE589714 DDA589714 DMW589714 DWS589714 EGO589714 EQK589714 FAG589714 FKC589714 FTY589714 GDU589714 GNQ589714 GXM589714 HHI589714 HRE589714 IBA589714 IKW589714 IUS589714 JEO589714 JOK589714 JYG589714 KIC589714 KRY589714 LBU589714 LLQ589714 LVM589714 MFI589714 MPE589714 MZA589714 NIW589714 NSS589714 OCO589714 OMK589714 OWG589714 PGC589714 PPY589714 PZU589714 QJQ589714 QTM589714 RDI589714 RNE589714 RXA589714 SGW589714 SQS589714 TAO589714 TKK589714 TUG589714 UEC589714 UNY589714 UXU589714 VHQ589714 VRM589714 WBI589714 WLE589714 WVA589714 IO655250 SK655250 ACG655250 AMC655250 AVY655250 BFU655250 BPQ655250 BZM655250 CJI655250 CTE655250 DDA655250 DMW655250 DWS655250 EGO655250 EQK655250 FAG655250 FKC655250 FTY655250 GDU655250 GNQ655250 GXM655250 HHI655250 HRE655250 IBA655250 IKW655250 IUS655250 JEO655250 JOK655250 JYG655250 KIC655250 KRY655250 LBU655250 LLQ655250 LVM655250 MFI655250 MPE655250 MZA655250 NIW655250 NSS655250 OCO655250 OMK655250 OWG655250 PGC655250 PPY655250 PZU655250 QJQ655250 QTM655250 RDI655250 RNE655250 RXA655250 SGW655250 SQS655250 TAO655250 TKK655250 TUG655250 UEC655250 UNY655250 UXU655250 VHQ655250 VRM655250 WBI655250 WLE655250 WVA655250 IO720786 SK720786 ACG720786 AMC720786 AVY720786 BFU720786 BPQ720786 BZM720786 CJI720786 CTE720786 DDA720786 DMW720786 DWS720786 EGO720786 EQK720786 FAG720786 FKC720786 FTY720786 GDU720786 GNQ720786 GXM720786 HHI720786 HRE720786 IBA720786 IKW720786 IUS720786 JEO720786 JOK720786 JYG720786 KIC720786 KRY720786 LBU720786 LLQ720786 LVM720786 MFI720786 MPE720786 MZA720786 NIW720786 NSS720786 OCO720786 OMK720786 OWG720786 PGC720786 PPY720786 PZU720786 QJQ720786 QTM720786 RDI720786 RNE720786 RXA720786 SGW720786 SQS720786 TAO720786 TKK720786 TUG720786 UEC720786 UNY720786 UXU720786 VHQ720786 VRM720786 WBI720786 WLE720786 WVA720786 IO786322 SK786322 ACG786322 AMC786322 AVY786322 BFU786322 BPQ786322 BZM786322 CJI786322 CTE786322 DDA786322 DMW786322 DWS786322 EGO786322 EQK786322 FAG786322 FKC786322 FTY786322 GDU786322 GNQ786322 GXM786322 HHI786322 HRE786322 IBA786322 IKW786322 IUS786322 JEO786322 JOK786322 JYG786322 KIC786322 KRY786322 LBU786322 LLQ786322 LVM786322 MFI786322 MPE786322 MZA786322 NIW786322 NSS786322 OCO786322 OMK786322 OWG786322 PGC786322 PPY786322 PZU786322 QJQ786322 QTM786322 RDI786322 RNE786322 RXA786322 SGW786322 SQS786322 TAO786322 TKK786322 TUG786322 UEC786322 UNY786322 UXU786322 VHQ786322 VRM786322 WBI786322 WLE786322 WVA786322 IO851858 SK851858 ACG851858 AMC851858 AVY851858 BFU851858 BPQ851858 BZM851858 CJI851858 CTE851858 DDA851858 DMW851858 DWS851858 EGO851858 EQK851858 FAG851858 FKC851858 FTY851858 GDU851858 GNQ851858 GXM851858 HHI851858 HRE851858 IBA851858 IKW851858 IUS851858 JEO851858 JOK851858 JYG851858 KIC851858 KRY851858 LBU851858 LLQ851858 LVM851858 MFI851858 MPE851858 MZA851858 NIW851858 NSS851858 OCO851858 OMK851858 OWG851858 PGC851858 PPY851858 PZU851858 QJQ851858 QTM851858 RDI851858 RNE851858 RXA851858 SGW851858 SQS851858 TAO851858 TKK851858 TUG851858 UEC851858 UNY851858 UXU851858 VHQ851858 VRM851858 WBI851858 WLE851858 WVA851858 IO917394 SK917394 ACG917394 AMC917394 AVY917394 BFU917394 BPQ917394 BZM917394 CJI917394 CTE917394 DDA917394 DMW917394 DWS917394 EGO917394 EQK917394 FAG917394 FKC917394 FTY917394 GDU917394 GNQ917394 GXM917394 HHI917394 HRE917394 IBA917394 IKW917394 IUS917394 JEO917394 JOK917394 JYG917394 KIC917394 KRY917394 LBU917394 LLQ917394 LVM917394 MFI917394 MPE917394 MZA917394 NIW917394 NSS917394 OCO917394 OMK917394 OWG917394 PGC917394 PPY917394 PZU917394 QJQ917394 QTM917394 RDI917394 RNE917394 RXA917394 SGW917394 SQS917394 TAO917394 TKK917394 TUG917394 UEC917394 UNY917394 UXU917394 VHQ917394 VRM917394 WBI917394 WLE917394 WVA917394 IO982930 SK982930 ACG982930 AMC982930 AVY982930 BFU982930 BPQ982930 BZM982930 CJI982930 CTE982930 DDA982930 DMW982930 DWS982930 EGO982930 EQK982930 FAG982930 FKC982930 FTY982930 GDU982930 GNQ982930 GXM982930 HHI982930 HRE982930 IBA982930 IKW982930 IUS982930 JEO982930 JOK982930 JYG982930 KIC982930 KRY982930 LBU982930 LLQ982930 LVM982930 MFI982930 MPE982930 MZA982930 NIW982930 NSS982930 OCO982930 OMK982930 OWG982930 PGC982930 PPY982930 PZU982930 QJQ982930 QTM982930 RDI982930 RNE982930 RXA982930 SGW982930 SQS982930 TAO982930 TKK982930 TUG982930 UEC982930 UNY982930 UXU982930 VHQ982930 VRM982930 WBI982930 WLE982930 WVA982930 IO65391 SK65391 ACG65391 AMC65391 AVY65391 BFU65391 BPQ65391 BZM65391 CJI65391 CTE65391 DDA65391 DMW65391 DWS65391 EGO65391 EQK65391 FAG65391 FKC65391 FTY65391 GDU65391 GNQ65391 GXM65391 HHI65391 HRE65391 IBA65391 IKW65391 IUS65391 JEO65391 JOK65391 JYG65391 KIC65391 KRY65391 LBU65391 LLQ65391 LVM65391 MFI65391 MPE65391 MZA65391 NIW65391 NSS65391 OCO65391 OMK65391 OWG65391 PGC65391 PPY65391 PZU65391 QJQ65391 QTM65391 RDI65391 RNE65391 RXA65391 SGW65391 SQS65391 TAO65391 TKK65391 TUG65391 UEC65391 UNY65391 UXU65391 VHQ65391 VRM65391 WBI65391 WLE65391 WVA65391 IO130927 SK130927 ACG130927 AMC130927 AVY130927 BFU130927 BPQ130927 BZM130927 CJI130927 CTE130927 DDA130927 DMW130927 DWS130927 EGO130927 EQK130927 FAG130927 FKC130927 FTY130927 GDU130927 GNQ130927 GXM130927 HHI130927 HRE130927 IBA130927 IKW130927 IUS130927 JEO130927 JOK130927 JYG130927 KIC130927 KRY130927 LBU130927 LLQ130927 LVM130927 MFI130927 MPE130927 MZA130927 NIW130927 NSS130927 OCO130927 OMK130927 OWG130927 PGC130927 PPY130927 PZU130927 QJQ130927 QTM130927 RDI130927 RNE130927 RXA130927 SGW130927 SQS130927 TAO130927 TKK130927 TUG130927 UEC130927 UNY130927 UXU130927 VHQ130927 VRM130927 WBI130927 WLE130927 WVA130927 IO196463 SK196463 ACG196463 AMC196463 AVY196463 BFU196463 BPQ196463 BZM196463 CJI196463 CTE196463 DDA196463 DMW196463 DWS196463 EGO196463 EQK196463 FAG196463 FKC196463 FTY196463 GDU196463 GNQ196463 GXM196463 HHI196463 HRE196463 IBA196463 IKW196463 IUS196463 JEO196463 JOK196463 JYG196463 KIC196463 KRY196463 LBU196463 LLQ196463 LVM196463 MFI196463 MPE196463 MZA196463 NIW196463 NSS196463 OCO196463 OMK196463 OWG196463 PGC196463 PPY196463 PZU196463 QJQ196463 QTM196463 RDI196463 RNE196463 RXA196463 SGW196463 SQS196463 TAO196463 TKK196463 TUG196463 UEC196463 UNY196463 UXU196463 VHQ196463 VRM196463 WBI196463 WLE196463 WVA196463 IO261999 SK261999 ACG261999 AMC261999 AVY261999 BFU261999 BPQ261999 BZM261999 CJI261999 CTE261999 DDA261999 DMW261999 DWS261999 EGO261999 EQK261999 FAG261999 FKC261999 FTY261999 GDU261999 GNQ261999 GXM261999 HHI261999 HRE261999 IBA261999 IKW261999 IUS261999 JEO261999 JOK261999 JYG261999 KIC261999 KRY261999 LBU261999 LLQ261999 LVM261999 MFI261999 MPE261999 MZA261999 NIW261999 NSS261999 OCO261999 OMK261999 OWG261999 PGC261999 PPY261999 PZU261999 QJQ261999 QTM261999 RDI261999 RNE261999 RXA261999 SGW261999 SQS261999 TAO261999 TKK261999 TUG261999 UEC261999 UNY261999 UXU261999 VHQ261999 VRM261999 WBI261999 WLE261999 WVA261999 IO327535 SK327535 ACG327535 AMC327535 AVY327535 BFU327535 BPQ327535 BZM327535 CJI327535 CTE327535 DDA327535 DMW327535 DWS327535 EGO327535 EQK327535 FAG327535 FKC327535 FTY327535 GDU327535 GNQ327535 GXM327535 HHI327535 HRE327535 IBA327535 IKW327535 IUS327535 JEO327535 JOK327535 JYG327535 KIC327535 KRY327535 LBU327535 LLQ327535 LVM327535 MFI327535 MPE327535 MZA327535 NIW327535 NSS327535 OCO327535 OMK327535 OWG327535 PGC327535 PPY327535 PZU327535 QJQ327535 QTM327535 RDI327535 RNE327535 RXA327535 SGW327535 SQS327535 TAO327535 TKK327535 TUG327535 UEC327535 UNY327535 UXU327535 VHQ327535 VRM327535 WBI327535 WLE327535 WVA327535 IO393071 SK393071 ACG393071 AMC393071 AVY393071 BFU393071 BPQ393071 BZM393071 CJI393071 CTE393071 DDA393071 DMW393071 DWS393071 EGO393071 EQK393071 FAG393071 FKC393071 FTY393071 GDU393071 GNQ393071 GXM393071 HHI393071 HRE393071 IBA393071 IKW393071 IUS393071 JEO393071 JOK393071 JYG393071 KIC393071 KRY393071 LBU393071 LLQ393071 LVM393071 MFI393071 MPE393071 MZA393071 NIW393071 NSS393071 OCO393071 OMK393071 OWG393071 PGC393071 PPY393071 PZU393071 QJQ393071 QTM393071 RDI393071 RNE393071 RXA393071 SGW393071 SQS393071 TAO393071 TKK393071 TUG393071 UEC393071 UNY393071 UXU393071 VHQ393071 VRM393071 WBI393071 WLE393071 WVA393071 IO458607 SK458607 ACG458607 AMC458607 AVY458607 BFU458607 BPQ458607 BZM458607 CJI458607 CTE458607 DDA458607 DMW458607 DWS458607 EGO458607 EQK458607 FAG458607 FKC458607 FTY458607 GDU458607 GNQ458607 GXM458607 HHI458607 HRE458607 IBA458607 IKW458607 IUS458607 JEO458607 JOK458607 JYG458607 KIC458607 KRY458607 LBU458607 LLQ458607 LVM458607 MFI458607 MPE458607 MZA458607 NIW458607 NSS458607 OCO458607 OMK458607 OWG458607 PGC458607 PPY458607 PZU458607 QJQ458607 QTM458607 RDI458607 RNE458607 RXA458607 SGW458607 SQS458607 TAO458607 TKK458607 TUG458607 UEC458607 UNY458607 UXU458607 VHQ458607 VRM458607 WBI458607 WLE458607 WVA458607 IO524143 SK524143 ACG524143 AMC524143 AVY524143 BFU524143 BPQ524143 BZM524143 CJI524143 CTE524143 DDA524143 DMW524143 DWS524143 EGO524143 EQK524143 FAG524143 FKC524143 FTY524143 GDU524143 GNQ524143 GXM524143 HHI524143 HRE524143 IBA524143 IKW524143 IUS524143 JEO524143 JOK524143 JYG524143 KIC524143 KRY524143 LBU524143 LLQ524143 LVM524143 MFI524143 MPE524143 MZA524143 NIW524143 NSS524143 OCO524143 OMK524143 OWG524143 PGC524143 PPY524143 PZU524143 QJQ524143 QTM524143 RDI524143 RNE524143 RXA524143 SGW524143 SQS524143 TAO524143 TKK524143 TUG524143 UEC524143 UNY524143 UXU524143 VHQ524143 VRM524143 WBI524143 WLE524143 WVA524143 IO589679 SK589679 ACG589679 AMC589679 AVY589679 BFU589679 BPQ589679 BZM589679 CJI589679 CTE589679 DDA589679 DMW589679 DWS589679 EGO589679 EQK589679 FAG589679 FKC589679 FTY589679 GDU589679 GNQ589679 GXM589679 HHI589679 HRE589679 IBA589679 IKW589679 IUS589679 JEO589679 JOK589679 JYG589679 KIC589679 KRY589679 LBU589679 LLQ589679 LVM589679 MFI589679 MPE589679 MZA589679 NIW589679 NSS589679 OCO589679 OMK589679 OWG589679 PGC589679 PPY589679 PZU589679 QJQ589679 QTM589679 RDI589679 RNE589679 RXA589679 SGW589679 SQS589679 TAO589679 TKK589679 TUG589679 UEC589679 UNY589679 UXU589679 VHQ589679 VRM589679 WBI589679 WLE589679 WVA589679 IO655215 SK655215 ACG655215 AMC655215 AVY655215 BFU655215 BPQ655215 BZM655215 CJI655215 CTE655215 DDA655215 DMW655215 DWS655215 EGO655215 EQK655215 FAG655215 FKC655215 FTY655215 GDU655215 GNQ655215 GXM655215 HHI655215 HRE655215 IBA655215 IKW655215 IUS655215 JEO655215 JOK655215 JYG655215 KIC655215 KRY655215 LBU655215 LLQ655215 LVM655215 MFI655215 MPE655215 MZA655215 NIW655215 NSS655215 OCO655215 OMK655215 OWG655215 PGC655215 PPY655215 PZU655215 QJQ655215 QTM655215 RDI655215 RNE655215 RXA655215 SGW655215 SQS655215 TAO655215 TKK655215 TUG655215 UEC655215 UNY655215 UXU655215 VHQ655215 VRM655215 WBI655215 WLE655215 WVA655215 IO720751 SK720751 ACG720751 AMC720751 AVY720751 BFU720751 BPQ720751 BZM720751 CJI720751 CTE720751 DDA720751 DMW720751 DWS720751 EGO720751 EQK720751 FAG720751 FKC720751 FTY720751 GDU720751 GNQ720751 GXM720751 HHI720751 HRE720751 IBA720751 IKW720751 IUS720751 JEO720751 JOK720751 JYG720751 KIC720751 KRY720751 LBU720751 LLQ720751 LVM720751 MFI720751 MPE720751 MZA720751 NIW720751 NSS720751 OCO720751 OMK720751 OWG720751 PGC720751 PPY720751 PZU720751 QJQ720751 QTM720751 RDI720751 RNE720751 RXA720751 SGW720751 SQS720751 TAO720751 TKK720751 TUG720751 UEC720751 UNY720751 UXU720751 VHQ720751 VRM720751 WBI720751 WLE720751 WVA720751 IO786287 SK786287 ACG786287 AMC786287 AVY786287 BFU786287 BPQ786287 BZM786287 CJI786287 CTE786287 DDA786287 DMW786287 DWS786287 EGO786287 EQK786287 FAG786287 FKC786287 FTY786287 GDU786287 GNQ786287 GXM786287 HHI786287 HRE786287 IBA786287 IKW786287 IUS786287 JEO786287 JOK786287 JYG786287 KIC786287 KRY786287 LBU786287 LLQ786287 LVM786287 MFI786287 MPE786287 MZA786287 NIW786287 NSS786287 OCO786287 OMK786287 OWG786287 PGC786287 PPY786287 PZU786287 QJQ786287 QTM786287 RDI786287 RNE786287 RXA786287 SGW786287 SQS786287 TAO786287 TKK786287 TUG786287 UEC786287 UNY786287 UXU786287 VHQ786287 VRM786287 WBI786287 WLE786287 WVA786287 IO851823 SK851823 ACG851823 AMC851823 AVY851823 BFU851823 BPQ851823 BZM851823 CJI851823 CTE851823 DDA851823 DMW851823 DWS851823 EGO851823 EQK851823 FAG851823 FKC851823 FTY851823 GDU851823 GNQ851823 GXM851823 HHI851823 HRE851823 IBA851823 IKW851823 IUS851823 JEO851823 JOK851823 JYG851823 KIC851823 KRY851823 LBU851823 LLQ851823 LVM851823 MFI851823 MPE851823 MZA851823 NIW851823 NSS851823 OCO851823 OMK851823 OWG851823 PGC851823 PPY851823 PZU851823 QJQ851823 QTM851823 RDI851823 RNE851823 RXA851823 SGW851823 SQS851823 TAO851823 TKK851823 TUG851823 UEC851823 UNY851823 UXU851823 VHQ851823 VRM851823 WBI851823 WLE851823 WVA851823 IO917359 SK917359 ACG917359 AMC917359 AVY917359 BFU917359 BPQ917359 BZM917359 CJI917359 CTE917359 DDA917359 DMW917359 DWS917359 EGO917359 EQK917359 FAG917359 FKC917359 FTY917359 GDU917359 GNQ917359 GXM917359 HHI917359 HRE917359 IBA917359 IKW917359 IUS917359 JEO917359 JOK917359 JYG917359 KIC917359 KRY917359 LBU917359 LLQ917359 LVM917359 MFI917359 MPE917359 MZA917359 NIW917359 NSS917359 OCO917359 OMK917359 OWG917359 PGC917359 PPY917359 PZU917359 QJQ917359 QTM917359 RDI917359 RNE917359 RXA917359 SGW917359 SQS917359 TAO917359 TKK917359 TUG917359 UEC917359 UNY917359 UXU917359 VHQ917359 VRM917359 WBI917359 WLE917359 WVA917359 IO982895 SK982895 ACG982895 AMC982895 AVY982895 BFU982895 BPQ982895 BZM982895 CJI982895 CTE982895 DDA982895 DMW982895 DWS982895 EGO982895 EQK982895 FAG982895 FKC982895 FTY982895 GDU982895 GNQ982895 GXM982895 HHI982895 HRE982895 IBA982895 IKW982895 IUS982895 JEO982895 JOK982895 JYG982895 KIC982895 KRY982895 LBU982895 LLQ982895 LVM982895 MFI982895 MPE982895 MZA982895 NIW982895 NSS982895 OCO982895 OMK982895 OWG982895 PGC982895 PPY982895 PZU982895 QJQ982895 QTM982895 RDI982895 RNE982895 RXA982895 SGW982895 SQS982895 TAO982895 TKK982895 TUG982895 UEC982895 UNY982895 UXU982895 VHQ982895 VRM982895 WBI982895 WLE982895 WVA982895 IO65365 SK65365 ACG65365 AMC65365 AVY65365 BFU65365 BPQ65365 BZM65365 CJI65365 CTE65365 DDA65365 DMW65365 DWS65365 EGO65365 EQK65365 FAG65365 FKC65365 FTY65365 GDU65365 GNQ65365 GXM65365 HHI65365 HRE65365 IBA65365 IKW65365 IUS65365 JEO65365 JOK65365 JYG65365 KIC65365 KRY65365 LBU65365 LLQ65365 LVM65365 MFI65365 MPE65365 MZA65365 NIW65365 NSS65365 OCO65365 OMK65365 OWG65365 PGC65365 PPY65365 PZU65365 QJQ65365 QTM65365 RDI65365 RNE65365 RXA65365 SGW65365 SQS65365 TAO65365 TKK65365 TUG65365 UEC65365 UNY65365 UXU65365 VHQ65365 VRM65365 WBI65365 WLE65365 WVA65365 IO130901 SK130901 ACG130901 AMC130901 AVY130901 BFU130901 BPQ130901 BZM130901 CJI130901 CTE130901 DDA130901 DMW130901 DWS130901 EGO130901 EQK130901 FAG130901 FKC130901 FTY130901 GDU130901 GNQ130901 GXM130901 HHI130901 HRE130901 IBA130901 IKW130901 IUS130901 JEO130901 JOK130901 JYG130901 KIC130901 KRY130901 LBU130901 LLQ130901 LVM130901 MFI130901 MPE130901 MZA130901 NIW130901 NSS130901 OCO130901 OMK130901 OWG130901 PGC130901 PPY130901 PZU130901 QJQ130901 QTM130901 RDI130901 RNE130901 RXA130901 SGW130901 SQS130901 TAO130901 TKK130901 TUG130901 UEC130901 UNY130901 UXU130901 VHQ130901 VRM130901 WBI130901 WLE130901 WVA130901 IO196437 SK196437 ACG196437 AMC196437 AVY196437 BFU196437 BPQ196437 BZM196437 CJI196437 CTE196437 DDA196437 DMW196437 DWS196437 EGO196437 EQK196437 FAG196437 FKC196437 FTY196437 GDU196437 GNQ196437 GXM196437 HHI196437 HRE196437 IBA196437 IKW196437 IUS196437 JEO196437 JOK196437 JYG196437 KIC196437 KRY196437 LBU196437 LLQ196437 LVM196437 MFI196437 MPE196437 MZA196437 NIW196437 NSS196437 OCO196437 OMK196437 OWG196437 PGC196437 PPY196437 PZU196437 QJQ196437 QTM196437 RDI196437 RNE196437 RXA196437 SGW196437 SQS196437 TAO196437 TKK196437 TUG196437 UEC196437 UNY196437 UXU196437 VHQ196437 VRM196437 WBI196437 WLE196437 WVA196437 IO261973 SK261973 ACG261973 AMC261973 AVY261973 BFU261973 BPQ261973 BZM261973 CJI261973 CTE261973 DDA261973 DMW261973 DWS261973 EGO261973 EQK261973 FAG261973 FKC261973 FTY261973 GDU261973 GNQ261973 GXM261973 HHI261973 HRE261973 IBA261973 IKW261973 IUS261973 JEO261973 JOK261973 JYG261973 KIC261973 KRY261973 LBU261973 LLQ261973 LVM261973 MFI261973 MPE261973 MZA261973 NIW261973 NSS261973 OCO261973 OMK261973 OWG261973 PGC261973 PPY261973 PZU261973 QJQ261973 QTM261973 RDI261973 RNE261973 RXA261973 SGW261973 SQS261973 TAO261973 TKK261973 TUG261973 UEC261973 UNY261973 UXU261973 VHQ261973 VRM261973 WBI261973 WLE261973 WVA261973 IO327509 SK327509 ACG327509 AMC327509 AVY327509 BFU327509 BPQ327509 BZM327509 CJI327509 CTE327509 DDA327509 DMW327509 DWS327509 EGO327509 EQK327509 FAG327509 FKC327509 FTY327509 GDU327509 GNQ327509 GXM327509 HHI327509 HRE327509 IBA327509 IKW327509 IUS327509 JEO327509 JOK327509 JYG327509 KIC327509 KRY327509 LBU327509 LLQ327509 LVM327509 MFI327509 MPE327509 MZA327509 NIW327509 NSS327509 OCO327509 OMK327509 OWG327509 PGC327509 PPY327509 PZU327509 QJQ327509 QTM327509 RDI327509 RNE327509 RXA327509 SGW327509 SQS327509 TAO327509 TKK327509 TUG327509 UEC327509 UNY327509 UXU327509 VHQ327509 VRM327509 WBI327509 WLE327509 WVA327509 IO393045 SK393045 ACG393045 AMC393045 AVY393045 BFU393045 BPQ393045 BZM393045 CJI393045 CTE393045 DDA393045 DMW393045 DWS393045 EGO393045 EQK393045 FAG393045 FKC393045 FTY393045 GDU393045 GNQ393045 GXM393045 HHI393045 HRE393045 IBA393045 IKW393045 IUS393045 JEO393045 JOK393045 JYG393045 KIC393045 KRY393045 LBU393045 LLQ393045 LVM393045 MFI393045 MPE393045 MZA393045 NIW393045 NSS393045 OCO393045 OMK393045 OWG393045 PGC393045 PPY393045 PZU393045 QJQ393045 QTM393045 RDI393045 RNE393045 RXA393045 SGW393045 SQS393045 TAO393045 TKK393045 TUG393045 UEC393045 UNY393045 UXU393045 VHQ393045 VRM393045 WBI393045 WLE393045 WVA393045 IO458581 SK458581 ACG458581 AMC458581 AVY458581 BFU458581 BPQ458581 BZM458581 CJI458581 CTE458581 DDA458581 DMW458581 DWS458581 EGO458581 EQK458581 FAG458581 FKC458581 FTY458581 GDU458581 GNQ458581 GXM458581 HHI458581 HRE458581 IBA458581 IKW458581 IUS458581 JEO458581 JOK458581 JYG458581 KIC458581 KRY458581 LBU458581 LLQ458581 LVM458581 MFI458581 MPE458581 MZA458581 NIW458581 NSS458581 OCO458581 OMK458581 OWG458581 PGC458581 PPY458581 PZU458581 QJQ458581 QTM458581 RDI458581 RNE458581 RXA458581 SGW458581 SQS458581 TAO458581 TKK458581 TUG458581 UEC458581 UNY458581 UXU458581 VHQ458581 VRM458581 WBI458581 WLE458581 WVA458581 IO524117 SK524117 ACG524117 AMC524117 AVY524117 BFU524117 BPQ524117 BZM524117 CJI524117 CTE524117 DDA524117 DMW524117 DWS524117 EGO524117 EQK524117 FAG524117 FKC524117 FTY524117 GDU524117 GNQ524117 GXM524117 HHI524117 HRE524117 IBA524117 IKW524117 IUS524117 JEO524117 JOK524117 JYG524117 KIC524117 KRY524117 LBU524117 LLQ524117 LVM524117 MFI524117 MPE524117 MZA524117 NIW524117 NSS524117 OCO524117 OMK524117 OWG524117 PGC524117 PPY524117 PZU524117 QJQ524117 QTM524117 RDI524117 RNE524117 RXA524117 SGW524117 SQS524117 TAO524117 TKK524117 TUG524117 UEC524117 UNY524117 UXU524117 VHQ524117 VRM524117 WBI524117 WLE524117 WVA524117 IO589653 SK589653 ACG589653 AMC589653 AVY589653 BFU589653 BPQ589653 BZM589653 CJI589653 CTE589653 DDA589653 DMW589653 DWS589653 EGO589653 EQK589653 FAG589653 FKC589653 FTY589653 GDU589653 GNQ589653 GXM589653 HHI589653 HRE589653 IBA589653 IKW589653 IUS589653 JEO589653 JOK589653 JYG589653 KIC589653 KRY589653 LBU589653 LLQ589653 LVM589653 MFI589653 MPE589653 MZA589653 NIW589653 NSS589653 OCO589653 OMK589653 OWG589653 PGC589653 PPY589653 PZU589653 QJQ589653 QTM589653 RDI589653 RNE589653 RXA589653 SGW589653 SQS589653 TAO589653 TKK589653 TUG589653 UEC589653 UNY589653 UXU589653 VHQ589653 VRM589653 WBI589653 WLE589653 WVA589653 IO655189 SK655189 ACG655189 AMC655189 AVY655189 BFU655189 BPQ655189 BZM655189 CJI655189 CTE655189 DDA655189 DMW655189 DWS655189 EGO655189 EQK655189 FAG655189 FKC655189 FTY655189 GDU655189 GNQ655189 GXM655189 HHI655189 HRE655189 IBA655189 IKW655189 IUS655189 JEO655189 JOK655189 JYG655189 KIC655189 KRY655189 LBU655189 LLQ655189 LVM655189 MFI655189 MPE655189 MZA655189 NIW655189 NSS655189 OCO655189 OMK655189 OWG655189 PGC655189 PPY655189 PZU655189 QJQ655189 QTM655189 RDI655189 RNE655189 RXA655189 SGW655189 SQS655189 TAO655189 TKK655189 TUG655189 UEC655189 UNY655189 UXU655189 VHQ655189 VRM655189 WBI655189 WLE655189 WVA655189 IO720725 SK720725 ACG720725 AMC720725 AVY720725 BFU720725 BPQ720725 BZM720725 CJI720725 CTE720725 DDA720725 DMW720725 DWS720725 EGO720725 EQK720725 FAG720725 FKC720725 FTY720725 GDU720725 GNQ720725 GXM720725 HHI720725 HRE720725 IBA720725 IKW720725 IUS720725 JEO720725 JOK720725 JYG720725 KIC720725 KRY720725 LBU720725 LLQ720725 LVM720725 MFI720725 MPE720725 MZA720725 NIW720725 NSS720725 OCO720725 OMK720725 OWG720725 PGC720725 PPY720725 PZU720725 QJQ720725 QTM720725 RDI720725 RNE720725 RXA720725 SGW720725 SQS720725 TAO720725 TKK720725 TUG720725 UEC720725 UNY720725 UXU720725 VHQ720725 VRM720725 WBI720725 WLE720725 WVA720725 IO786261 SK786261 ACG786261 AMC786261 AVY786261 BFU786261 BPQ786261 BZM786261 CJI786261 CTE786261 DDA786261 DMW786261 DWS786261 EGO786261 EQK786261 FAG786261 FKC786261 FTY786261 GDU786261 GNQ786261 GXM786261 HHI786261 HRE786261 IBA786261 IKW786261 IUS786261 JEO786261 JOK786261 JYG786261 KIC786261 KRY786261 LBU786261 LLQ786261 LVM786261 MFI786261 MPE786261 MZA786261 NIW786261 NSS786261 OCO786261 OMK786261 OWG786261 PGC786261 PPY786261 PZU786261 QJQ786261 QTM786261 RDI786261 RNE786261 RXA786261 SGW786261 SQS786261 TAO786261 TKK786261 TUG786261 UEC786261 UNY786261 UXU786261 VHQ786261 VRM786261 WBI786261 WLE786261 WVA786261 IO851797 SK851797 ACG851797 AMC851797 AVY851797 BFU851797 BPQ851797 BZM851797 CJI851797 CTE851797 DDA851797 DMW851797 DWS851797 EGO851797 EQK851797 FAG851797 FKC851797 FTY851797 GDU851797 GNQ851797 GXM851797 HHI851797 HRE851797 IBA851797 IKW851797 IUS851797 JEO851797 JOK851797 JYG851797 KIC851797 KRY851797 LBU851797 LLQ851797 LVM851797 MFI851797 MPE851797 MZA851797 NIW851797 NSS851797 OCO851797 OMK851797 OWG851797 PGC851797 PPY851797 PZU851797 QJQ851797 QTM851797 RDI851797 RNE851797 RXA851797 SGW851797 SQS851797 TAO851797 TKK851797 TUG851797 UEC851797 UNY851797 UXU851797 VHQ851797 VRM851797 WBI851797 WLE851797 WVA851797 IO917333 SK917333 ACG917333 AMC917333 AVY917333 BFU917333 BPQ917333 BZM917333 CJI917333 CTE917333 DDA917333 DMW917333 DWS917333 EGO917333 EQK917333 FAG917333 FKC917333 FTY917333 GDU917333 GNQ917333 GXM917333 HHI917333 HRE917333 IBA917333 IKW917333 IUS917333 JEO917333 JOK917333 JYG917333 KIC917333 KRY917333 LBU917333 LLQ917333 LVM917333 MFI917333 MPE917333 MZA917333 NIW917333 NSS917333 OCO917333 OMK917333 OWG917333 PGC917333 PPY917333 PZU917333 QJQ917333 QTM917333 RDI917333 RNE917333 RXA917333 SGW917333 SQS917333 TAO917333 TKK917333 TUG917333 UEC917333 UNY917333 UXU917333 VHQ917333 VRM917333 WBI917333 WLE917333 WVA917333 IO982869 SK982869 ACG982869 AMC982869 AVY982869 BFU982869 BPQ982869 BZM982869 CJI982869 CTE982869 DDA982869 DMW982869 DWS982869 EGO982869 EQK982869 FAG982869 FKC982869 FTY982869 GDU982869 GNQ982869 GXM982869 HHI982869 HRE982869 IBA982869 IKW982869 IUS982869 JEO982869 JOK982869 JYG982869 KIC982869 KRY982869 LBU982869 LLQ982869 LVM982869 MFI982869 MPE982869 MZA982869 NIW982869 NSS982869 OCO982869 OMK982869 OWG982869 PGC982869 PPY982869 PZU982869 QJQ982869 QTM982869 RDI982869 RNE982869 RXA982869 SGW982869 SQS982869 TAO982869 TKK982869 TUG982869 UEC982869 UNY982869 UXU982869 VHQ982869 VRM982869 WBI982869 WLE982869 WVA982869 IO65360 SK65360 ACG65360 AMC65360 AVY65360 BFU65360 BPQ65360 BZM65360 CJI65360 CTE65360 DDA65360 DMW65360 DWS65360 EGO65360 EQK65360 FAG65360 FKC65360 FTY65360 GDU65360 GNQ65360 GXM65360 HHI65360 HRE65360 IBA65360 IKW65360 IUS65360 JEO65360 JOK65360 JYG65360 KIC65360 KRY65360 LBU65360 LLQ65360 LVM65360 MFI65360 MPE65360 MZA65360 NIW65360 NSS65360 OCO65360 OMK65360 OWG65360 PGC65360 PPY65360 PZU65360 QJQ65360 QTM65360 RDI65360 RNE65360 RXA65360 SGW65360 SQS65360 TAO65360 TKK65360 TUG65360 UEC65360 UNY65360 UXU65360 VHQ65360 VRM65360 WBI65360 WLE65360 WVA65360 IO130896 SK130896 ACG130896 AMC130896 AVY130896 BFU130896 BPQ130896 BZM130896 CJI130896 CTE130896 DDA130896 DMW130896 DWS130896 EGO130896 EQK130896 FAG130896 FKC130896 FTY130896 GDU130896 GNQ130896 GXM130896 HHI130896 HRE130896 IBA130896 IKW130896 IUS130896 JEO130896 JOK130896 JYG130896 KIC130896 KRY130896 LBU130896 LLQ130896 LVM130896 MFI130896 MPE130896 MZA130896 NIW130896 NSS130896 OCO130896 OMK130896 OWG130896 PGC130896 PPY130896 PZU130896 QJQ130896 QTM130896 RDI130896 RNE130896 RXA130896 SGW130896 SQS130896 TAO130896 TKK130896 TUG130896 UEC130896 UNY130896 UXU130896 VHQ130896 VRM130896 WBI130896 WLE130896 WVA130896 IO196432 SK196432 ACG196432 AMC196432 AVY196432 BFU196432 BPQ196432 BZM196432 CJI196432 CTE196432 DDA196432 DMW196432 DWS196432 EGO196432 EQK196432 FAG196432 FKC196432 FTY196432 GDU196432 GNQ196432 GXM196432 HHI196432 HRE196432 IBA196432 IKW196432 IUS196432 JEO196432 JOK196432 JYG196432 KIC196432 KRY196432 LBU196432 LLQ196432 LVM196432 MFI196432 MPE196432 MZA196432 NIW196432 NSS196432 OCO196432 OMK196432 OWG196432 PGC196432 PPY196432 PZU196432 QJQ196432 QTM196432 RDI196432 RNE196432 RXA196432 SGW196432 SQS196432 TAO196432 TKK196432 TUG196432 UEC196432 UNY196432 UXU196432 VHQ196432 VRM196432 WBI196432 WLE196432 WVA196432 IO261968 SK261968 ACG261968 AMC261968 AVY261968 BFU261968 BPQ261968 BZM261968 CJI261968 CTE261968 DDA261968 DMW261968 DWS261968 EGO261968 EQK261968 FAG261968 FKC261968 FTY261968 GDU261968 GNQ261968 GXM261968 HHI261968 HRE261968 IBA261968 IKW261968 IUS261968 JEO261968 JOK261968 JYG261968 KIC261968 KRY261968 LBU261968 LLQ261968 LVM261968 MFI261968 MPE261968 MZA261968 NIW261968 NSS261968 OCO261968 OMK261968 OWG261968 PGC261968 PPY261968 PZU261968 QJQ261968 QTM261968 RDI261968 RNE261968 RXA261968 SGW261968 SQS261968 TAO261968 TKK261968 TUG261968 UEC261968 UNY261968 UXU261968 VHQ261968 VRM261968 WBI261968 WLE261968 WVA261968 IO327504 SK327504 ACG327504 AMC327504 AVY327504 BFU327504 BPQ327504 BZM327504 CJI327504 CTE327504 DDA327504 DMW327504 DWS327504 EGO327504 EQK327504 FAG327504 FKC327504 FTY327504 GDU327504 GNQ327504 GXM327504 HHI327504 HRE327504 IBA327504 IKW327504 IUS327504 JEO327504 JOK327504 JYG327504 KIC327504 KRY327504 LBU327504 LLQ327504 LVM327504 MFI327504 MPE327504 MZA327504 NIW327504 NSS327504 OCO327504 OMK327504 OWG327504 PGC327504 PPY327504 PZU327504 QJQ327504 QTM327504 RDI327504 RNE327504 RXA327504 SGW327504 SQS327504 TAO327504 TKK327504 TUG327504 UEC327504 UNY327504 UXU327504 VHQ327504 VRM327504 WBI327504 WLE327504 WVA327504 IO393040 SK393040 ACG393040 AMC393040 AVY393040 BFU393040 BPQ393040 BZM393040 CJI393040 CTE393040 DDA393040 DMW393040 DWS393040 EGO393040 EQK393040 FAG393040 FKC393040 FTY393040 GDU393040 GNQ393040 GXM393040 HHI393040 HRE393040 IBA393040 IKW393040 IUS393040 JEO393040 JOK393040 JYG393040 KIC393040 KRY393040 LBU393040 LLQ393040 LVM393040 MFI393040 MPE393040 MZA393040 NIW393040 NSS393040 OCO393040 OMK393040 OWG393040 PGC393040 PPY393040 PZU393040 QJQ393040 QTM393040 RDI393040 RNE393040 RXA393040 SGW393040 SQS393040 TAO393040 TKK393040 TUG393040 UEC393040 UNY393040 UXU393040 VHQ393040 VRM393040 WBI393040 WLE393040 WVA393040 IO458576 SK458576 ACG458576 AMC458576 AVY458576 BFU458576 BPQ458576 BZM458576 CJI458576 CTE458576 DDA458576 DMW458576 DWS458576 EGO458576 EQK458576 FAG458576 FKC458576 FTY458576 GDU458576 GNQ458576 GXM458576 HHI458576 HRE458576 IBA458576 IKW458576 IUS458576 JEO458576 JOK458576 JYG458576 KIC458576 KRY458576 LBU458576 LLQ458576 LVM458576 MFI458576 MPE458576 MZA458576 NIW458576 NSS458576 OCO458576 OMK458576 OWG458576 PGC458576 PPY458576 PZU458576 QJQ458576 QTM458576 RDI458576 RNE458576 RXA458576 SGW458576 SQS458576 TAO458576 TKK458576 TUG458576 UEC458576 UNY458576 UXU458576 VHQ458576 VRM458576 WBI458576 WLE458576 WVA458576 IO524112 SK524112 ACG524112 AMC524112 AVY524112 BFU524112 BPQ524112 BZM524112 CJI524112 CTE524112 DDA524112 DMW524112 DWS524112 EGO524112 EQK524112 FAG524112 FKC524112 FTY524112 GDU524112 GNQ524112 GXM524112 HHI524112 HRE524112 IBA524112 IKW524112 IUS524112 JEO524112 JOK524112 JYG524112 KIC524112 KRY524112 LBU524112 LLQ524112 LVM524112 MFI524112 MPE524112 MZA524112 NIW524112 NSS524112 OCO524112 OMK524112 OWG524112 PGC524112 PPY524112 PZU524112 QJQ524112 QTM524112 RDI524112 RNE524112 RXA524112 SGW524112 SQS524112 TAO524112 TKK524112 TUG524112 UEC524112 UNY524112 UXU524112 VHQ524112 VRM524112 WBI524112 WLE524112 WVA524112 IO589648 SK589648 ACG589648 AMC589648 AVY589648 BFU589648 BPQ589648 BZM589648 CJI589648 CTE589648 DDA589648 DMW589648 DWS589648 EGO589648 EQK589648 FAG589648 FKC589648 FTY589648 GDU589648 GNQ589648 GXM589648 HHI589648 HRE589648 IBA589648 IKW589648 IUS589648 JEO589648 JOK589648 JYG589648 KIC589648 KRY589648 LBU589648 LLQ589648 LVM589648 MFI589648 MPE589648 MZA589648 NIW589648 NSS589648 OCO589648 OMK589648 OWG589648 PGC589648 PPY589648 PZU589648 QJQ589648 QTM589648 RDI589648 RNE589648 RXA589648 SGW589648 SQS589648 TAO589648 TKK589648 TUG589648 UEC589648 UNY589648 UXU589648 VHQ589648 VRM589648 WBI589648 WLE589648 WVA589648 IO655184 SK655184 ACG655184 AMC655184 AVY655184 BFU655184 BPQ655184 BZM655184 CJI655184 CTE655184 DDA655184 DMW655184 DWS655184 EGO655184 EQK655184 FAG655184 FKC655184 FTY655184 GDU655184 GNQ655184 GXM655184 HHI655184 HRE655184 IBA655184 IKW655184 IUS655184 JEO655184 JOK655184 JYG655184 KIC655184 KRY655184 LBU655184 LLQ655184 LVM655184 MFI655184 MPE655184 MZA655184 NIW655184 NSS655184 OCO655184 OMK655184 OWG655184 PGC655184 PPY655184 PZU655184 QJQ655184 QTM655184 RDI655184 RNE655184 RXA655184 SGW655184 SQS655184 TAO655184 TKK655184 TUG655184 UEC655184 UNY655184 UXU655184 VHQ655184 VRM655184 WBI655184 WLE655184 WVA655184 IO720720 SK720720 ACG720720 AMC720720 AVY720720 BFU720720 BPQ720720 BZM720720 CJI720720 CTE720720 DDA720720 DMW720720 DWS720720 EGO720720 EQK720720 FAG720720 FKC720720 FTY720720 GDU720720 GNQ720720 GXM720720 HHI720720 HRE720720 IBA720720 IKW720720 IUS720720 JEO720720 JOK720720 JYG720720 KIC720720 KRY720720 LBU720720 LLQ720720 LVM720720 MFI720720 MPE720720 MZA720720 NIW720720 NSS720720 OCO720720 OMK720720 OWG720720 PGC720720 PPY720720 PZU720720 QJQ720720 QTM720720 RDI720720 RNE720720 RXA720720 SGW720720 SQS720720 TAO720720 TKK720720 TUG720720 UEC720720 UNY720720 UXU720720 VHQ720720 VRM720720 WBI720720 WLE720720 WVA720720 IO786256 SK786256 ACG786256 AMC786256 AVY786256 BFU786256 BPQ786256 BZM786256 CJI786256 CTE786256 DDA786256 DMW786256 DWS786256 EGO786256 EQK786256 FAG786256 FKC786256 FTY786256 GDU786256 GNQ786256 GXM786256 HHI786256 HRE786256 IBA786256 IKW786256 IUS786256 JEO786256 JOK786256 JYG786256 KIC786256 KRY786256 LBU786256 LLQ786256 LVM786256 MFI786256 MPE786256 MZA786256 NIW786256 NSS786256 OCO786256 OMK786256 OWG786256 PGC786256 PPY786256 PZU786256 QJQ786256 QTM786256 RDI786256 RNE786256 RXA786256 SGW786256 SQS786256 TAO786256 TKK786256 TUG786256 UEC786256 UNY786256 UXU786256 VHQ786256 VRM786256 WBI786256 WLE786256 WVA786256 IO851792 SK851792 ACG851792 AMC851792 AVY851792 BFU851792 BPQ851792 BZM851792 CJI851792 CTE851792 DDA851792 DMW851792 DWS851792 EGO851792 EQK851792 FAG851792 FKC851792 FTY851792 GDU851792 GNQ851792 GXM851792 HHI851792 HRE851792 IBA851792 IKW851792 IUS851792 JEO851792 JOK851792 JYG851792 KIC851792 KRY851792 LBU851792 LLQ851792 LVM851792 MFI851792 MPE851792 MZA851792 NIW851792 NSS851792 OCO851792 OMK851792 OWG851792 PGC851792 PPY851792 PZU851792 QJQ851792 QTM851792 RDI851792 RNE851792 RXA851792 SGW851792 SQS851792 TAO851792 TKK851792 TUG851792 UEC851792 UNY851792 UXU851792 VHQ851792 VRM851792 WBI851792 WLE851792 WVA851792 IO917328 SK917328 ACG917328 AMC917328 AVY917328 BFU917328 BPQ917328 BZM917328 CJI917328 CTE917328 DDA917328 DMW917328 DWS917328 EGO917328 EQK917328 FAG917328 FKC917328 FTY917328 GDU917328 GNQ917328 GXM917328 HHI917328 HRE917328 IBA917328 IKW917328 IUS917328 JEO917328 JOK917328 JYG917328 KIC917328 KRY917328 LBU917328 LLQ917328 LVM917328 MFI917328 MPE917328 MZA917328 NIW917328 NSS917328 OCO917328 OMK917328 OWG917328 PGC917328 PPY917328 PZU917328 QJQ917328 QTM917328 RDI917328 RNE917328 RXA917328 SGW917328 SQS917328 TAO917328 TKK917328 TUG917328 UEC917328 UNY917328 UXU917328 VHQ917328 VRM917328 WBI917328 WLE917328 WVA917328 IO982864 SK982864 ACG982864 AMC982864 AVY982864 BFU982864 BPQ982864 BZM982864 CJI982864 CTE982864 DDA982864 DMW982864 DWS982864 EGO982864 EQK982864 FAG982864 FKC982864 FTY982864 GDU982864 GNQ982864 GXM982864 HHI982864 HRE982864 IBA982864 IKW982864 IUS982864 JEO982864 JOK982864 JYG982864 KIC982864 KRY982864 LBU982864 LLQ982864 LVM982864 MFI982864 MPE982864 MZA982864 NIW982864 NSS982864 OCO982864 OMK982864 OWG982864 PGC982864 PPY982864 PZU982864 QJQ982864 QTM982864 RDI982864 RNE982864 RXA982864 SGW982864 SQS982864 TAO982864 TKK982864 TUG982864 UEC982864 UNY982864 UXU982864 VHQ982864 VRM982864 WBI982864 WLE982864 WVA982864 IO65357 SK65357 ACG65357 AMC65357 AVY65357 BFU65357 BPQ65357 BZM65357 CJI65357 CTE65357 DDA65357 DMW65357 DWS65357 EGO65357 EQK65357 FAG65357 FKC65357 FTY65357 GDU65357 GNQ65357 GXM65357 HHI65357 HRE65357 IBA65357 IKW65357 IUS65357 JEO65357 JOK65357 JYG65357 KIC65357 KRY65357 LBU65357 LLQ65357 LVM65357 MFI65357 MPE65357 MZA65357 NIW65357 NSS65357 OCO65357 OMK65357 OWG65357 PGC65357 PPY65357 PZU65357 QJQ65357 QTM65357 RDI65357 RNE65357 RXA65357 SGW65357 SQS65357 TAO65357 TKK65357 TUG65357 UEC65357 UNY65357 UXU65357 VHQ65357 VRM65357 WBI65357 WLE65357 WVA65357 IO130893 SK130893 ACG130893 AMC130893 AVY130893 BFU130893 BPQ130893 BZM130893 CJI130893 CTE130893 DDA130893 DMW130893 DWS130893 EGO130893 EQK130893 FAG130893 FKC130893 FTY130893 GDU130893 GNQ130893 GXM130893 HHI130893 HRE130893 IBA130893 IKW130893 IUS130893 JEO130893 JOK130893 JYG130893 KIC130893 KRY130893 LBU130893 LLQ130893 LVM130893 MFI130893 MPE130893 MZA130893 NIW130893 NSS130893 OCO130893 OMK130893 OWG130893 PGC130893 PPY130893 PZU130893 QJQ130893 QTM130893 RDI130893 RNE130893 RXA130893 SGW130893 SQS130893 TAO130893 TKK130893 TUG130893 UEC130893 UNY130893 UXU130893 VHQ130893 VRM130893 WBI130893 WLE130893 WVA130893 IO196429 SK196429 ACG196429 AMC196429 AVY196429 BFU196429 BPQ196429 BZM196429 CJI196429 CTE196429 DDA196429 DMW196429 DWS196429 EGO196429 EQK196429 FAG196429 FKC196429 FTY196429 GDU196429 GNQ196429 GXM196429 HHI196429 HRE196429 IBA196429 IKW196429 IUS196429 JEO196429 JOK196429 JYG196429 KIC196429 KRY196429 LBU196429 LLQ196429 LVM196429 MFI196429 MPE196429 MZA196429 NIW196429 NSS196429 OCO196429 OMK196429 OWG196429 PGC196429 PPY196429 PZU196429 QJQ196429 QTM196429 RDI196429 RNE196429 RXA196429 SGW196429 SQS196429 TAO196429 TKK196429 TUG196429 UEC196429 UNY196429 UXU196429 VHQ196429 VRM196429 WBI196429 WLE196429 WVA196429 IO261965 SK261965 ACG261965 AMC261965 AVY261965 BFU261965 BPQ261965 BZM261965 CJI261965 CTE261965 DDA261965 DMW261965 DWS261965 EGO261965 EQK261965 FAG261965 FKC261965 FTY261965 GDU261965 GNQ261965 GXM261965 HHI261965 HRE261965 IBA261965 IKW261965 IUS261965 JEO261965 JOK261965 JYG261965 KIC261965 KRY261965 LBU261965 LLQ261965 LVM261965 MFI261965 MPE261965 MZA261965 NIW261965 NSS261965 OCO261965 OMK261965 OWG261965 PGC261965 PPY261965 PZU261965 QJQ261965 QTM261965 RDI261965 RNE261965 RXA261965 SGW261965 SQS261965 TAO261965 TKK261965 TUG261965 UEC261965 UNY261965 UXU261965 VHQ261965 VRM261965 WBI261965 WLE261965 WVA261965 IO327501 SK327501 ACG327501 AMC327501 AVY327501 BFU327501 BPQ327501 BZM327501 CJI327501 CTE327501 DDA327501 DMW327501 DWS327501 EGO327501 EQK327501 FAG327501 FKC327501 FTY327501 GDU327501 GNQ327501 GXM327501 HHI327501 HRE327501 IBA327501 IKW327501 IUS327501 JEO327501 JOK327501 JYG327501 KIC327501 KRY327501 LBU327501 LLQ327501 LVM327501 MFI327501 MPE327501 MZA327501 NIW327501 NSS327501 OCO327501 OMK327501 OWG327501 PGC327501 PPY327501 PZU327501 QJQ327501 QTM327501 RDI327501 RNE327501 RXA327501 SGW327501 SQS327501 TAO327501 TKK327501 TUG327501 UEC327501 UNY327501 UXU327501 VHQ327501 VRM327501 WBI327501 WLE327501 WVA327501 IO393037 SK393037 ACG393037 AMC393037 AVY393037 BFU393037 BPQ393037 BZM393037 CJI393037 CTE393037 DDA393037 DMW393037 DWS393037 EGO393037 EQK393037 FAG393037 FKC393037 FTY393037 GDU393037 GNQ393037 GXM393037 HHI393037 HRE393037 IBA393037 IKW393037 IUS393037 JEO393037 JOK393037 JYG393037 KIC393037 KRY393037 LBU393037 LLQ393037 LVM393037 MFI393037 MPE393037 MZA393037 NIW393037 NSS393037 OCO393037 OMK393037 OWG393037 PGC393037 PPY393037 PZU393037 QJQ393037 QTM393037 RDI393037 RNE393037 RXA393037 SGW393037 SQS393037 TAO393037 TKK393037 TUG393037 UEC393037 UNY393037 UXU393037 VHQ393037 VRM393037 WBI393037 WLE393037 WVA393037 IO458573 SK458573 ACG458573 AMC458573 AVY458573 BFU458573 BPQ458573 BZM458573 CJI458573 CTE458573 DDA458573 DMW458573 DWS458573 EGO458573 EQK458573 FAG458573 FKC458573 FTY458573 GDU458573 GNQ458573 GXM458573 HHI458573 HRE458573 IBA458573 IKW458573 IUS458573 JEO458573 JOK458573 JYG458573 KIC458573 KRY458573 LBU458573 LLQ458573 LVM458573 MFI458573 MPE458573 MZA458573 NIW458573 NSS458573 OCO458573 OMK458573 OWG458573 PGC458573 PPY458573 PZU458573 QJQ458573 QTM458573 RDI458573 RNE458573 RXA458573 SGW458573 SQS458573 TAO458573 TKK458573 TUG458573 UEC458573 UNY458573 UXU458573 VHQ458573 VRM458573 WBI458573 WLE458573 WVA458573 IO524109 SK524109 ACG524109 AMC524109 AVY524109 BFU524109 BPQ524109 BZM524109 CJI524109 CTE524109 DDA524109 DMW524109 DWS524109 EGO524109 EQK524109 FAG524109 FKC524109 FTY524109 GDU524109 GNQ524109 GXM524109 HHI524109 HRE524109 IBA524109 IKW524109 IUS524109 JEO524109 JOK524109 JYG524109 KIC524109 KRY524109 LBU524109 LLQ524109 LVM524109 MFI524109 MPE524109 MZA524109 NIW524109 NSS524109 OCO524109 OMK524109 OWG524109 PGC524109 PPY524109 PZU524109 QJQ524109 QTM524109 RDI524109 RNE524109 RXA524109 SGW524109 SQS524109 TAO524109 TKK524109 TUG524109 UEC524109 UNY524109 UXU524109 VHQ524109 VRM524109 WBI524109 WLE524109 WVA524109 IO589645 SK589645 ACG589645 AMC589645 AVY589645 BFU589645 BPQ589645 BZM589645 CJI589645 CTE589645 DDA589645 DMW589645 DWS589645 EGO589645 EQK589645 FAG589645 FKC589645 FTY589645 GDU589645 GNQ589645 GXM589645 HHI589645 HRE589645 IBA589645 IKW589645 IUS589645 JEO589645 JOK589645 JYG589645 KIC589645 KRY589645 LBU589645 LLQ589645 LVM589645 MFI589645 MPE589645 MZA589645 NIW589645 NSS589645 OCO589645 OMK589645 OWG589645 PGC589645 PPY589645 PZU589645 QJQ589645 QTM589645 RDI589645 RNE589645 RXA589645 SGW589645 SQS589645 TAO589645 TKK589645 TUG589645 UEC589645 UNY589645 UXU589645 VHQ589645 VRM589645 WBI589645 WLE589645 WVA589645 IO655181 SK655181 ACG655181 AMC655181 AVY655181 BFU655181 BPQ655181 BZM655181 CJI655181 CTE655181 DDA655181 DMW655181 DWS655181 EGO655181 EQK655181 FAG655181 FKC655181 FTY655181 GDU655181 GNQ655181 GXM655181 HHI655181 HRE655181 IBA655181 IKW655181 IUS655181 JEO655181 JOK655181 JYG655181 KIC655181 KRY655181 LBU655181 LLQ655181 LVM655181 MFI655181 MPE655181 MZA655181 NIW655181 NSS655181 OCO655181 OMK655181 OWG655181 PGC655181 PPY655181 PZU655181 QJQ655181 QTM655181 RDI655181 RNE655181 RXA655181 SGW655181 SQS655181 TAO655181 TKK655181 TUG655181 UEC655181 UNY655181 UXU655181 VHQ655181 VRM655181 WBI655181 WLE655181 WVA655181 IO720717 SK720717 ACG720717 AMC720717 AVY720717 BFU720717 BPQ720717 BZM720717 CJI720717 CTE720717 DDA720717 DMW720717 DWS720717 EGO720717 EQK720717 FAG720717 FKC720717 FTY720717 GDU720717 GNQ720717 GXM720717 HHI720717 HRE720717 IBA720717 IKW720717 IUS720717 JEO720717 JOK720717 JYG720717 KIC720717 KRY720717 LBU720717 LLQ720717 LVM720717 MFI720717 MPE720717 MZA720717 NIW720717 NSS720717 OCO720717 OMK720717 OWG720717 PGC720717 PPY720717 PZU720717 QJQ720717 QTM720717 RDI720717 RNE720717 RXA720717 SGW720717 SQS720717 TAO720717 TKK720717 TUG720717 UEC720717 UNY720717 UXU720717 VHQ720717 VRM720717 WBI720717 WLE720717 WVA720717 IO786253 SK786253 ACG786253 AMC786253 AVY786253 BFU786253 BPQ786253 BZM786253 CJI786253 CTE786253 DDA786253 DMW786253 DWS786253 EGO786253 EQK786253 FAG786253 FKC786253 FTY786253 GDU786253 GNQ786253 GXM786253 HHI786253 HRE786253 IBA786253 IKW786253 IUS786253 JEO786253 JOK786253 JYG786253 KIC786253 KRY786253 LBU786253 LLQ786253 LVM786253 MFI786253 MPE786253 MZA786253 NIW786253 NSS786253 OCO786253 OMK786253 OWG786253 PGC786253 PPY786253 PZU786253 QJQ786253 QTM786253 RDI786253 RNE786253 RXA786253 SGW786253 SQS786253 TAO786253 TKK786253 TUG786253 UEC786253 UNY786253 UXU786253 VHQ786253 VRM786253 WBI786253 WLE786253 WVA786253 IO851789 SK851789 ACG851789 AMC851789 AVY851789 BFU851789 BPQ851789 BZM851789 CJI851789 CTE851789 DDA851789 DMW851789 DWS851789 EGO851789 EQK851789 FAG851789 FKC851789 FTY851789 GDU851789 GNQ851789 GXM851789 HHI851789 HRE851789 IBA851789 IKW851789 IUS851789 JEO851789 JOK851789 JYG851789 KIC851789 KRY851789 LBU851789 LLQ851789 LVM851789 MFI851789 MPE851789 MZA851789 NIW851789 NSS851789 OCO851789 OMK851789 OWG851789 PGC851789 PPY851789 PZU851789 QJQ851789 QTM851789 RDI851789 RNE851789 RXA851789 SGW851789 SQS851789 TAO851789 TKK851789 TUG851789 UEC851789 UNY851789 UXU851789 VHQ851789 VRM851789 WBI851789 WLE851789 WVA851789 IO917325 SK917325 ACG917325 AMC917325 AVY917325 BFU917325 BPQ917325 BZM917325 CJI917325 CTE917325 DDA917325 DMW917325 DWS917325 EGO917325 EQK917325 FAG917325 FKC917325 FTY917325 GDU917325 GNQ917325 GXM917325 HHI917325 HRE917325 IBA917325 IKW917325 IUS917325 JEO917325 JOK917325 JYG917325 KIC917325 KRY917325 LBU917325 LLQ917325 LVM917325 MFI917325 MPE917325 MZA917325 NIW917325 NSS917325 OCO917325 OMK917325 OWG917325 PGC917325 PPY917325 PZU917325 QJQ917325 QTM917325 RDI917325 RNE917325 RXA917325 SGW917325 SQS917325 TAO917325 TKK917325 TUG917325 UEC917325 UNY917325 UXU917325 VHQ917325 VRM917325 WBI917325 WLE917325 WVA917325 IO982861 SK982861 ACG982861 AMC982861 AVY982861 BFU982861 BPQ982861 BZM982861 CJI982861 CTE982861 DDA982861 DMW982861 DWS982861 EGO982861 EQK982861 FAG982861 FKC982861 FTY982861 GDU982861 GNQ982861 GXM982861 HHI982861 HRE982861 IBA982861 IKW982861 IUS982861 JEO982861 JOK982861 JYG982861 KIC982861 KRY982861 LBU982861 LLQ982861 LVM982861 MFI982861 MPE982861 MZA982861 NIW982861 NSS982861 OCO982861 OMK982861 OWG982861 PGC982861 PPY982861 PZU982861 QJQ982861 QTM982861 RDI982861 RNE982861 RXA982861 SGW982861 SQS982861 TAO982861 TKK982861 TUG982861 UEC982861 UNY982861 UXU982861 VHQ982861 VRM982861 WBI982861 WLE982861 WVA982861 IO65334 SK65334 ACG65334 AMC65334 AVY65334 BFU65334 BPQ65334 BZM65334 CJI65334 CTE65334 DDA65334 DMW65334 DWS65334 EGO65334 EQK65334 FAG65334 FKC65334 FTY65334 GDU65334 GNQ65334 GXM65334 HHI65334 HRE65334 IBA65334 IKW65334 IUS65334 JEO65334 JOK65334 JYG65334 KIC65334 KRY65334 LBU65334 LLQ65334 LVM65334 MFI65334 MPE65334 MZA65334 NIW65334 NSS65334 OCO65334 OMK65334 OWG65334 PGC65334 PPY65334 PZU65334 QJQ65334 QTM65334 RDI65334 RNE65334 RXA65334 SGW65334 SQS65334 TAO65334 TKK65334 TUG65334 UEC65334 UNY65334 UXU65334 VHQ65334 VRM65334 WBI65334 WLE65334 WVA65334 IO130870 SK130870 ACG130870 AMC130870 AVY130870 BFU130870 BPQ130870 BZM130870 CJI130870 CTE130870 DDA130870 DMW130870 DWS130870 EGO130870 EQK130870 FAG130870 FKC130870 FTY130870 GDU130870 GNQ130870 GXM130870 HHI130870 HRE130870 IBA130870 IKW130870 IUS130870 JEO130870 JOK130870 JYG130870 KIC130870 KRY130870 LBU130870 LLQ130870 LVM130870 MFI130870 MPE130870 MZA130870 NIW130870 NSS130870 OCO130870 OMK130870 OWG130870 PGC130870 PPY130870 PZU130870 QJQ130870 QTM130870 RDI130870 RNE130870 RXA130870 SGW130870 SQS130870 TAO130870 TKK130870 TUG130870 UEC130870 UNY130870 UXU130870 VHQ130870 VRM130870 WBI130870 WLE130870 WVA130870 IO196406 SK196406 ACG196406 AMC196406 AVY196406 BFU196406 BPQ196406 BZM196406 CJI196406 CTE196406 DDA196406 DMW196406 DWS196406 EGO196406 EQK196406 FAG196406 FKC196406 FTY196406 GDU196406 GNQ196406 GXM196406 HHI196406 HRE196406 IBA196406 IKW196406 IUS196406 JEO196406 JOK196406 JYG196406 KIC196406 KRY196406 LBU196406 LLQ196406 LVM196406 MFI196406 MPE196406 MZA196406 NIW196406 NSS196406 OCO196406 OMK196406 OWG196406 PGC196406 PPY196406 PZU196406 QJQ196406 QTM196406 RDI196406 RNE196406 RXA196406 SGW196406 SQS196406 TAO196406 TKK196406 TUG196406 UEC196406 UNY196406 UXU196406 VHQ196406 VRM196406 WBI196406 WLE196406 WVA196406 IO261942 SK261942 ACG261942 AMC261942 AVY261942 BFU261942 BPQ261942 BZM261942 CJI261942 CTE261942 DDA261942 DMW261942 DWS261942 EGO261942 EQK261942 FAG261942 FKC261942 FTY261942 GDU261942 GNQ261942 GXM261942 HHI261942 HRE261942 IBA261942 IKW261942 IUS261942 JEO261942 JOK261942 JYG261942 KIC261942 KRY261942 LBU261942 LLQ261942 LVM261942 MFI261942 MPE261942 MZA261942 NIW261942 NSS261942 OCO261942 OMK261942 OWG261942 PGC261942 PPY261942 PZU261942 QJQ261942 QTM261942 RDI261942 RNE261942 RXA261942 SGW261942 SQS261942 TAO261942 TKK261942 TUG261942 UEC261942 UNY261942 UXU261942 VHQ261942 VRM261942 WBI261942 WLE261942 WVA261942 IO327478 SK327478 ACG327478 AMC327478 AVY327478 BFU327478 BPQ327478 BZM327478 CJI327478 CTE327478 DDA327478 DMW327478 DWS327478 EGO327478 EQK327478 FAG327478 FKC327478 FTY327478 GDU327478 GNQ327478 GXM327478 HHI327478 HRE327478 IBA327478 IKW327478 IUS327478 JEO327478 JOK327478 JYG327478 KIC327478 KRY327478 LBU327478 LLQ327478 LVM327478 MFI327478 MPE327478 MZA327478 NIW327478 NSS327478 OCO327478 OMK327478 OWG327478 PGC327478 PPY327478 PZU327478 QJQ327478 QTM327478 RDI327478 RNE327478 RXA327478 SGW327478 SQS327478 TAO327478 TKK327478 TUG327478 UEC327478 UNY327478 UXU327478 VHQ327478 VRM327478 WBI327478 WLE327478 WVA327478 IO393014 SK393014 ACG393014 AMC393014 AVY393014 BFU393014 BPQ393014 BZM393014 CJI393014 CTE393014 DDA393014 DMW393014 DWS393014 EGO393014 EQK393014 FAG393014 FKC393014 FTY393014 GDU393014 GNQ393014 GXM393014 HHI393014 HRE393014 IBA393014 IKW393014 IUS393014 JEO393014 JOK393014 JYG393014 KIC393014 KRY393014 LBU393014 LLQ393014 LVM393014 MFI393014 MPE393014 MZA393014 NIW393014 NSS393014 OCO393014 OMK393014 OWG393014 PGC393014 PPY393014 PZU393014 QJQ393014 QTM393014 RDI393014 RNE393014 RXA393014 SGW393014 SQS393014 TAO393014 TKK393014 TUG393014 UEC393014 UNY393014 UXU393014 VHQ393014 VRM393014 WBI393014 WLE393014 WVA393014 IO458550 SK458550 ACG458550 AMC458550 AVY458550 BFU458550 BPQ458550 BZM458550 CJI458550 CTE458550 DDA458550 DMW458550 DWS458550 EGO458550 EQK458550 FAG458550 FKC458550 FTY458550 GDU458550 GNQ458550 GXM458550 HHI458550 HRE458550 IBA458550 IKW458550 IUS458550 JEO458550 JOK458550 JYG458550 KIC458550 KRY458550 LBU458550 LLQ458550 LVM458550 MFI458550 MPE458550 MZA458550 NIW458550 NSS458550 OCO458550 OMK458550 OWG458550 PGC458550 PPY458550 PZU458550 QJQ458550 QTM458550 RDI458550 RNE458550 RXA458550 SGW458550 SQS458550 TAO458550 TKK458550 TUG458550 UEC458550 UNY458550 UXU458550 VHQ458550 VRM458550 WBI458550 WLE458550 WVA458550 IO524086 SK524086 ACG524086 AMC524086 AVY524086 BFU524086 BPQ524086 BZM524086 CJI524086 CTE524086 DDA524086 DMW524086 DWS524086 EGO524086 EQK524086 FAG524086 FKC524086 FTY524086 GDU524086 GNQ524086 GXM524086 HHI524086 HRE524086 IBA524086 IKW524086 IUS524086 JEO524086 JOK524086 JYG524086 KIC524086 KRY524086 LBU524086 LLQ524086 LVM524086 MFI524086 MPE524086 MZA524086 NIW524086 NSS524086 OCO524086 OMK524086 OWG524086 PGC524086 PPY524086 PZU524086 QJQ524086 QTM524086 RDI524086 RNE524086 RXA524086 SGW524086 SQS524086 TAO524086 TKK524086 TUG524086 UEC524086 UNY524086 UXU524086 VHQ524086 VRM524086 WBI524086 WLE524086 WVA524086 IO589622 SK589622 ACG589622 AMC589622 AVY589622 BFU589622 BPQ589622 BZM589622 CJI589622 CTE589622 DDA589622 DMW589622 DWS589622 EGO589622 EQK589622 FAG589622 FKC589622 FTY589622 GDU589622 GNQ589622 GXM589622 HHI589622 HRE589622 IBA589622 IKW589622 IUS589622 JEO589622 JOK589622 JYG589622 KIC589622 KRY589622 LBU589622 LLQ589622 LVM589622 MFI589622 MPE589622 MZA589622 NIW589622 NSS589622 OCO589622 OMK589622 OWG589622 PGC589622 PPY589622 PZU589622 QJQ589622 QTM589622 RDI589622 RNE589622 RXA589622 SGW589622 SQS589622 TAO589622 TKK589622 TUG589622 UEC589622 UNY589622 UXU589622 VHQ589622 VRM589622 WBI589622 WLE589622 WVA589622 IO655158 SK655158 ACG655158 AMC655158 AVY655158 BFU655158 BPQ655158 BZM655158 CJI655158 CTE655158 DDA655158 DMW655158 DWS655158 EGO655158 EQK655158 FAG655158 FKC655158 FTY655158 GDU655158 GNQ655158 GXM655158 HHI655158 HRE655158 IBA655158 IKW655158 IUS655158 JEO655158 JOK655158 JYG655158 KIC655158 KRY655158 LBU655158 LLQ655158 LVM655158 MFI655158 MPE655158 MZA655158 NIW655158 NSS655158 OCO655158 OMK655158 OWG655158 PGC655158 PPY655158 PZU655158 QJQ655158 QTM655158 RDI655158 RNE655158 RXA655158 SGW655158 SQS655158 TAO655158 TKK655158 TUG655158 UEC655158 UNY655158 UXU655158 VHQ655158 VRM655158 WBI655158 WLE655158 WVA655158 IO720694 SK720694 ACG720694 AMC720694 AVY720694 BFU720694 BPQ720694 BZM720694 CJI720694 CTE720694 DDA720694 DMW720694 DWS720694 EGO720694 EQK720694 FAG720694 FKC720694 FTY720694 GDU720694 GNQ720694 GXM720694 HHI720694 HRE720694 IBA720694 IKW720694 IUS720694 JEO720694 JOK720694 JYG720694 KIC720694 KRY720694 LBU720694 LLQ720694 LVM720694 MFI720694 MPE720694 MZA720694 NIW720694 NSS720694 OCO720694 OMK720694 OWG720694 PGC720694 PPY720694 PZU720694 QJQ720694 QTM720694 RDI720694 RNE720694 RXA720694 SGW720694 SQS720694 TAO720694 TKK720694 TUG720694 UEC720694 UNY720694 UXU720694 VHQ720694 VRM720694 WBI720694 WLE720694 WVA720694 IO786230 SK786230 ACG786230 AMC786230 AVY786230 BFU786230 BPQ786230 BZM786230 CJI786230 CTE786230 DDA786230 DMW786230 DWS786230 EGO786230 EQK786230 FAG786230 FKC786230 FTY786230 GDU786230 GNQ786230 GXM786230 HHI786230 HRE786230 IBA786230 IKW786230 IUS786230 JEO786230 JOK786230 JYG786230 KIC786230 KRY786230 LBU786230 LLQ786230 LVM786230 MFI786230 MPE786230 MZA786230 NIW786230 NSS786230 OCO786230 OMK786230 OWG786230 PGC786230 PPY786230 PZU786230 QJQ786230 QTM786230 RDI786230 RNE786230 RXA786230 SGW786230 SQS786230 TAO786230 TKK786230 TUG786230 UEC786230 UNY786230 UXU786230 VHQ786230 VRM786230 WBI786230 WLE786230 WVA786230 IO851766 SK851766 ACG851766 AMC851766 AVY851766 BFU851766 BPQ851766 BZM851766 CJI851766 CTE851766 DDA851766 DMW851766 DWS851766 EGO851766 EQK851766 FAG851766 FKC851766 FTY851766 GDU851766 GNQ851766 GXM851766 HHI851766 HRE851766 IBA851766 IKW851766 IUS851766 JEO851766 JOK851766 JYG851766 KIC851766 KRY851766 LBU851766 LLQ851766 LVM851766 MFI851766 MPE851766 MZA851766 NIW851766 NSS851766 OCO851766 OMK851766 OWG851766 PGC851766 PPY851766 PZU851766 QJQ851766 QTM851766 RDI851766 RNE851766 RXA851766 SGW851766 SQS851766 TAO851766 TKK851766 TUG851766 UEC851766 UNY851766 UXU851766 VHQ851766 VRM851766 WBI851766 WLE851766 WVA851766 IO917302 SK917302 ACG917302 AMC917302 AVY917302 BFU917302 BPQ917302 BZM917302 CJI917302 CTE917302 DDA917302 DMW917302 DWS917302 EGO917302 EQK917302 FAG917302 FKC917302 FTY917302 GDU917302 GNQ917302 GXM917302 HHI917302 HRE917302 IBA917302 IKW917302 IUS917302 JEO917302 JOK917302 JYG917302 KIC917302 KRY917302 LBU917302 LLQ917302 LVM917302 MFI917302 MPE917302 MZA917302 NIW917302 NSS917302 OCO917302 OMK917302 OWG917302 PGC917302 PPY917302 PZU917302 QJQ917302 QTM917302 RDI917302 RNE917302 RXA917302 SGW917302 SQS917302 TAO917302 TKK917302 TUG917302 UEC917302 UNY917302 UXU917302 VHQ917302 VRM917302 WBI917302 WLE917302 WVA917302 IO982838 SK982838 ACG982838 AMC982838 AVY982838 BFU982838 BPQ982838 BZM982838 CJI982838 CTE982838 DDA982838 DMW982838 DWS982838 EGO982838 EQK982838 FAG982838 FKC982838 FTY982838 GDU982838 GNQ982838 GXM982838 HHI982838 HRE982838 IBA982838 IKW982838 IUS982838 JEO982838 JOK982838 JYG982838 KIC982838 KRY982838 LBU982838 LLQ982838 LVM982838 MFI982838 MPE982838 MZA982838 NIW982838 NSS982838 OCO982838 OMK982838 OWG982838 PGC982838 PPY982838 PZU982838 QJQ982838 QTM982838 RDI982838 RNE982838 RXA982838 SGW982838 SQS982838 TAO982838 TKK982838 TUG982838 UEC982838 UNY982838 UXU982838 VHQ982838 VRM982838 WBI982838 WLE982838 WVA982838 IO65284 SK65284 ACG65284 AMC65284 AVY65284 BFU65284 BPQ65284 BZM65284 CJI65284 CTE65284 DDA65284 DMW65284 DWS65284 EGO65284 EQK65284 FAG65284 FKC65284 FTY65284 GDU65284 GNQ65284 GXM65284 HHI65284 HRE65284 IBA65284 IKW65284 IUS65284 JEO65284 JOK65284 JYG65284 KIC65284 KRY65284 LBU65284 LLQ65284 LVM65284 MFI65284 MPE65284 MZA65284 NIW65284 NSS65284 OCO65284 OMK65284 OWG65284 PGC65284 PPY65284 PZU65284 QJQ65284 QTM65284 RDI65284 RNE65284 RXA65284 SGW65284 SQS65284 TAO65284 TKK65284 TUG65284 UEC65284 UNY65284 UXU65284 VHQ65284 VRM65284 WBI65284 WLE65284 WVA65284 IO130820 SK130820 ACG130820 AMC130820 AVY130820 BFU130820 BPQ130820 BZM130820 CJI130820 CTE130820 DDA130820 DMW130820 DWS130820 EGO130820 EQK130820 FAG130820 FKC130820 FTY130820 GDU130820 GNQ130820 GXM130820 HHI130820 HRE130820 IBA130820 IKW130820 IUS130820 JEO130820 JOK130820 JYG130820 KIC130820 KRY130820 LBU130820 LLQ130820 LVM130820 MFI130820 MPE130820 MZA130820 NIW130820 NSS130820 OCO130820 OMK130820 OWG130820 PGC130820 PPY130820 PZU130820 QJQ130820 QTM130820 RDI130820 RNE130820 RXA130820 SGW130820 SQS130820 TAO130820 TKK130820 TUG130820 UEC130820 UNY130820 UXU130820 VHQ130820 VRM130820 WBI130820 WLE130820 WVA130820 IO196356 SK196356 ACG196356 AMC196356 AVY196356 BFU196356 BPQ196356 BZM196356 CJI196356 CTE196356 DDA196356 DMW196356 DWS196356 EGO196356 EQK196356 FAG196356 FKC196356 FTY196356 GDU196356 GNQ196356 GXM196356 HHI196356 HRE196356 IBA196356 IKW196356 IUS196356 JEO196356 JOK196356 JYG196356 KIC196356 KRY196356 LBU196356 LLQ196356 LVM196356 MFI196356 MPE196356 MZA196356 NIW196356 NSS196356 OCO196356 OMK196356 OWG196356 PGC196356 PPY196356 PZU196356 QJQ196356 QTM196356 RDI196356 RNE196356 RXA196356 SGW196356 SQS196356 TAO196356 TKK196356 TUG196356 UEC196356 UNY196356 UXU196356 VHQ196356 VRM196356 WBI196356 WLE196356 WVA196356 IO261892 SK261892 ACG261892 AMC261892 AVY261892 BFU261892 BPQ261892 BZM261892 CJI261892 CTE261892 DDA261892 DMW261892 DWS261892 EGO261892 EQK261892 FAG261892 FKC261892 FTY261892 GDU261892 GNQ261892 GXM261892 HHI261892 HRE261892 IBA261892 IKW261892 IUS261892 JEO261892 JOK261892 JYG261892 KIC261892 KRY261892 LBU261892 LLQ261892 LVM261892 MFI261892 MPE261892 MZA261892 NIW261892 NSS261892 OCO261892 OMK261892 OWG261892 PGC261892 PPY261892 PZU261892 QJQ261892 QTM261892 RDI261892 RNE261892 RXA261892 SGW261892 SQS261892 TAO261892 TKK261892 TUG261892 UEC261892 UNY261892 UXU261892 VHQ261892 VRM261892 WBI261892 WLE261892 WVA261892 IO327428 SK327428 ACG327428 AMC327428 AVY327428 BFU327428 BPQ327428 BZM327428 CJI327428 CTE327428 DDA327428 DMW327428 DWS327428 EGO327428 EQK327428 FAG327428 FKC327428 FTY327428 GDU327428 GNQ327428 GXM327428 HHI327428 HRE327428 IBA327428 IKW327428 IUS327428 JEO327428 JOK327428 JYG327428 KIC327428 KRY327428 LBU327428 LLQ327428 LVM327428 MFI327428 MPE327428 MZA327428 NIW327428 NSS327428 OCO327428 OMK327428 OWG327428 PGC327428 PPY327428 PZU327428 QJQ327428 QTM327428 RDI327428 RNE327428 RXA327428 SGW327428 SQS327428 TAO327428 TKK327428 TUG327428 UEC327428 UNY327428 UXU327428 VHQ327428 VRM327428 WBI327428 WLE327428 WVA327428 IO392964 SK392964 ACG392964 AMC392964 AVY392964 BFU392964 BPQ392964 BZM392964 CJI392964 CTE392964 DDA392964 DMW392964 DWS392964 EGO392964 EQK392964 FAG392964 FKC392964 FTY392964 GDU392964 GNQ392964 GXM392964 HHI392964 HRE392964 IBA392964 IKW392964 IUS392964 JEO392964 JOK392964 JYG392964 KIC392964 KRY392964 LBU392964 LLQ392964 LVM392964 MFI392964 MPE392964 MZA392964 NIW392964 NSS392964 OCO392964 OMK392964 OWG392964 PGC392964 PPY392964 PZU392964 QJQ392964 QTM392964 RDI392964 RNE392964 RXA392964 SGW392964 SQS392964 TAO392964 TKK392964 TUG392964 UEC392964 UNY392964 UXU392964 VHQ392964 VRM392964 WBI392964 WLE392964 WVA392964 IO458500 SK458500 ACG458500 AMC458500 AVY458500 BFU458500 BPQ458500 BZM458500 CJI458500 CTE458500 DDA458500 DMW458500 DWS458500 EGO458500 EQK458500 FAG458500 FKC458500 FTY458500 GDU458500 GNQ458500 GXM458500 HHI458500 HRE458500 IBA458500 IKW458500 IUS458500 JEO458500 JOK458500 JYG458500 KIC458500 KRY458500 LBU458500 LLQ458500 LVM458500 MFI458500 MPE458500 MZA458500 NIW458500 NSS458500 OCO458500 OMK458500 OWG458500 PGC458500 PPY458500 PZU458500 QJQ458500 QTM458500 RDI458500 RNE458500 RXA458500 SGW458500 SQS458500 TAO458500 TKK458500 TUG458500 UEC458500 UNY458500 UXU458500 VHQ458500 VRM458500 WBI458500 WLE458500 WVA458500 IO524036 SK524036 ACG524036 AMC524036 AVY524036 BFU524036 BPQ524036 BZM524036 CJI524036 CTE524036 DDA524036 DMW524036 DWS524036 EGO524036 EQK524036 FAG524036 FKC524036 FTY524036 GDU524036 GNQ524036 GXM524036 HHI524036 HRE524036 IBA524036 IKW524036 IUS524036 JEO524036 JOK524036 JYG524036 KIC524036 KRY524036 LBU524036 LLQ524036 LVM524036 MFI524036 MPE524036 MZA524036 NIW524036 NSS524036 OCO524036 OMK524036 OWG524036 PGC524036 PPY524036 PZU524036 QJQ524036 QTM524036 RDI524036 RNE524036 RXA524036 SGW524036 SQS524036 TAO524036 TKK524036 TUG524036 UEC524036 UNY524036 UXU524036 VHQ524036 VRM524036 WBI524036 WLE524036 WVA524036 IO589572 SK589572 ACG589572 AMC589572 AVY589572 BFU589572 BPQ589572 BZM589572 CJI589572 CTE589572 DDA589572 DMW589572 DWS589572 EGO589572 EQK589572 FAG589572 FKC589572 FTY589572 GDU589572 GNQ589572 GXM589572 HHI589572 HRE589572 IBA589572 IKW589572 IUS589572 JEO589572 JOK589572 JYG589572 KIC589572 KRY589572 LBU589572 LLQ589572 LVM589572 MFI589572 MPE589572 MZA589572 NIW589572 NSS589572 OCO589572 OMK589572 OWG589572 PGC589572 PPY589572 PZU589572 QJQ589572 QTM589572 RDI589572 RNE589572 RXA589572 SGW589572 SQS589572 TAO589572 TKK589572 TUG589572 UEC589572 UNY589572 UXU589572 VHQ589572 VRM589572 WBI589572 WLE589572 WVA589572 IO655108 SK655108 ACG655108 AMC655108 AVY655108 BFU655108 BPQ655108 BZM655108 CJI655108 CTE655108 DDA655108 DMW655108 DWS655108 EGO655108 EQK655108 FAG655108 FKC655108 FTY655108 GDU655108 GNQ655108 GXM655108 HHI655108 HRE655108 IBA655108 IKW655108 IUS655108 JEO655108 JOK655108 JYG655108 KIC655108 KRY655108 LBU655108 LLQ655108 LVM655108 MFI655108 MPE655108 MZA655108 NIW655108 NSS655108 OCO655108 OMK655108 OWG655108 PGC655108 PPY655108 PZU655108 QJQ655108 QTM655108 RDI655108 RNE655108 RXA655108 SGW655108 SQS655108 TAO655108 TKK655108 TUG655108 UEC655108 UNY655108 UXU655108 VHQ655108 VRM655108 WBI655108 WLE655108 WVA655108 IO720644 SK720644 ACG720644 AMC720644 AVY720644 BFU720644 BPQ720644 BZM720644 CJI720644 CTE720644 DDA720644 DMW720644 DWS720644 EGO720644 EQK720644 FAG720644 FKC720644 FTY720644 GDU720644 GNQ720644 GXM720644 HHI720644 HRE720644 IBA720644 IKW720644 IUS720644 JEO720644 JOK720644 JYG720644 KIC720644 KRY720644 LBU720644 LLQ720644 LVM720644 MFI720644 MPE720644 MZA720644 NIW720644 NSS720644 OCO720644 OMK720644 OWG720644 PGC720644 PPY720644 PZU720644 QJQ720644 QTM720644 RDI720644 RNE720644 RXA720644 SGW720644 SQS720644 TAO720644 TKK720644 TUG720644 UEC720644 UNY720644 UXU720644 VHQ720644 VRM720644 WBI720644 WLE720644 WVA720644 IO786180 SK786180 ACG786180 AMC786180 AVY786180 BFU786180 BPQ786180 BZM786180 CJI786180 CTE786180 DDA786180 DMW786180 DWS786180 EGO786180 EQK786180 FAG786180 FKC786180 FTY786180 GDU786180 GNQ786180 GXM786180 HHI786180 HRE786180 IBA786180 IKW786180 IUS786180 JEO786180 JOK786180 JYG786180 KIC786180 KRY786180 LBU786180 LLQ786180 LVM786180 MFI786180 MPE786180 MZA786180 NIW786180 NSS786180 OCO786180 OMK786180 OWG786180 PGC786180 PPY786180 PZU786180 QJQ786180 QTM786180 RDI786180 RNE786180 RXA786180 SGW786180 SQS786180 TAO786180 TKK786180 TUG786180 UEC786180 UNY786180 UXU786180 VHQ786180 VRM786180 WBI786180 WLE786180 WVA786180 IO851716 SK851716 ACG851716 AMC851716 AVY851716 BFU851716 BPQ851716 BZM851716 CJI851716 CTE851716 DDA851716 DMW851716 DWS851716 EGO851716 EQK851716 FAG851716 FKC851716 FTY851716 GDU851716 GNQ851716 GXM851716 HHI851716 HRE851716 IBA851716 IKW851716 IUS851716 JEO851716 JOK851716 JYG851716 KIC851716 KRY851716 LBU851716 LLQ851716 LVM851716 MFI851716 MPE851716 MZA851716 NIW851716 NSS851716 OCO851716 OMK851716 OWG851716 PGC851716 PPY851716 PZU851716 QJQ851716 QTM851716 RDI851716 RNE851716 RXA851716 SGW851716 SQS851716 TAO851716 TKK851716 TUG851716 UEC851716 UNY851716 UXU851716 VHQ851716 VRM851716 WBI851716 WLE851716 WVA851716 IO917252 SK917252 ACG917252 AMC917252 AVY917252 BFU917252 BPQ917252 BZM917252 CJI917252 CTE917252 DDA917252 DMW917252 DWS917252 EGO917252 EQK917252 FAG917252 FKC917252 FTY917252 GDU917252 GNQ917252 GXM917252 HHI917252 HRE917252 IBA917252 IKW917252 IUS917252 JEO917252 JOK917252 JYG917252 KIC917252 KRY917252 LBU917252 LLQ917252 LVM917252 MFI917252 MPE917252 MZA917252 NIW917252 NSS917252 OCO917252 OMK917252 OWG917252 PGC917252 PPY917252 PZU917252 QJQ917252 QTM917252 RDI917252 RNE917252 RXA917252 SGW917252 SQS917252 TAO917252 TKK917252 TUG917252 UEC917252 UNY917252 UXU917252 VHQ917252 VRM917252 WBI917252 WLE917252 WVA917252 IO982788 SK982788 ACG982788 AMC982788 AVY982788 BFU982788 BPQ982788 BZM982788 CJI982788 CTE982788 DDA982788 DMW982788 DWS982788 EGO982788 EQK982788 FAG982788 FKC982788 FTY982788 GDU982788 GNQ982788 GXM982788 HHI982788 HRE982788 IBA982788 IKW982788 IUS982788 JEO982788 JOK982788 JYG982788 KIC982788 KRY982788 LBU982788 LLQ982788 LVM982788 MFI982788 MPE982788 MZA982788 NIW982788 NSS982788 OCO982788 OMK982788 OWG982788 PGC982788 PPY982788 PZU982788 QJQ982788 QTM982788 RDI982788 RNE982788 RXA982788 SGW982788 SQS982788 TAO982788 TKK982788 TUG982788 UEC982788 UNY982788 UXU982788 VHQ982788 VRM982788 WBI982788 WLE982788 WVA982788 IO65258 SK65258 ACG65258 AMC65258 AVY65258 BFU65258 BPQ65258 BZM65258 CJI65258 CTE65258 DDA65258 DMW65258 DWS65258 EGO65258 EQK65258 FAG65258 FKC65258 FTY65258 GDU65258 GNQ65258 GXM65258 HHI65258 HRE65258 IBA65258 IKW65258 IUS65258 JEO65258 JOK65258 JYG65258 KIC65258 KRY65258 LBU65258 LLQ65258 LVM65258 MFI65258 MPE65258 MZA65258 NIW65258 NSS65258 OCO65258 OMK65258 OWG65258 PGC65258 PPY65258 PZU65258 QJQ65258 QTM65258 RDI65258 RNE65258 RXA65258 SGW65258 SQS65258 TAO65258 TKK65258 TUG65258 UEC65258 UNY65258 UXU65258 VHQ65258 VRM65258 WBI65258 WLE65258 WVA65258 IO130794 SK130794 ACG130794 AMC130794 AVY130794 BFU130794 BPQ130794 BZM130794 CJI130794 CTE130794 DDA130794 DMW130794 DWS130794 EGO130794 EQK130794 FAG130794 FKC130794 FTY130794 GDU130794 GNQ130794 GXM130794 HHI130794 HRE130794 IBA130794 IKW130794 IUS130794 JEO130794 JOK130794 JYG130794 KIC130794 KRY130794 LBU130794 LLQ130794 LVM130794 MFI130794 MPE130794 MZA130794 NIW130794 NSS130794 OCO130794 OMK130794 OWG130794 PGC130794 PPY130794 PZU130794 QJQ130794 QTM130794 RDI130794 RNE130794 RXA130794 SGW130794 SQS130794 TAO130794 TKK130794 TUG130794 UEC130794 UNY130794 UXU130794 VHQ130794 VRM130794 WBI130794 WLE130794 WVA130794 IO196330 SK196330 ACG196330 AMC196330 AVY196330 BFU196330 BPQ196330 BZM196330 CJI196330 CTE196330 DDA196330 DMW196330 DWS196330 EGO196330 EQK196330 FAG196330 FKC196330 FTY196330 GDU196330 GNQ196330 GXM196330 HHI196330 HRE196330 IBA196330 IKW196330 IUS196330 JEO196330 JOK196330 JYG196330 KIC196330 KRY196330 LBU196330 LLQ196330 LVM196330 MFI196330 MPE196330 MZA196330 NIW196330 NSS196330 OCO196330 OMK196330 OWG196330 PGC196330 PPY196330 PZU196330 QJQ196330 QTM196330 RDI196330 RNE196330 RXA196330 SGW196330 SQS196330 TAO196330 TKK196330 TUG196330 UEC196330 UNY196330 UXU196330 VHQ196330 VRM196330 WBI196330 WLE196330 WVA196330 IO261866 SK261866 ACG261866 AMC261866 AVY261866 BFU261866 BPQ261866 BZM261866 CJI261866 CTE261866 DDA261866 DMW261866 DWS261866 EGO261866 EQK261866 FAG261866 FKC261866 FTY261866 GDU261866 GNQ261866 GXM261866 HHI261866 HRE261866 IBA261866 IKW261866 IUS261866 JEO261866 JOK261866 JYG261866 KIC261866 KRY261866 LBU261866 LLQ261866 LVM261866 MFI261866 MPE261866 MZA261866 NIW261866 NSS261866 OCO261866 OMK261866 OWG261866 PGC261866 PPY261866 PZU261866 QJQ261866 QTM261866 RDI261866 RNE261866 RXA261866 SGW261866 SQS261866 TAO261866 TKK261866 TUG261866 UEC261866 UNY261866 UXU261866 VHQ261866 VRM261866 WBI261866 WLE261866 WVA261866 IO327402 SK327402 ACG327402 AMC327402 AVY327402 BFU327402 BPQ327402 BZM327402 CJI327402 CTE327402 DDA327402 DMW327402 DWS327402 EGO327402 EQK327402 FAG327402 FKC327402 FTY327402 GDU327402 GNQ327402 GXM327402 HHI327402 HRE327402 IBA327402 IKW327402 IUS327402 JEO327402 JOK327402 JYG327402 KIC327402 KRY327402 LBU327402 LLQ327402 LVM327402 MFI327402 MPE327402 MZA327402 NIW327402 NSS327402 OCO327402 OMK327402 OWG327402 PGC327402 PPY327402 PZU327402 QJQ327402 QTM327402 RDI327402 RNE327402 RXA327402 SGW327402 SQS327402 TAO327402 TKK327402 TUG327402 UEC327402 UNY327402 UXU327402 VHQ327402 VRM327402 WBI327402 WLE327402 WVA327402 IO392938 SK392938 ACG392938 AMC392938 AVY392938 BFU392938 BPQ392938 BZM392938 CJI392938 CTE392938 DDA392938 DMW392938 DWS392938 EGO392938 EQK392938 FAG392938 FKC392938 FTY392938 GDU392938 GNQ392938 GXM392938 HHI392938 HRE392938 IBA392938 IKW392938 IUS392938 JEO392938 JOK392938 JYG392938 KIC392938 KRY392938 LBU392938 LLQ392938 LVM392938 MFI392938 MPE392938 MZA392938 NIW392938 NSS392938 OCO392938 OMK392938 OWG392938 PGC392938 PPY392938 PZU392938 QJQ392938 QTM392938 RDI392938 RNE392938 RXA392938 SGW392938 SQS392938 TAO392938 TKK392938 TUG392938 UEC392938 UNY392938 UXU392938 VHQ392938 VRM392938 WBI392938 WLE392938 WVA392938 IO458474 SK458474 ACG458474 AMC458474 AVY458474 BFU458474 BPQ458474 BZM458474 CJI458474 CTE458474 DDA458474 DMW458474 DWS458474 EGO458474 EQK458474 FAG458474 FKC458474 FTY458474 GDU458474 GNQ458474 GXM458474 HHI458474 HRE458474 IBA458474 IKW458474 IUS458474 JEO458474 JOK458474 JYG458474 KIC458474 KRY458474 LBU458474 LLQ458474 LVM458474 MFI458474 MPE458474 MZA458474 NIW458474 NSS458474 OCO458474 OMK458474 OWG458474 PGC458474 PPY458474 PZU458474 QJQ458474 QTM458474 RDI458474 RNE458474 RXA458474 SGW458474 SQS458474 TAO458474 TKK458474 TUG458474 UEC458474 UNY458474 UXU458474 VHQ458474 VRM458474 WBI458474 WLE458474 WVA458474 IO524010 SK524010 ACG524010 AMC524010 AVY524010 BFU524010 BPQ524010 BZM524010 CJI524010 CTE524010 DDA524010 DMW524010 DWS524010 EGO524010 EQK524010 FAG524010 FKC524010 FTY524010 GDU524010 GNQ524010 GXM524010 HHI524010 HRE524010 IBA524010 IKW524010 IUS524010 JEO524010 JOK524010 JYG524010 KIC524010 KRY524010 LBU524010 LLQ524010 LVM524010 MFI524010 MPE524010 MZA524010 NIW524010 NSS524010 OCO524010 OMK524010 OWG524010 PGC524010 PPY524010 PZU524010 QJQ524010 QTM524010 RDI524010 RNE524010 RXA524010 SGW524010 SQS524010 TAO524010 TKK524010 TUG524010 UEC524010 UNY524010 UXU524010 VHQ524010 VRM524010 WBI524010 WLE524010 WVA524010 IO589546 SK589546 ACG589546 AMC589546 AVY589546 BFU589546 BPQ589546 BZM589546 CJI589546 CTE589546 DDA589546 DMW589546 DWS589546 EGO589546 EQK589546 FAG589546 FKC589546 FTY589546 GDU589546 GNQ589546 GXM589546 HHI589546 HRE589546 IBA589546 IKW589546 IUS589546 JEO589546 JOK589546 JYG589546 KIC589546 KRY589546 LBU589546 LLQ589546 LVM589546 MFI589546 MPE589546 MZA589546 NIW589546 NSS589546 OCO589546 OMK589546 OWG589546 PGC589546 PPY589546 PZU589546 QJQ589546 QTM589546 RDI589546 RNE589546 RXA589546 SGW589546 SQS589546 TAO589546 TKK589546 TUG589546 UEC589546 UNY589546 UXU589546 VHQ589546 VRM589546 WBI589546 WLE589546 WVA589546 IO655082 SK655082 ACG655082 AMC655082 AVY655082 BFU655082 BPQ655082 BZM655082 CJI655082 CTE655082 DDA655082 DMW655082 DWS655082 EGO655082 EQK655082 FAG655082 FKC655082 FTY655082 GDU655082 GNQ655082 GXM655082 HHI655082 HRE655082 IBA655082 IKW655082 IUS655082 JEO655082 JOK655082 JYG655082 KIC655082 KRY655082 LBU655082 LLQ655082 LVM655082 MFI655082 MPE655082 MZA655082 NIW655082 NSS655082 OCO655082 OMK655082 OWG655082 PGC655082 PPY655082 PZU655082 QJQ655082 QTM655082 RDI655082 RNE655082 RXA655082 SGW655082 SQS655082 TAO655082 TKK655082 TUG655082 UEC655082 UNY655082 UXU655082 VHQ655082 VRM655082 WBI655082 WLE655082 WVA655082 IO720618 SK720618 ACG720618 AMC720618 AVY720618 BFU720618 BPQ720618 BZM720618 CJI720618 CTE720618 DDA720618 DMW720618 DWS720618 EGO720618 EQK720618 FAG720618 FKC720618 FTY720618 GDU720618 GNQ720618 GXM720618 HHI720618 HRE720618 IBA720618 IKW720618 IUS720618 JEO720618 JOK720618 JYG720618 KIC720618 KRY720618 LBU720618 LLQ720618 LVM720618 MFI720618 MPE720618 MZA720618 NIW720618 NSS720618 OCO720618 OMK720618 OWG720618 PGC720618 PPY720618 PZU720618 QJQ720618 QTM720618 RDI720618 RNE720618 RXA720618 SGW720618 SQS720618 TAO720618 TKK720618 TUG720618 UEC720618 UNY720618 UXU720618 VHQ720618 VRM720618 WBI720618 WLE720618 WVA720618 IO786154 SK786154 ACG786154 AMC786154 AVY786154 BFU786154 BPQ786154 BZM786154 CJI786154 CTE786154 DDA786154 DMW786154 DWS786154 EGO786154 EQK786154 FAG786154 FKC786154 FTY786154 GDU786154 GNQ786154 GXM786154 HHI786154 HRE786154 IBA786154 IKW786154 IUS786154 JEO786154 JOK786154 JYG786154 KIC786154 KRY786154 LBU786154 LLQ786154 LVM786154 MFI786154 MPE786154 MZA786154 NIW786154 NSS786154 OCO786154 OMK786154 OWG786154 PGC786154 PPY786154 PZU786154 QJQ786154 QTM786154 RDI786154 RNE786154 RXA786154 SGW786154 SQS786154 TAO786154 TKK786154 TUG786154 UEC786154 UNY786154 UXU786154 VHQ786154 VRM786154 WBI786154 WLE786154 WVA786154 IO851690 SK851690 ACG851690 AMC851690 AVY851690 BFU851690 BPQ851690 BZM851690 CJI851690 CTE851690 DDA851690 DMW851690 DWS851690 EGO851690 EQK851690 FAG851690 FKC851690 FTY851690 GDU851690 GNQ851690 GXM851690 HHI851690 HRE851690 IBA851690 IKW851690 IUS851690 JEO851690 JOK851690 JYG851690 KIC851690 KRY851690 LBU851690 LLQ851690 LVM851690 MFI851690 MPE851690 MZA851690 NIW851690 NSS851690 OCO851690 OMK851690 OWG851690 PGC851690 PPY851690 PZU851690 QJQ851690 QTM851690 RDI851690 RNE851690 RXA851690 SGW851690 SQS851690 TAO851690 TKK851690 TUG851690 UEC851690 UNY851690 UXU851690 VHQ851690 VRM851690 WBI851690 WLE851690 WVA851690 IO917226 SK917226 ACG917226 AMC917226 AVY917226 BFU917226 BPQ917226 BZM917226 CJI917226 CTE917226 DDA917226 DMW917226 DWS917226 EGO917226 EQK917226 FAG917226 FKC917226 FTY917226 GDU917226 GNQ917226 GXM917226 HHI917226 HRE917226 IBA917226 IKW917226 IUS917226 JEO917226 JOK917226 JYG917226 KIC917226 KRY917226 LBU917226 LLQ917226 LVM917226 MFI917226 MPE917226 MZA917226 NIW917226 NSS917226 OCO917226 OMK917226 OWG917226 PGC917226 PPY917226 PZU917226 QJQ917226 QTM917226 RDI917226 RNE917226 RXA917226 SGW917226 SQS917226 TAO917226 TKK917226 TUG917226 UEC917226 UNY917226 UXU917226 VHQ917226 VRM917226 WBI917226 WLE917226 WVA917226 IO982762 SK982762 ACG982762 AMC982762 AVY982762 BFU982762 BPQ982762 BZM982762 CJI982762 CTE982762 DDA982762 DMW982762 DWS982762 EGO982762 EQK982762 FAG982762 FKC982762 FTY982762 GDU982762 GNQ982762 GXM982762 HHI982762 HRE982762 IBA982762 IKW982762 IUS982762 JEO982762 JOK982762 JYG982762 KIC982762 KRY982762 LBU982762 LLQ982762 LVM982762 MFI982762 MPE982762 MZA982762 NIW982762 NSS982762 OCO982762 OMK982762 OWG982762 PGC982762 PPY982762 PZU982762 QJQ982762 QTM982762 RDI982762 RNE982762 RXA982762 SGW982762 SQS982762 TAO982762 TKK982762 TUG982762 UEC982762 UNY982762 UXU982762 VHQ982762 VRM982762 WBI982762 WLE982762 WVA982762 IO65233 SK65233 ACG65233 AMC65233 AVY65233 BFU65233 BPQ65233 BZM65233 CJI65233 CTE65233 DDA65233 DMW65233 DWS65233 EGO65233 EQK65233 FAG65233 FKC65233 FTY65233 GDU65233 GNQ65233 GXM65233 HHI65233 HRE65233 IBA65233 IKW65233 IUS65233 JEO65233 JOK65233 JYG65233 KIC65233 KRY65233 LBU65233 LLQ65233 LVM65233 MFI65233 MPE65233 MZA65233 NIW65233 NSS65233 OCO65233 OMK65233 OWG65233 PGC65233 PPY65233 PZU65233 QJQ65233 QTM65233 RDI65233 RNE65233 RXA65233 SGW65233 SQS65233 TAO65233 TKK65233 TUG65233 UEC65233 UNY65233 UXU65233 VHQ65233 VRM65233 WBI65233 WLE65233 WVA65233 IO130769 SK130769 ACG130769 AMC130769 AVY130769 BFU130769 BPQ130769 BZM130769 CJI130769 CTE130769 DDA130769 DMW130769 DWS130769 EGO130769 EQK130769 FAG130769 FKC130769 FTY130769 GDU130769 GNQ130769 GXM130769 HHI130769 HRE130769 IBA130769 IKW130769 IUS130769 JEO130769 JOK130769 JYG130769 KIC130769 KRY130769 LBU130769 LLQ130769 LVM130769 MFI130769 MPE130769 MZA130769 NIW130769 NSS130769 OCO130769 OMK130769 OWG130769 PGC130769 PPY130769 PZU130769 QJQ130769 QTM130769 RDI130769 RNE130769 RXA130769 SGW130769 SQS130769 TAO130769 TKK130769 TUG130769 UEC130769 UNY130769 UXU130769 VHQ130769 VRM130769 WBI130769 WLE130769 WVA130769 IO196305 SK196305 ACG196305 AMC196305 AVY196305 BFU196305 BPQ196305 BZM196305 CJI196305 CTE196305 DDA196305 DMW196305 DWS196305 EGO196305 EQK196305 FAG196305 FKC196305 FTY196305 GDU196305 GNQ196305 GXM196305 HHI196305 HRE196305 IBA196305 IKW196305 IUS196305 JEO196305 JOK196305 JYG196305 KIC196305 KRY196305 LBU196305 LLQ196305 LVM196305 MFI196305 MPE196305 MZA196305 NIW196305 NSS196305 OCO196305 OMK196305 OWG196305 PGC196305 PPY196305 PZU196305 QJQ196305 QTM196305 RDI196305 RNE196305 RXA196305 SGW196305 SQS196305 TAO196305 TKK196305 TUG196305 UEC196305 UNY196305 UXU196305 VHQ196305 VRM196305 WBI196305 WLE196305 WVA196305 IO261841 SK261841 ACG261841 AMC261841 AVY261841 BFU261841 BPQ261841 BZM261841 CJI261841 CTE261841 DDA261841 DMW261841 DWS261841 EGO261841 EQK261841 FAG261841 FKC261841 FTY261841 GDU261841 GNQ261841 GXM261841 HHI261841 HRE261841 IBA261841 IKW261841 IUS261841 JEO261841 JOK261841 JYG261841 KIC261841 KRY261841 LBU261841 LLQ261841 LVM261841 MFI261841 MPE261841 MZA261841 NIW261841 NSS261841 OCO261841 OMK261841 OWG261841 PGC261841 PPY261841 PZU261841 QJQ261841 QTM261841 RDI261841 RNE261841 RXA261841 SGW261841 SQS261841 TAO261841 TKK261841 TUG261841 UEC261841 UNY261841 UXU261841 VHQ261841 VRM261841 WBI261841 WLE261841 WVA261841 IO327377 SK327377 ACG327377 AMC327377 AVY327377 BFU327377 BPQ327377 BZM327377 CJI327377 CTE327377 DDA327377 DMW327377 DWS327377 EGO327377 EQK327377 FAG327377 FKC327377 FTY327377 GDU327377 GNQ327377 GXM327377 HHI327377 HRE327377 IBA327377 IKW327377 IUS327377 JEO327377 JOK327377 JYG327377 KIC327377 KRY327377 LBU327377 LLQ327377 LVM327377 MFI327377 MPE327377 MZA327377 NIW327377 NSS327377 OCO327377 OMK327377 OWG327377 PGC327377 PPY327377 PZU327377 QJQ327377 QTM327377 RDI327377 RNE327377 RXA327377 SGW327377 SQS327377 TAO327377 TKK327377 TUG327377 UEC327377 UNY327377 UXU327377 VHQ327377 VRM327377 WBI327377 WLE327377 WVA327377 IO392913 SK392913 ACG392913 AMC392913 AVY392913 BFU392913 BPQ392913 BZM392913 CJI392913 CTE392913 DDA392913 DMW392913 DWS392913 EGO392913 EQK392913 FAG392913 FKC392913 FTY392913 GDU392913 GNQ392913 GXM392913 HHI392913 HRE392913 IBA392913 IKW392913 IUS392913 JEO392913 JOK392913 JYG392913 KIC392913 KRY392913 LBU392913 LLQ392913 LVM392913 MFI392913 MPE392913 MZA392913 NIW392913 NSS392913 OCO392913 OMK392913 OWG392913 PGC392913 PPY392913 PZU392913 QJQ392913 QTM392913 RDI392913 RNE392913 RXA392913 SGW392913 SQS392913 TAO392913 TKK392913 TUG392913 UEC392913 UNY392913 UXU392913 VHQ392913 VRM392913 WBI392913 WLE392913 WVA392913 IO458449 SK458449 ACG458449 AMC458449 AVY458449 BFU458449 BPQ458449 BZM458449 CJI458449 CTE458449 DDA458449 DMW458449 DWS458449 EGO458449 EQK458449 FAG458449 FKC458449 FTY458449 GDU458449 GNQ458449 GXM458449 HHI458449 HRE458449 IBA458449 IKW458449 IUS458449 JEO458449 JOK458449 JYG458449 KIC458449 KRY458449 LBU458449 LLQ458449 LVM458449 MFI458449 MPE458449 MZA458449 NIW458449 NSS458449 OCO458449 OMK458449 OWG458449 PGC458449 PPY458449 PZU458449 QJQ458449 QTM458449 RDI458449 RNE458449 RXA458449 SGW458449 SQS458449 TAO458449 TKK458449 TUG458449 UEC458449 UNY458449 UXU458449 VHQ458449 VRM458449 WBI458449 WLE458449 WVA458449 IO523985 SK523985 ACG523985 AMC523985 AVY523985 BFU523985 BPQ523985 BZM523985 CJI523985 CTE523985 DDA523985 DMW523985 DWS523985 EGO523985 EQK523985 FAG523985 FKC523985 FTY523985 GDU523985 GNQ523985 GXM523985 HHI523985 HRE523985 IBA523985 IKW523985 IUS523985 JEO523985 JOK523985 JYG523985 KIC523985 KRY523985 LBU523985 LLQ523985 LVM523985 MFI523985 MPE523985 MZA523985 NIW523985 NSS523985 OCO523985 OMK523985 OWG523985 PGC523985 PPY523985 PZU523985 QJQ523985 QTM523985 RDI523985 RNE523985 RXA523985 SGW523985 SQS523985 TAO523985 TKK523985 TUG523985 UEC523985 UNY523985 UXU523985 VHQ523985 VRM523985 WBI523985 WLE523985 WVA523985 IO589521 SK589521 ACG589521 AMC589521 AVY589521 BFU589521 BPQ589521 BZM589521 CJI589521 CTE589521 DDA589521 DMW589521 DWS589521 EGO589521 EQK589521 FAG589521 FKC589521 FTY589521 GDU589521 GNQ589521 GXM589521 HHI589521 HRE589521 IBA589521 IKW589521 IUS589521 JEO589521 JOK589521 JYG589521 KIC589521 KRY589521 LBU589521 LLQ589521 LVM589521 MFI589521 MPE589521 MZA589521 NIW589521 NSS589521 OCO589521 OMK589521 OWG589521 PGC589521 PPY589521 PZU589521 QJQ589521 QTM589521 RDI589521 RNE589521 RXA589521 SGW589521 SQS589521 TAO589521 TKK589521 TUG589521 UEC589521 UNY589521 UXU589521 VHQ589521 VRM589521 WBI589521 WLE589521 WVA589521 IO655057 SK655057 ACG655057 AMC655057 AVY655057 BFU655057 BPQ655057 BZM655057 CJI655057 CTE655057 DDA655057 DMW655057 DWS655057 EGO655057 EQK655057 FAG655057 FKC655057 FTY655057 GDU655057 GNQ655057 GXM655057 HHI655057 HRE655057 IBA655057 IKW655057 IUS655057 JEO655057 JOK655057 JYG655057 KIC655057 KRY655057 LBU655057 LLQ655057 LVM655057 MFI655057 MPE655057 MZA655057 NIW655057 NSS655057 OCO655057 OMK655057 OWG655057 PGC655057 PPY655057 PZU655057 QJQ655057 QTM655057 RDI655057 RNE655057 RXA655057 SGW655057 SQS655057 TAO655057 TKK655057 TUG655057 UEC655057 UNY655057 UXU655057 VHQ655057 VRM655057 WBI655057 WLE655057 WVA655057 IO720593 SK720593 ACG720593 AMC720593 AVY720593 BFU720593 BPQ720593 BZM720593 CJI720593 CTE720593 DDA720593 DMW720593 DWS720593 EGO720593 EQK720593 FAG720593 FKC720593 FTY720593 GDU720593 GNQ720593 GXM720593 HHI720593 HRE720593 IBA720593 IKW720593 IUS720593 JEO720593 JOK720593 JYG720593 KIC720593 KRY720593 LBU720593 LLQ720593 LVM720593 MFI720593 MPE720593 MZA720593 NIW720593 NSS720593 OCO720593 OMK720593 OWG720593 PGC720593 PPY720593 PZU720593 QJQ720593 QTM720593 RDI720593 RNE720593 RXA720593 SGW720593 SQS720593 TAO720593 TKK720593 TUG720593 UEC720593 UNY720593 UXU720593 VHQ720593 VRM720593 WBI720593 WLE720593 WVA720593 IO786129 SK786129 ACG786129 AMC786129 AVY786129 BFU786129 BPQ786129 BZM786129 CJI786129 CTE786129 DDA786129 DMW786129 DWS786129 EGO786129 EQK786129 FAG786129 FKC786129 FTY786129 GDU786129 GNQ786129 GXM786129 HHI786129 HRE786129 IBA786129 IKW786129 IUS786129 JEO786129 JOK786129 JYG786129 KIC786129 KRY786129 LBU786129 LLQ786129 LVM786129 MFI786129 MPE786129 MZA786129 NIW786129 NSS786129 OCO786129 OMK786129 OWG786129 PGC786129 PPY786129 PZU786129 QJQ786129 QTM786129 RDI786129 RNE786129 RXA786129 SGW786129 SQS786129 TAO786129 TKK786129 TUG786129 UEC786129 UNY786129 UXU786129 VHQ786129 VRM786129 WBI786129 WLE786129 WVA786129 IO851665 SK851665 ACG851665 AMC851665 AVY851665 BFU851665 BPQ851665 BZM851665 CJI851665 CTE851665 DDA851665 DMW851665 DWS851665 EGO851665 EQK851665 FAG851665 FKC851665 FTY851665 GDU851665 GNQ851665 GXM851665 HHI851665 HRE851665 IBA851665 IKW851665 IUS851665 JEO851665 JOK851665 JYG851665 KIC851665 KRY851665 LBU851665 LLQ851665 LVM851665 MFI851665 MPE851665 MZA851665 NIW851665 NSS851665 OCO851665 OMK851665 OWG851665 PGC851665 PPY851665 PZU851665 QJQ851665 QTM851665 RDI851665 RNE851665 RXA851665 SGW851665 SQS851665 TAO851665 TKK851665 TUG851665 UEC851665 UNY851665 UXU851665 VHQ851665 VRM851665 WBI851665 WLE851665 WVA851665 IO917201 SK917201 ACG917201 AMC917201 AVY917201 BFU917201 BPQ917201 BZM917201 CJI917201 CTE917201 DDA917201 DMW917201 DWS917201 EGO917201 EQK917201 FAG917201 FKC917201 FTY917201 GDU917201 GNQ917201 GXM917201 HHI917201 HRE917201 IBA917201 IKW917201 IUS917201 JEO917201 JOK917201 JYG917201 KIC917201 KRY917201 LBU917201 LLQ917201 LVM917201 MFI917201 MPE917201 MZA917201 NIW917201 NSS917201 OCO917201 OMK917201 OWG917201 PGC917201 PPY917201 PZU917201 QJQ917201 QTM917201 RDI917201 RNE917201 RXA917201 SGW917201 SQS917201 TAO917201 TKK917201 TUG917201 UEC917201 UNY917201 UXU917201 VHQ917201 VRM917201 WBI917201 WLE917201 WVA917201 IO982737 SK982737 ACG982737 AMC982737 AVY982737 BFU982737 BPQ982737 BZM982737 CJI982737 CTE982737 DDA982737 DMW982737 DWS982737 EGO982737 EQK982737 FAG982737 FKC982737 FTY982737 GDU982737 GNQ982737 GXM982737 HHI982737 HRE982737 IBA982737 IKW982737 IUS982737 JEO982737 JOK982737 JYG982737 KIC982737 KRY982737 LBU982737 LLQ982737 LVM982737 MFI982737 MPE982737 MZA982737 NIW982737 NSS982737 OCO982737 OMK982737 OWG982737 PGC982737 PPY982737 PZU982737 QJQ982737 QTM982737 RDI982737 RNE982737 RXA982737 SGW982737 SQS982737 TAO982737 TKK982737 TUG982737 UEC982737 UNY982737 UXU982737 VHQ982737 VRM982737 WBI982737 WLE982737 WVA982737 IO65461 SK65461 ACG65461 AMC65461 AVY65461 BFU65461 BPQ65461 BZM65461 CJI65461 CTE65461 DDA65461 DMW65461 DWS65461 EGO65461 EQK65461 FAG65461 FKC65461 FTY65461 GDU65461 GNQ65461 GXM65461 HHI65461 HRE65461 IBA65461 IKW65461 IUS65461 JEO65461 JOK65461 JYG65461 KIC65461 KRY65461 LBU65461 LLQ65461 LVM65461 MFI65461 MPE65461 MZA65461 NIW65461 NSS65461 OCO65461 OMK65461 OWG65461 PGC65461 PPY65461 PZU65461 QJQ65461 QTM65461 RDI65461 RNE65461 RXA65461 SGW65461 SQS65461 TAO65461 TKK65461 TUG65461 UEC65461 UNY65461 UXU65461 VHQ65461 VRM65461 WBI65461 WLE65461 WVA65461 IO130997 SK130997 ACG130997 AMC130997 AVY130997 BFU130997 BPQ130997 BZM130997 CJI130997 CTE130997 DDA130997 DMW130997 DWS130997 EGO130997 EQK130997 FAG130997 FKC130997 FTY130997 GDU130997 GNQ130997 GXM130997 HHI130997 HRE130997 IBA130997 IKW130997 IUS130997 JEO130997 JOK130997 JYG130997 KIC130997 KRY130997 LBU130997 LLQ130997 LVM130997 MFI130997 MPE130997 MZA130997 NIW130997 NSS130997 OCO130997 OMK130997 OWG130997 PGC130997 PPY130997 PZU130997 QJQ130997 QTM130997 RDI130997 RNE130997 RXA130997 SGW130997 SQS130997 TAO130997 TKK130997 TUG130997 UEC130997 UNY130997 UXU130997 VHQ130997 VRM130997 WBI130997 WLE130997 WVA130997 IO196533 SK196533 ACG196533 AMC196533 AVY196533 BFU196533 BPQ196533 BZM196533 CJI196533 CTE196533 DDA196533 DMW196533 DWS196533 EGO196533 EQK196533 FAG196533 FKC196533 FTY196533 GDU196533 GNQ196533 GXM196533 HHI196533 HRE196533 IBA196533 IKW196533 IUS196533 JEO196533 JOK196533 JYG196533 KIC196533 KRY196533 LBU196533 LLQ196533 LVM196533 MFI196533 MPE196533 MZA196533 NIW196533 NSS196533 OCO196533 OMK196533 OWG196533 PGC196533 PPY196533 PZU196533 QJQ196533 QTM196533 RDI196533 RNE196533 RXA196533 SGW196533 SQS196533 TAO196533 TKK196533 TUG196533 UEC196533 UNY196533 UXU196533 VHQ196533 VRM196533 WBI196533 WLE196533 WVA196533 IO262069 SK262069 ACG262069 AMC262069 AVY262069 BFU262069 BPQ262069 BZM262069 CJI262069 CTE262069 DDA262069 DMW262069 DWS262069 EGO262069 EQK262069 FAG262069 FKC262069 FTY262069 GDU262069 GNQ262069 GXM262069 HHI262069 HRE262069 IBA262069 IKW262069 IUS262069 JEO262069 JOK262069 JYG262069 KIC262069 KRY262069 LBU262069 LLQ262069 LVM262069 MFI262069 MPE262069 MZA262069 NIW262069 NSS262069 OCO262069 OMK262069 OWG262069 PGC262069 PPY262069 PZU262069 QJQ262069 QTM262069 RDI262069 RNE262069 RXA262069 SGW262069 SQS262069 TAO262069 TKK262069 TUG262069 UEC262069 UNY262069 UXU262069 VHQ262069 VRM262069 WBI262069 WLE262069 WVA262069 IO327605 SK327605 ACG327605 AMC327605 AVY327605 BFU327605 BPQ327605 BZM327605 CJI327605 CTE327605 DDA327605 DMW327605 DWS327605 EGO327605 EQK327605 FAG327605 FKC327605 FTY327605 GDU327605 GNQ327605 GXM327605 HHI327605 HRE327605 IBA327605 IKW327605 IUS327605 JEO327605 JOK327605 JYG327605 KIC327605 KRY327605 LBU327605 LLQ327605 LVM327605 MFI327605 MPE327605 MZA327605 NIW327605 NSS327605 OCO327605 OMK327605 OWG327605 PGC327605 PPY327605 PZU327605 QJQ327605 QTM327605 RDI327605 RNE327605 RXA327605 SGW327605 SQS327605 TAO327605 TKK327605 TUG327605 UEC327605 UNY327605 UXU327605 VHQ327605 VRM327605 WBI327605 WLE327605 WVA327605 IO393141 SK393141 ACG393141 AMC393141 AVY393141 BFU393141 BPQ393141 BZM393141 CJI393141 CTE393141 DDA393141 DMW393141 DWS393141 EGO393141 EQK393141 FAG393141 FKC393141 FTY393141 GDU393141 GNQ393141 GXM393141 HHI393141 HRE393141 IBA393141 IKW393141 IUS393141 JEO393141 JOK393141 JYG393141 KIC393141 KRY393141 LBU393141 LLQ393141 LVM393141 MFI393141 MPE393141 MZA393141 NIW393141 NSS393141 OCO393141 OMK393141 OWG393141 PGC393141 PPY393141 PZU393141 QJQ393141 QTM393141 RDI393141 RNE393141 RXA393141 SGW393141 SQS393141 TAO393141 TKK393141 TUG393141 UEC393141 UNY393141 UXU393141 VHQ393141 VRM393141 WBI393141 WLE393141 WVA393141 IO458677 SK458677 ACG458677 AMC458677 AVY458677 BFU458677 BPQ458677 BZM458677 CJI458677 CTE458677 DDA458677 DMW458677 DWS458677 EGO458677 EQK458677 FAG458677 FKC458677 FTY458677 GDU458677 GNQ458677 GXM458677 HHI458677 HRE458677 IBA458677 IKW458677 IUS458677 JEO458677 JOK458677 JYG458677 KIC458677 KRY458677 LBU458677 LLQ458677 LVM458677 MFI458677 MPE458677 MZA458677 NIW458677 NSS458677 OCO458677 OMK458677 OWG458677 PGC458677 PPY458677 PZU458677 QJQ458677 QTM458677 RDI458677 RNE458677 RXA458677 SGW458677 SQS458677 TAO458677 TKK458677 TUG458677 UEC458677 UNY458677 UXU458677 VHQ458677 VRM458677 WBI458677 WLE458677 WVA458677 IO524213 SK524213 ACG524213 AMC524213 AVY524213 BFU524213 BPQ524213 BZM524213 CJI524213 CTE524213 DDA524213 DMW524213 DWS524213 EGO524213 EQK524213 FAG524213 FKC524213 FTY524213 GDU524213 GNQ524213 GXM524213 HHI524213 HRE524213 IBA524213 IKW524213 IUS524213 JEO524213 JOK524213 JYG524213 KIC524213 KRY524213 LBU524213 LLQ524213 LVM524213 MFI524213 MPE524213 MZA524213 NIW524213 NSS524213 OCO524213 OMK524213 OWG524213 PGC524213 PPY524213 PZU524213 QJQ524213 QTM524213 RDI524213 RNE524213 RXA524213 SGW524213 SQS524213 TAO524213 TKK524213 TUG524213 UEC524213 UNY524213 UXU524213 VHQ524213 VRM524213 WBI524213 WLE524213 WVA524213 IO589749 SK589749 ACG589749 AMC589749 AVY589749 BFU589749 BPQ589749 BZM589749 CJI589749 CTE589749 DDA589749 DMW589749 DWS589749 EGO589749 EQK589749 FAG589749 FKC589749 FTY589749 GDU589749 GNQ589749 GXM589749 HHI589749 HRE589749 IBA589749 IKW589749 IUS589749 JEO589749 JOK589749 JYG589749 KIC589749 KRY589749 LBU589749 LLQ589749 LVM589749 MFI589749 MPE589749 MZA589749 NIW589749 NSS589749 OCO589749 OMK589749 OWG589749 PGC589749 PPY589749 PZU589749 QJQ589749 QTM589749 RDI589749 RNE589749 RXA589749 SGW589749 SQS589749 TAO589749 TKK589749 TUG589749 UEC589749 UNY589749 UXU589749 VHQ589749 VRM589749 WBI589749 WLE589749 WVA589749 IO655285 SK655285 ACG655285 AMC655285 AVY655285 BFU655285 BPQ655285 BZM655285 CJI655285 CTE655285 DDA655285 DMW655285 DWS655285 EGO655285 EQK655285 FAG655285 FKC655285 FTY655285 GDU655285 GNQ655285 GXM655285 HHI655285 HRE655285 IBA655285 IKW655285 IUS655285 JEO655285 JOK655285 JYG655285 KIC655285 KRY655285 LBU655285 LLQ655285 LVM655285 MFI655285 MPE655285 MZA655285 NIW655285 NSS655285 OCO655285 OMK655285 OWG655285 PGC655285 PPY655285 PZU655285 QJQ655285 QTM655285 RDI655285 RNE655285 RXA655285 SGW655285 SQS655285 TAO655285 TKK655285 TUG655285 UEC655285 UNY655285 UXU655285 VHQ655285 VRM655285 WBI655285 WLE655285 WVA655285 IO720821 SK720821 ACG720821 AMC720821 AVY720821 BFU720821 BPQ720821 BZM720821 CJI720821 CTE720821 DDA720821 DMW720821 DWS720821 EGO720821 EQK720821 FAG720821 FKC720821 FTY720821 GDU720821 GNQ720821 GXM720821 HHI720821 HRE720821 IBA720821 IKW720821 IUS720821 JEO720821 JOK720821 JYG720821 KIC720821 KRY720821 LBU720821 LLQ720821 LVM720821 MFI720821 MPE720821 MZA720821 NIW720821 NSS720821 OCO720821 OMK720821 OWG720821 PGC720821 PPY720821 PZU720821 QJQ720821 QTM720821 RDI720821 RNE720821 RXA720821 SGW720821 SQS720821 TAO720821 TKK720821 TUG720821 UEC720821 UNY720821 UXU720821 VHQ720821 VRM720821 WBI720821 WLE720821 WVA720821 IO786357 SK786357 ACG786357 AMC786357 AVY786357 BFU786357 BPQ786357 BZM786357 CJI786357 CTE786357 DDA786357 DMW786357 DWS786357 EGO786357 EQK786357 FAG786357 FKC786357 FTY786357 GDU786357 GNQ786357 GXM786357 HHI786357 HRE786357 IBA786357 IKW786357 IUS786357 JEO786357 JOK786357 JYG786357 KIC786357 KRY786357 LBU786357 LLQ786357 LVM786357 MFI786357 MPE786357 MZA786357 NIW786357 NSS786357 OCO786357 OMK786357 OWG786357 PGC786357 PPY786357 PZU786357 QJQ786357 QTM786357 RDI786357 RNE786357 RXA786357 SGW786357 SQS786357 TAO786357 TKK786357 TUG786357 UEC786357 UNY786357 UXU786357 VHQ786357 VRM786357 WBI786357 WLE786357 WVA786357 IO851893 SK851893 ACG851893 AMC851893 AVY851893 BFU851893 BPQ851893 BZM851893 CJI851893 CTE851893 DDA851893 DMW851893 DWS851893 EGO851893 EQK851893 FAG851893 FKC851893 FTY851893 GDU851893 GNQ851893 GXM851893 HHI851893 HRE851893 IBA851893 IKW851893 IUS851893 JEO851893 JOK851893 JYG851893 KIC851893 KRY851893 LBU851893 LLQ851893 LVM851893 MFI851893 MPE851893 MZA851893 NIW851893 NSS851893 OCO851893 OMK851893 OWG851893 PGC851893 PPY851893 PZU851893 QJQ851893 QTM851893 RDI851893 RNE851893 RXA851893 SGW851893 SQS851893 TAO851893 TKK851893 TUG851893 UEC851893 UNY851893 UXU851893 VHQ851893 VRM851893 WBI851893 WLE851893 WVA851893 IO917429 SK917429 ACG917429 AMC917429 AVY917429 BFU917429 BPQ917429 BZM917429 CJI917429 CTE917429 DDA917429 DMW917429 DWS917429 EGO917429 EQK917429 FAG917429 FKC917429 FTY917429 GDU917429 GNQ917429 GXM917429 HHI917429 HRE917429 IBA917429 IKW917429 IUS917429 JEO917429 JOK917429 JYG917429 KIC917429 KRY917429 LBU917429 LLQ917429 LVM917429 MFI917429 MPE917429 MZA917429 NIW917429 NSS917429 OCO917429 OMK917429 OWG917429 PGC917429 PPY917429 PZU917429 QJQ917429 QTM917429 RDI917429 RNE917429 RXA917429 SGW917429 SQS917429 TAO917429 TKK917429 TUG917429 UEC917429 UNY917429 UXU917429 VHQ917429 VRM917429 WBI917429 WLE917429 WVA917429 IO982965 SK982965 ACG982965 AMC982965 AVY982965 BFU982965 BPQ982965 BZM982965 CJI982965 CTE982965 DDA982965 DMW982965 DWS982965 EGO982965 EQK982965 FAG982965 FKC982965 FTY982965 GDU982965 GNQ982965 GXM982965 HHI982965 HRE982965 IBA982965 IKW982965 IUS982965 JEO982965 JOK982965 JYG982965 KIC982965 KRY982965 LBU982965 LLQ982965 LVM982965 MFI982965 MPE982965 MZA982965 NIW982965 NSS982965 OCO982965 OMK982965 OWG982965 PGC982965 PPY982965 PZU982965 QJQ982965 QTM982965 RDI982965 RNE982965 RXA982965 SGW982965 SQS982965 TAO982965 TKK982965 TUG982965 UEC982965 UNY982965 UXU982965 VHQ982965 VRM982965 WBI982965 WLE982965 WVA982965 IO65466 SK65466 ACG65466 AMC65466 AVY65466 BFU65466 BPQ65466 BZM65466 CJI65466 CTE65466 DDA65466 DMW65466 DWS65466 EGO65466 EQK65466 FAG65466 FKC65466 FTY65466 GDU65466 GNQ65466 GXM65466 HHI65466 HRE65466 IBA65466 IKW65466 IUS65466 JEO65466 JOK65466 JYG65466 KIC65466 KRY65466 LBU65466 LLQ65466 LVM65466 MFI65466 MPE65466 MZA65466 NIW65466 NSS65466 OCO65466 OMK65466 OWG65466 PGC65466 PPY65466 PZU65466 QJQ65466 QTM65466 RDI65466 RNE65466 RXA65466 SGW65466 SQS65466 TAO65466 TKK65466 TUG65466 UEC65466 UNY65466 UXU65466 VHQ65466 VRM65466 WBI65466 WLE65466 WVA65466 IO131002 SK131002 ACG131002 AMC131002 AVY131002 BFU131002 BPQ131002 BZM131002 CJI131002 CTE131002 DDA131002 DMW131002 DWS131002 EGO131002 EQK131002 FAG131002 FKC131002 FTY131002 GDU131002 GNQ131002 GXM131002 HHI131002 HRE131002 IBA131002 IKW131002 IUS131002 JEO131002 JOK131002 JYG131002 KIC131002 KRY131002 LBU131002 LLQ131002 LVM131002 MFI131002 MPE131002 MZA131002 NIW131002 NSS131002 OCO131002 OMK131002 OWG131002 PGC131002 PPY131002 PZU131002 QJQ131002 QTM131002 RDI131002 RNE131002 RXA131002 SGW131002 SQS131002 TAO131002 TKK131002 TUG131002 UEC131002 UNY131002 UXU131002 VHQ131002 VRM131002 WBI131002 WLE131002 WVA131002 IO196538 SK196538 ACG196538 AMC196538 AVY196538 BFU196538 BPQ196538 BZM196538 CJI196538 CTE196538 DDA196538 DMW196538 DWS196538 EGO196538 EQK196538 FAG196538 FKC196538 FTY196538 GDU196538 GNQ196538 GXM196538 HHI196538 HRE196538 IBA196538 IKW196538 IUS196538 JEO196538 JOK196538 JYG196538 KIC196538 KRY196538 LBU196538 LLQ196538 LVM196538 MFI196538 MPE196538 MZA196538 NIW196538 NSS196538 OCO196538 OMK196538 OWG196538 PGC196538 PPY196538 PZU196538 QJQ196538 QTM196538 RDI196538 RNE196538 RXA196538 SGW196538 SQS196538 TAO196538 TKK196538 TUG196538 UEC196538 UNY196538 UXU196538 VHQ196538 VRM196538 WBI196538 WLE196538 WVA196538 IO262074 SK262074 ACG262074 AMC262074 AVY262074 BFU262074 BPQ262074 BZM262074 CJI262074 CTE262074 DDA262074 DMW262074 DWS262074 EGO262074 EQK262074 FAG262074 FKC262074 FTY262074 GDU262074 GNQ262074 GXM262074 HHI262074 HRE262074 IBA262074 IKW262074 IUS262074 JEO262074 JOK262074 JYG262074 KIC262074 KRY262074 LBU262074 LLQ262074 LVM262074 MFI262074 MPE262074 MZA262074 NIW262074 NSS262074 OCO262074 OMK262074 OWG262074 PGC262074 PPY262074 PZU262074 QJQ262074 QTM262074 RDI262074 RNE262074 RXA262074 SGW262074 SQS262074 TAO262074 TKK262074 TUG262074 UEC262074 UNY262074 UXU262074 VHQ262074 VRM262074 WBI262074 WLE262074 WVA262074 IO327610 SK327610 ACG327610 AMC327610 AVY327610 BFU327610 BPQ327610 BZM327610 CJI327610 CTE327610 DDA327610 DMW327610 DWS327610 EGO327610 EQK327610 FAG327610 FKC327610 FTY327610 GDU327610 GNQ327610 GXM327610 HHI327610 HRE327610 IBA327610 IKW327610 IUS327610 JEO327610 JOK327610 JYG327610 KIC327610 KRY327610 LBU327610 LLQ327610 LVM327610 MFI327610 MPE327610 MZA327610 NIW327610 NSS327610 OCO327610 OMK327610 OWG327610 PGC327610 PPY327610 PZU327610 QJQ327610 QTM327610 RDI327610 RNE327610 RXA327610 SGW327610 SQS327610 TAO327610 TKK327610 TUG327610 UEC327610 UNY327610 UXU327610 VHQ327610 VRM327610 WBI327610 WLE327610 WVA327610 IO393146 SK393146 ACG393146 AMC393146 AVY393146 BFU393146 BPQ393146 BZM393146 CJI393146 CTE393146 DDA393146 DMW393146 DWS393146 EGO393146 EQK393146 FAG393146 FKC393146 FTY393146 GDU393146 GNQ393146 GXM393146 HHI393146 HRE393146 IBA393146 IKW393146 IUS393146 JEO393146 JOK393146 JYG393146 KIC393146 KRY393146 LBU393146 LLQ393146 LVM393146 MFI393146 MPE393146 MZA393146 NIW393146 NSS393146 OCO393146 OMK393146 OWG393146 PGC393146 PPY393146 PZU393146 QJQ393146 QTM393146 RDI393146 RNE393146 RXA393146 SGW393146 SQS393146 TAO393146 TKK393146 TUG393146 UEC393146 UNY393146 UXU393146 VHQ393146 VRM393146 WBI393146 WLE393146 WVA393146 IO458682 SK458682 ACG458682 AMC458682 AVY458682 BFU458682 BPQ458682 BZM458682 CJI458682 CTE458682 DDA458682 DMW458682 DWS458682 EGO458682 EQK458682 FAG458682 FKC458682 FTY458682 GDU458682 GNQ458682 GXM458682 HHI458682 HRE458682 IBA458682 IKW458682 IUS458682 JEO458682 JOK458682 JYG458682 KIC458682 KRY458682 LBU458682 LLQ458682 LVM458682 MFI458682 MPE458682 MZA458682 NIW458682 NSS458682 OCO458682 OMK458682 OWG458682 PGC458682 PPY458682 PZU458682 QJQ458682 QTM458682 RDI458682 RNE458682 RXA458682 SGW458682 SQS458682 TAO458682 TKK458682 TUG458682 UEC458682 UNY458682 UXU458682 VHQ458682 VRM458682 WBI458682 WLE458682 WVA458682 IO524218 SK524218 ACG524218 AMC524218 AVY524218 BFU524218 BPQ524218 BZM524218 CJI524218 CTE524218 DDA524218 DMW524218 DWS524218 EGO524218 EQK524218 FAG524218 FKC524218 FTY524218 GDU524218 GNQ524218 GXM524218 HHI524218 HRE524218 IBA524218 IKW524218 IUS524218 JEO524218 JOK524218 JYG524218 KIC524218 KRY524218 LBU524218 LLQ524218 LVM524218 MFI524218 MPE524218 MZA524218 NIW524218 NSS524218 OCO524218 OMK524218 OWG524218 PGC524218 PPY524218 PZU524218 QJQ524218 QTM524218 RDI524218 RNE524218 RXA524218 SGW524218 SQS524218 TAO524218 TKK524218 TUG524218 UEC524218 UNY524218 UXU524218 VHQ524218 VRM524218 WBI524218 WLE524218 WVA524218 IO589754 SK589754 ACG589754 AMC589754 AVY589754 BFU589754 BPQ589754 BZM589754 CJI589754 CTE589754 DDA589754 DMW589754 DWS589754 EGO589754 EQK589754 FAG589754 FKC589754 FTY589754 GDU589754 GNQ589754 GXM589754 HHI589754 HRE589754 IBA589754 IKW589754 IUS589754 JEO589754 JOK589754 JYG589754 KIC589754 KRY589754 LBU589754 LLQ589754 LVM589754 MFI589754 MPE589754 MZA589754 NIW589754 NSS589754 OCO589754 OMK589754 OWG589754 PGC589754 PPY589754 PZU589754 QJQ589754 QTM589754 RDI589754 RNE589754 RXA589754 SGW589754 SQS589754 TAO589754 TKK589754 TUG589754 UEC589754 UNY589754 UXU589754 VHQ589754 VRM589754 WBI589754 WLE589754 WVA589754 IO655290 SK655290 ACG655290 AMC655290 AVY655290 BFU655290 BPQ655290 BZM655290 CJI655290 CTE655290 DDA655290 DMW655290 DWS655290 EGO655290 EQK655290 FAG655290 FKC655290 FTY655290 GDU655290 GNQ655290 GXM655290 HHI655290 HRE655290 IBA655290 IKW655290 IUS655290 JEO655290 JOK655290 JYG655290 KIC655290 KRY655290 LBU655290 LLQ655290 LVM655290 MFI655290 MPE655290 MZA655290 NIW655290 NSS655290 OCO655290 OMK655290 OWG655290 PGC655290 PPY655290 PZU655290 QJQ655290 QTM655290 RDI655290 RNE655290 RXA655290 SGW655290 SQS655290 TAO655290 TKK655290 TUG655290 UEC655290 UNY655290 UXU655290 VHQ655290 VRM655290 WBI655290 WLE655290 WVA655290 IO720826 SK720826 ACG720826 AMC720826 AVY720826 BFU720826 BPQ720826 BZM720826 CJI720826 CTE720826 DDA720826 DMW720826 DWS720826 EGO720826 EQK720826 FAG720826 FKC720826 FTY720826 GDU720826 GNQ720826 GXM720826 HHI720826 HRE720826 IBA720826 IKW720826 IUS720826 JEO720826 JOK720826 JYG720826 KIC720826 KRY720826 LBU720826 LLQ720826 LVM720826 MFI720826 MPE720826 MZA720826 NIW720826 NSS720826 OCO720826 OMK720826 OWG720826 PGC720826 PPY720826 PZU720826 QJQ720826 QTM720826 RDI720826 RNE720826 RXA720826 SGW720826 SQS720826 TAO720826 TKK720826 TUG720826 UEC720826 UNY720826 UXU720826 VHQ720826 VRM720826 WBI720826 WLE720826 WVA720826 IO786362 SK786362 ACG786362 AMC786362 AVY786362 BFU786362 BPQ786362 BZM786362 CJI786362 CTE786362 DDA786362 DMW786362 DWS786362 EGO786362 EQK786362 FAG786362 FKC786362 FTY786362 GDU786362 GNQ786362 GXM786362 HHI786362 HRE786362 IBA786362 IKW786362 IUS786362 JEO786362 JOK786362 JYG786362 KIC786362 KRY786362 LBU786362 LLQ786362 LVM786362 MFI786362 MPE786362 MZA786362 NIW786362 NSS786362 OCO786362 OMK786362 OWG786362 PGC786362 PPY786362 PZU786362 QJQ786362 QTM786362 RDI786362 RNE786362 RXA786362 SGW786362 SQS786362 TAO786362 TKK786362 TUG786362 UEC786362 UNY786362 UXU786362 VHQ786362 VRM786362 WBI786362 WLE786362 WVA786362 IO851898 SK851898 ACG851898 AMC851898 AVY851898 BFU851898 BPQ851898 BZM851898 CJI851898 CTE851898 DDA851898 DMW851898 DWS851898 EGO851898 EQK851898 FAG851898 FKC851898 FTY851898 GDU851898 GNQ851898 GXM851898 HHI851898 HRE851898 IBA851898 IKW851898 IUS851898 JEO851898 JOK851898 JYG851898 KIC851898 KRY851898 LBU851898 LLQ851898 LVM851898 MFI851898 MPE851898 MZA851898 NIW851898 NSS851898 OCO851898 OMK851898 OWG851898 PGC851898 PPY851898 PZU851898 QJQ851898 QTM851898 RDI851898 RNE851898 RXA851898 SGW851898 SQS851898 TAO851898 TKK851898 TUG851898 UEC851898 UNY851898 UXU851898 VHQ851898 VRM851898 WBI851898 WLE851898 WVA851898 IO917434 SK917434 ACG917434 AMC917434 AVY917434 BFU917434 BPQ917434 BZM917434 CJI917434 CTE917434 DDA917434 DMW917434 DWS917434 EGO917434 EQK917434 FAG917434 FKC917434 FTY917434 GDU917434 GNQ917434 GXM917434 HHI917434 HRE917434 IBA917434 IKW917434 IUS917434 JEO917434 JOK917434 JYG917434 KIC917434 KRY917434 LBU917434 LLQ917434 LVM917434 MFI917434 MPE917434 MZA917434 NIW917434 NSS917434 OCO917434 OMK917434 OWG917434 PGC917434 PPY917434 PZU917434 QJQ917434 QTM917434 RDI917434 RNE917434 RXA917434 SGW917434 SQS917434 TAO917434 TKK917434 TUG917434 UEC917434 UNY917434 UXU917434 VHQ917434 VRM917434 WBI917434 WLE917434 WVA917434 IO982970 SK982970 ACG982970 AMC982970 AVY982970 BFU982970 BPQ982970 BZM982970 CJI982970 CTE982970 DDA982970 DMW982970 DWS982970 EGO982970 EQK982970 FAG982970 FKC982970 FTY982970 GDU982970 GNQ982970 GXM982970 HHI982970 HRE982970 IBA982970 IKW982970 IUS982970 JEO982970 JOK982970 JYG982970 KIC982970 KRY982970 LBU982970 LLQ982970 LVM982970 MFI982970 MPE982970 MZA982970 NIW982970 NSS982970 OCO982970 OMK982970 OWG982970 PGC982970 PPY982970 PZU982970 QJQ982970 QTM982970 RDI982970 RNE982970 RXA982970 SGW982970 SQS982970 TAO982970 TKK982970 TUG982970 UEC982970 UNY982970 UXU982970 VHQ982970 VRM982970 WBI982970 WLE982970 WVA982970 IO65482 SK65482 ACG65482 AMC65482 AVY65482 BFU65482 BPQ65482 BZM65482 CJI65482 CTE65482 DDA65482 DMW65482 DWS65482 EGO65482 EQK65482 FAG65482 FKC65482 FTY65482 GDU65482 GNQ65482 GXM65482 HHI65482 HRE65482 IBA65482 IKW65482 IUS65482 JEO65482 JOK65482 JYG65482 KIC65482 KRY65482 LBU65482 LLQ65482 LVM65482 MFI65482 MPE65482 MZA65482 NIW65482 NSS65482 OCO65482 OMK65482 OWG65482 PGC65482 PPY65482 PZU65482 QJQ65482 QTM65482 RDI65482 RNE65482 RXA65482 SGW65482 SQS65482 TAO65482 TKK65482 TUG65482 UEC65482 UNY65482 UXU65482 VHQ65482 VRM65482 WBI65482 WLE65482 WVA65482 IO131018 SK131018 ACG131018 AMC131018 AVY131018 BFU131018 BPQ131018 BZM131018 CJI131018 CTE131018 DDA131018 DMW131018 DWS131018 EGO131018 EQK131018 FAG131018 FKC131018 FTY131018 GDU131018 GNQ131018 GXM131018 HHI131018 HRE131018 IBA131018 IKW131018 IUS131018 JEO131018 JOK131018 JYG131018 KIC131018 KRY131018 LBU131018 LLQ131018 LVM131018 MFI131018 MPE131018 MZA131018 NIW131018 NSS131018 OCO131018 OMK131018 OWG131018 PGC131018 PPY131018 PZU131018 QJQ131018 QTM131018 RDI131018 RNE131018 RXA131018 SGW131018 SQS131018 TAO131018 TKK131018 TUG131018 UEC131018 UNY131018 UXU131018 VHQ131018 VRM131018 WBI131018 WLE131018 WVA131018 IO196554 SK196554 ACG196554 AMC196554 AVY196554 BFU196554 BPQ196554 BZM196554 CJI196554 CTE196554 DDA196554 DMW196554 DWS196554 EGO196554 EQK196554 FAG196554 FKC196554 FTY196554 GDU196554 GNQ196554 GXM196554 HHI196554 HRE196554 IBA196554 IKW196554 IUS196554 JEO196554 JOK196554 JYG196554 KIC196554 KRY196554 LBU196554 LLQ196554 LVM196554 MFI196554 MPE196554 MZA196554 NIW196554 NSS196554 OCO196554 OMK196554 OWG196554 PGC196554 PPY196554 PZU196554 QJQ196554 QTM196554 RDI196554 RNE196554 RXA196554 SGW196554 SQS196554 TAO196554 TKK196554 TUG196554 UEC196554 UNY196554 UXU196554 VHQ196554 VRM196554 WBI196554 WLE196554 WVA196554 IO262090 SK262090 ACG262090 AMC262090 AVY262090 BFU262090 BPQ262090 BZM262090 CJI262090 CTE262090 DDA262090 DMW262090 DWS262090 EGO262090 EQK262090 FAG262090 FKC262090 FTY262090 GDU262090 GNQ262090 GXM262090 HHI262090 HRE262090 IBA262090 IKW262090 IUS262090 JEO262090 JOK262090 JYG262090 KIC262090 KRY262090 LBU262090 LLQ262090 LVM262090 MFI262090 MPE262090 MZA262090 NIW262090 NSS262090 OCO262090 OMK262090 OWG262090 PGC262090 PPY262090 PZU262090 QJQ262090 QTM262090 RDI262090 RNE262090 RXA262090 SGW262090 SQS262090 TAO262090 TKK262090 TUG262090 UEC262090 UNY262090 UXU262090 VHQ262090 VRM262090 WBI262090 WLE262090 WVA262090 IO327626 SK327626 ACG327626 AMC327626 AVY327626 BFU327626 BPQ327626 BZM327626 CJI327626 CTE327626 DDA327626 DMW327626 DWS327626 EGO327626 EQK327626 FAG327626 FKC327626 FTY327626 GDU327626 GNQ327626 GXM327626 HHI327626 HRE327626 IBA327626 IKW327626 IUS327626 JEO327626 JOK327626 JYG327626 KIC327626 KRY327626 LBU327626 LLQ327626 LVM327626 MFI327626 MPE327626 MZA327626 NIW327626 NSS327626 OCO327626 OMK327626 OWG327626 PGC327626 PPY327626 PZU327626 QJQ327626 QTM327626 RDI327626 RNE327626 RXA327626 SGW327626 SQS327626 TAO327626 TKK327626 TUG327626 UEC327626 UNY327626 UXU327626 VHQ327626 VRM327626 WBI327626 WLE327626 WVA327626 IO393162 SK393162 ACG393162 AMC393162 AVY393162 BFU393162 BPQ393162 BZM393162 CJI393162 CTE393162 DDA393162 DMW393162 DWS393162 EGO393162 EQK393162 FAG393162 FKC393162 FTY393162 GDU393162 GNQ393162 GXM393162 HHI393162 HRE393162 IBA393162 IKW393162 IUS393162 JEO393162 JOK393162 JYG393162 KIC393162 KRY393162 LBU393162 LLQ393162 LVM393162 MFI393162 MPE393162 MZA393162 NIW393162 NSS393162 OCO393162 OMK393162 OWG393162 PGC393162 PPY393162 PZU393162 QJQ393162 QTM393162 RDI393162 RNE393162 RXA393162 SGW393162 SQS393162 TAO393162 TKK393162 TUG393162 UEC393162 UNY393162 UXU393162 VHQ393162 VRM393162 WBI393162 WLE393162 WVA393162 IO458698 SK458698 ACG458698 AMC458698 AVY458698 BFU458698 BPQ458698 BZM458698 CJI458698 CTE458698 DDA458698 DMW458698 DWS458698 EGO458698 EQK458698 FAG458698 FKC458698 FTY458698 GDU458698 GNQ458698 GXM458698 HHI458698 HRE458698 IBA458698 IKW458698 IUS458698 JEO458698 JOK458698 JYG458698 KIC458698 KRY458698 LBU458698 LLQ458698 LVM458698 MFI458698 MPE458698 MZA458698 NIW458698 NSS458698 OCO458698 OMK458698 OWG458698 PGC458698 PPY458698 PZU458698 QJQ458698 QTM458698 RDI458698 RNE458698 RXA458698 SGW458698 SQS458698 TAO458698 TKK458698 TUG458698 UEC458698 UNY458698 UXU458698 VHQ458698 VRM458698 WBI458698 WLE458698 WVA458698 IO524234 SK524234 ACG524234 AMC524234 AVY524234 BFU524234 BPQ524234 BZM524234 CJI524234 CTE524234 DDA524234 DMW524234 DWS524234 EGO524234 EQK524234 FAG524234 FKC524234 FTY524234 GDU524234 GNQ524234 GXM524234 HHI524234 HRE524234 IBA524234 IKW524234 IUS524234 JEO524234 JOK524234 JYG524234 KIC524234 KRY524234 LBU524234 LLQ524234 LVM524234 MFI524234 MPE524234 MZA524234 NIW524234 NSS524234 OCO524234 OMK524234 OWG524234 PGC524234 PPY524234 PZU524234 QJQ524234 QTM524234 RDI524234 RNE524234 RXA524234 SGW524234 SQS524234 TAO524234 TKK524234 TUG524234 UEC524234 UNY524234 UXU524234 VHQ524234 VRM524234 WBI524234 WLE524234 WVA524234 IO589770 SK589770 ACG589770 AMC589770 AVY589770 BFU589770 BPQ589770 BZM589770 CJI589770 CTE589770 DDA589770 DMW589770 DWS589770 EGO589770 EQK589770 FAG589770 FKC589770 FTY589770 GDU589770 GNQ589770 GXM589770 HHI589770 HRE589770 IBA589770 IKW589770 IUS589770 JEO589770 JOK589770 JYG589770 KIC589770 KRY589770 LBU589770 LLQ589770 LVM589770 MFI589770 MPE589770 MZA589770 NIW589770 NSS589770 OCO589770 OMK589770 OWG589770 PGC589770 PPY589770 PZU589770 QJQ589770 QTM589770 RDI589770 RNE589770 RXA589770 SGW589770 SQS589770 TAO589770 TKK589770 TUG589770 UEC589770 UNY589770 UXU589770 VHQ589770 VRM589770 WBI589770 WLE589770 WVA589770 IO655306 SK655306 ACG655306 AMC655306 AVY655306 BFU655306 BPQ655306 BZM655306 CJI655306 CTE655306 DDA655306 DMW655306 DWS655306 EGO655306 EQK655306 FAG655306 FKC655306 FTY655306 GDU655306 GNQ655306 GXM655306 HHI655306 HRE655306 IBA655306 IKW655306 IUS655306 JEO655306 JOK655306 JYG655306 KIC655306 KRY655306 LBU655306 LLQ655306 LVM655306 MFI655306 MPE655306 MZA655306 NIW655306 NSS655306 OCO655306 OMK655306 OWG655306 PGC655306 PPY655306 PZU655306 QJQ655306 QTM655306 RDI655306 RNE655306 RXA655306 SGW655306 SQS655306 TAO655306 TKK655306 TUG655306 UEC655306 UNY655306 UXU655306 VHQ655306 VRM655306 WBI655306 WLE655306 WVA655306 IO720842 SK720842 ACG720842 AMC720842 AVY720842 BFU720842 BPQ720842 BZM720842 CJI720842 CTE720842 DDA720842 DMW720842 DWS720842 EGO720842 EQK720842 FAG720842 FKC720842 FTY720842 GDU720842 GNQ720842 GXM720842 HHI720842 HRE720842 IBA720842 IKW720842 IUS720842 JEO720842 JOK720842 JYG720842 KIC720842 KRY720842 LBU720842 LLQ720842 LVM720842 MFI720842 MPE720842 MZA720842 NIW720842 NSS720842 OCO720842 OMK720842 OWG720842 PGC720842 PPY720842 PZU720842 QJQ720842 QTM720842 RDI720842 RNE720842 RXA720842 SGW720842 SQS720842 TAO720842 TKK720842 TUG720842 UEC720842 UNY720842 UXU720842 VHQ720842 VRM720842 WBI720842 WLE720842 WVA720842 IO786378 SK786378 ACG786378 AMC786378 AVY786378 BFU786378 BPQ786378 BZM786378 CJI786378 CTE786378 DDA786378 DMW786378 DWS786378 EGO786378 EQK786378 FAG786378 FKC786378 FTY786378 GDU786378 GNQ786378 GXM786378 HHI786378 HRE786378 IBA786378 IKW786378 IUS786378 JEO786378 JOK786378 JYG786378 KIC786378 KRY786378 LBU786378 LLQ786378 LVM786378 MFI786378 MPE786378 MZA786378 NIW786378 NSS786378 OCO786378 OMK786378 OWG786378 PGC786378 PPY786378 PZU786378 QJQ786378 QTM786378 RDI786378 RNE786378 RXA786378 SGW786378 SQS786378 TAO786378 TKK786378 TUG786378 UEC786378 UNY786378 UXU786378 VHQ786378 VRM786378 WBI786378 WLE786378 WVA786378 IO851914 SK851914 ACG851914 AMC851914 AVY851914 BFU851914 BPQ851914 BZM851914 CJI851914 CTE851914 DDA851914 DMW851914 DWS851914 EGO851914 EQK851914 FAG851914 FKC851914 FTY851914 GDU851914 GNQ851914 GXM851914 HHI851914 HRE851914 IBA851914 IKW851914 IUS851914 JEO851914 JOK851914 JYG851914 KIC851914 KRY851914 LBU851914 LLQ851914 LVM851914 MFI851914 MPE851914 MZA851914 NIW851914 NSS851914 OCO851914 OMK851914 OWG851914 PGC851914 PPY851914 PZU851914 QJQ851914 QTM851914 RDI851914 RNE851914 RXA851914 SGW851914 SQS851914 TAO851914 TKK851914 TUG851914 UEC851914 UNY851914 UXU851914 VHQ851914 VRM851914 WBI851914 WLE851914 WVA851914 IO917450 SK917450 ACG917450 AMC917450 AVY917450 BFU917450 BPQ917450 BZM917450 CJI917450 CTE917450 DDA917450 DMW917450 DWS917450 EGO917450 EQK917450 FAG917450 FKC917450 FTY917450 GDU917450 GNQ917450 GXM917450 HHI917450 HRE917450 IBA917450 IKW917450 IUS917450 JEO917450 JOK917450 JYG917450 KIC917450 KRY917450 LBU917450 LLQ917450 LVM917450 MFI917450 MPE917450 MZA917450 NIW917450 NSS917450 OCO917450 OMK917450 OWG917450 PGC917450 PPY917450 PZU917450 QJQ917450 QTM917450 RDI917450 RNE917450 RXA917450 SGW917450 SQS917450 TAO917450 TKK917450 TUG917450 UEC917450 UNY917450 UXU917450 VHQ917450 VRM917450 WBI917450 WLE917450 WVA917450 IO982986 SK982986 ACG982986 AMC982986 AVY982986 BFU982986 BPQ982986 BZM982986 CJI982986 CTE982986 DDA982986 DMW982986 DWS982986 EGO982986 EQK982986 FAG982986 FKC982986 FTY982986 GDU982986 GNQ982986 GXM982986 HHI982986 HRE982986 IBA982986 IKW982986 IUS982986 JEO982986 JOK982986 JYG982986 KIC982986 KRY982986 LBU982986 LLQ982986 LVM982986 MFI982986 MPE982986 MZA982986 NIW982986 NSS982986 OCO982986 OMK982986 OWG982986 PGC982986 PPY982986 PZU982986 QJQ982986 QTM982986 RDI982986 RNE982986 RXA982986 SGW982986 SQS982986 TAO982986 TKK982986 TUG982986 UEC982986 UNY982986 UXU982986 VHQ982986 VRM982986 WBI982986 WLE982986 WVA982986 IO65487 SK65487 ACG65487 AMC65487 AVY65487 BFU65487 BPQ65487 BZM65487 CJI65487 CTE65487 DDA65487 DMW65487 DWS65487 EGO65487 EQK65487 FAG65487 FKC65487 FTY65487 GDU65487 GNQ65487 GXM65487 HHI65487 HRE65487 IBA65487 IKW65487 IUS65487 JEO65487 JOK65487 JYG65487 KIC65487 KRY65487 LBU65487 LLQ65487 LVM65487 MFI65487 MPE65487 MZA65487 NIW65487 NSS65487 OCO65487 OMK65487 OWG65487 PGC65487 PPY65487 PZU65487 QJQ65487 QTM65487 RDI65487 RNE65487 RXA65487 SGW65487 SQS65487 TAO65487 TKK65487 TUG65487 UEC65487 UNY65487 UXU65487 VHQ65487 VRM65487 WBI65487 WLE65487 WVA65487 IO131023 SK131023 ACG131023 AMC131023 AVY131023 BFU131023 BPQ131023 BZM131023 CJI131023 CTE131023 DDA131023 DMW131023 DWS131023 EGO131023 EQK131023 FAG131023 FKC131023 FTY131023 GDU131023 GNQ131023 GXM131023 HHI131023 HRE131023 IBA131023 IKW131023 IUS131023 JEO131023 JOK131023 JYG131023 KIC131023 KRY131023 LBU131023 LLQ131023 LVM131023 MFI131023 MPE131023 MZA131023 NIW131023 NSS131023 OCO131023 OMK131023 OWG131023 PGC131023 PPY131023 PZU131023 QJQ131023 QTM131023 RDI131023 RNE131023 RXA131023 SGW131023 SQS131023 TAO131023 TKK131023 TUG131023 UEC131023 UNY131023 UXU131023 VHQ131023 VRM131023 WBI131023 WLE131023 WVA131023 IO196559 SK196559 ACG196559 AMC196559 AVY196559 BFU196559 BPQ196559 BZM196559 CJI196559 CTE196559 DDA196559 DMW196559 DWS196559 EGO196559 EQK196559 FAG196559 FKC196559 FTY196559 GDU196559 GNQ196559 GXM196559 HHI196559 HRE196559 IBA196559 IKW196559 IUS196559 JEO196559 JOK196559 JYG196559 KIC196559 KRY196559 LBU196559 LLQ196559 LVM196559 MFI196559 MPE196559 MZA196559 NIW196559 NSS196559 OCO196559 OMK196559 OWG196559 PGC196559 PPY196559 PZU196559 QJQ196559 QTM196559 RDI196559 RNE196559 RXA196559 SGW196559 SQS196559 TAO196559 TKK196559 TUG196559 UEC196559 UNY196559 UXU196559 VHQ196559 VRM196559 WBI196559 WLE196559 WVA196559 IO262095 SK262095 ACG262095 AMC262095 AVY262095 BFU262095 BPQ262095 BZM262095 CJI262095 CTE262095 DDA262095 DMW262095 DWS262095 EGO262095 EQK262095 FAG262095 FKC262095 FTY262095 GDU262095 GNQ262095 GXM262095 HHI262095 HRE262095 IBA262095 IKW262095 IUS262095 JEO262095 JOK262095 JYG262095 KIC262095 KRY262095 LBU262095 LLQ262095 LVM262095 MFI262095 MPE262095 MZA262095 NIW262095 NSS262095 OCO262095 OMK262095 OWG262095 PGC262095 PPY262095 PZU262095 QJQ262095 QTM262095 RDI262095 RNE262095 RXA262095 SGW262095 SQS262095 TAO262095 TKK262095 TUG262095 UEC262095 UNY262095 UXU262095 VHQ262095 VRM262095 WBI262095 WLE262095 WVA262095 IO327631 SK327631 ACG327631 AMC327631 AVY327631 BFU327631 BPQ327631 BZM327631 CJI327631 CTE327631 DDA327631 DMW327631 DWS327631 EGO327631 EQK327631 FAG327631 FKC327631 FTY327631 GDU327631 GNQ327631 GXM327631 HHI327631 HRE327631 IBA327631 IKW327631 IUS327631 JEO327631 JOK327631 JYG327631 KIC327631 KRY327631 LBU327631 LLQ327631 LVM327631 MFI327631 MPE327631 MZA327631 NIW327631 NSS327631 OCO327631 OMK327631 OWG327631 PGC327631 PPY327631 PZU327631 QJQ327631 QTM327631 RDI327631 RNE327631 RXA327631 SGW327631 SQS327631 TAO327631 TKK327631 TUG327631 UEC327631 UNY327631 UXU327631 VHQ327631 VRM327631 WBI327631 WLE327631 WVA327631 IO393167 SK393167 ACG393167 AMC393167 AVY393167 BFU393167 BPQ393167 BZM393167 CJI393167 CTE393167 DDA393167 DMW393167 DWS393167 EGO393167 EQK393167 FAG393167 FKC393167 FTY393167 GDU393167 GNQ393167 GXM393167 HHI393167 HRE393167 IBA393167 IKW393167 IUS393167 JEO393167 JOK393167 JYG393167 KIC393167 KRY393167 LBU393167 LLQ393167 LVM393167 MFI393167 MPE393167 MZA393167 NIW393167 NSS393167 OCO393167 OMK393167 OWG393167 PGC393167 PPY393167 PZU393167 QJQ393167 QTM393167 RDI393167 RNE393167 RXA393167 SGW393167 SQS393167 TAO393167 TKK393167 TUG393167 UEC393167 UNY393167 UXU393167 VHQ393167 VRM393167 WBI393167 WLE393167 WVA393167 IO458703 SK458703 ACG458703 AMC458703 AVY458703 BFU458703 BPQ458703 BZM458703 CJI458703 CTE458703 DDA458703 DMW458703 DWS458703 EGO458703 EQK458703 FAG458703 FKC458703 FTY458703 GDU458703 GNQ458703 GXM458703 HHI458703 HRE458703 IBA458703 IKW458703 IUS458703 JEO458703 JOK458703 JYG458703 KIC458703 KRY458703 LBU458703 LLQ458703 LVM458703 MFI458703 MPE458703 MZA458703 NIW458703 NSS458703 OCO458703 OMK458703 OWG458703 PGC458703 PPY458703 PZU458703 QJQ458703 QTM458703 RDI458703 RNE458703 RXA458703 SGW458703 SQS458703 TAO458703 TKK458703 TUG458703 UEC458703 UNY458703 UXU458703 VHQ458703 VRM458703 WBI458703 WLE458703 WVA458703 IO524239 SK524239 ACG524239 AMC524239 AVY524239 BFU524239 BPQ524239 BZM524239 CJI524239 CTE524239 DDA524239 DMW524239 DWS524239 EGO524239 EQK524239 FAG524239 FKC524239 FTY524239 GDU524239 GNQ524239 GXM524239 HHI524239 HRE524239 IBA524239 IKW524239 IUS524239 JEO524239 JOK524239 JYG524239 KIC524239 KRY524239 LBU524239 LLQ524239 LVM524239 MFI524239 MPE524239 MZA524239 NIW524239 NSS524239 OCO524239 OMK524239 OWG524239 PGC524239 PPY524239 PZU524239 QJQ524239 QTM524239 RDI524239 RNE524239 RXA524239 SGW524239 SQS524239 TAO524239 TKK524239 TUG524239 UEC524239 UNY524239 UXU524239 VHQ524239 VRM524239 WBI524239 WLE524239 WVA524239 IO589775 SK589775 ACG589775 AMC589775 AVY589775 BFU589775 BPQ589775 BZM589775 CJI589775 CTE589775 DDA589775 DMW589775 DWS589775 EGO589775 EQK589775 FAG589775 FKC589775 FTY589775 GDU589775 GNQ589775 GXM589775 HHI589775 HRE589775 IBA589775 IKW589775 IUS589775 JEO589775 JOK589775 JYG589775 KIC589775 KRY589775 LBU589775 LLQ589775 LVM589775 MFI589775 MPE589775 MZA589775 NIW589775 NSS589775 OCO589775 OMK589775 OWG589775 PGC589775 PPY589775 PZU589775 QJQ589775 QTM589775 RDI589775 RNE589775 RXA589775 SGW589775 SQS589775 TAO589775 TKK589775 TUG589775 UEC589775 UNY589775 UXU589775 VHQ589775 VRM589775 WBI589775 WLE589775 WVA589775 IO655311 SK655311 ACG655311 AMC655311 AVY655311 BFU655311 BPQ655311 BZM655311 CJI655311 CTE655311 DDA655311 DMW655311 DWS655311 EGO655311 EQK655311 FAG655311 FKC655311 FTY655311 GDU655311 GNQ655311 GXM655311 HHI655311 HRE655311 IBA655311 IKW655311 IUS655311 JEO655311 JOK655311 JYG655311 KIC655311 KRY655311 LBU655311 LLQ655311 LVM655311 MFI655311 MPE655311 MZA655311 NIW655311 NSS655311 OCO655311 OMK655311 OWG655311 PGC655311 PPY655311 PZU655311 QJQ655311 QTM655311 RDI655311 RNE655311 RXA655311 SGW655311 SQS655311 TAO655311 TKK655311 TUG655311 UEC655311 UNY655311 UXU655311 VHQ655311 VRM655311 WBI655311 WLE655311 WVA655311 IO720847 SK720847 ACG720847 AMC720847 AVY720847 BFU720847 BPQ720847 BZM720847 CJI720847 CTE720847 DDA720847 DMW720847 DWS720847 EGO720847 EQK720847 FAG720847 FKC720847 FTY720847 GDU720847 GNQ720847 GXM720847 HHI720847 HRE720847 IBA720847 IKW720847 IUS720847 JEO720847 JOK720847 JYG720847 KIC720847 KRY720847 LBU720847 LLQ720847 LVM720847 MFI720847 MPE720847 MZA720847 NIW720847 NSS720847 OCO720847 OMK720847 OWG720847 PGC720847 PPY720847 PZU720847 QJQ720847 QTM720847 RDI720847 RNE720847 RXA720847 SGW720847 SQS720847 TAO720847 TKK720847 TUG720847 UEC720847 UNY720847 UXU720847 VHQ720847 VRM720847 WBI720847 WLE720847 WVA720847 IO786383 SK786383 ACG786383 AMC786383 AVY786383 BFU786383 BPQ786383 BZM786383 CJI786383 CTE786383 DDA786383 DMW786383 DWS786383 EGO786383 EQK786383 FAG786383 FKC786383 FTY786383 GDU786383 GNQ786383 GXM786383 HHI786383 HRE786383 IBA786383 IKW786383 IUS786383 JEO786383 JOK786383 JYG786383 KIC786383 KRY786383 LBU786383 LLQ786383 LVM786383 MFI786383 MPE786383 MZA786383 NIW786383 NSS786383 OCO786383 OMK786383 OWG786383 PGC786383 PPY786383 PZU786383 QJQ786383 QTM786383 RDI786383 RNE786383 RXA786383 SGW786383 SQS786383 TAO786383 TKK786383 TUG786383 UEC786383 UNY786383 UXU786383 VHQ786383 VRM786383 WBI786383 WLE786383 WVA786383 IO851919 SK851919 ACG851919 AMC851919 AVY851919 BFU851919 BPQ851919 BZM851919 CJI851919 CTE851919 DDA851919 DMW851919 DWS851919 EGO851919 EQK851919 FAG851919 FKC851919 FTY851919 GDU851919 GNQ851919 GXM851919 HHI851919 HRE851919 IBA851919 IKW851919 IUS851919 JEO851919 JOK851919 JYG851919 KIC851919 KRY851919 LBU851919 LLQ851919 LVM851919 MFI851919 MPE851919 MZA851919 NIW851919 NSS851919 OCO851919 OMK851919 OWG851919 PGC851919 PPY851919 PZU851919 QJQ851919 QTM851919 RDI851919 RNE851919 RXA851919 SGW851919 SQS851919 TAO851919 TKK851919 TUG851919 UEC851919 UNY851919 UXU851919 VHQ851919 VRM851919 WBI851919 WLE851919 WVA851919 IO917455 SK917455 ACG917455 AMC917455 AVY917455 BFU917455 BPQ917455 BZM917455 CJI917455 CTE917455 DDA917455 DMW917455 DWS917455 EGO917455 EQK917455 FAG917455 FKC917455 FTY917455 GDU917455 GNQ917455 GXM917455 HHI917455 HRE917455 IBA917455 IKW917455 IUS917455 JEO917455 JOK917455 JYG917455 KIC917455 KRY917455 LBU917455 LLQ917455 LVM917455 MFI917455 MPE917455 MZA917455 NIW917455 NSS917455 OCO917455 OMK917455 OWG917455 PGC917455 PPY917455 PZU917455 QJQ917455 QTM917455 RDI917455 RNE917455 RXA917455 SGW917455 SQS917455 TAO917455 TKK917455 TUG917455 UEC917455 UNY917455 UXU917455 VHQ917455 VRM917455 WBI917455 WLE917455 WVA917455 IO982991 SK982991 ACG982991 AMC982991 AVY982991 BFU982991 BPQ982991 BZM982991 CJI982991 CTE982991 DDA982991 DMW982991 DWS982991 EGO982991 EQK982991 FAG982991 FKC982991 FTY982991 GDU982991 GNQ982991 GXM982991 HHI982991 HRE982991 IBA982991 IKW982991 IUS982991 JEO982991 JOK982991 JYG982991 KIC982991 KRY982991 LBU982991 LLQ982991 LVM982991 MFI982991 MPE982991 MZA982991 NIW982991 NSS982991 OCO982991 OMK982991 OWG982991 PGC982991 PPY982991 PZU982991 QJQ982991 QTM982991 RDI982991 RNE982991 RXA982991 SGW982991 SQS982991 TAO982991 TKK982991 TUG982991 UEC982991 UNY982991 UXU982991 VHQ982991 VRM982991 WBI982991 WLE982991 WVA982991 IO65489 SK65489 ACG65489 AMC65489 AVY65489 BFU65489 BPQ65489 BZM65489 CJI65489 CTE65489 DDA65489 DMW65489 DWS65489 EGO65489 EQK65489 FAG65489 FKC65489 FTY65489 GDU65489 GNQ65489 GXM65489 HHI65489 HRE65489 IBA65489 IKW65489 IUS65489 JEO65489 JOK65489 JYG65489 KIC65489 KRY65489 LBU65489 LLQ65489 LVM65489 MFI65489 MPE65489 MZA65489 NIW65489 NSS65489 OCO65489 OMK65489 OWG65489 PGC65489 PPY65489 PZU65489 QJQ65489 QTM65489 RDI65489 RNE65489 RXA65489 SGW65489 SQS65489 TAO65489 TKK65489 TUG65489 UEC65489 UNY65489 UXU65489 VHQ65489 VRM65489 WBI65489 WLE65489 WVA65489 IO131025 SK131025 ACG131025 AMC131025 AVY131025 BFU131025 BPQ131025 BZM131025 CJI131025 CTE131025 DDA131025 DMW131025 DWS131025 EGO131025 EQK131025 FAG131025 FKC131025 FTY131025 GDU131025 GNQ131025 GXM131025 HHI131025 HRE131025 IBA131025 IKW131025 IUS131025 JEO131025 JOK131025 JYG131025 KIC131025 KRY131025 LBU131025 LLQ131025 LVM131025 MFI131025 MPE131025 MZA131025 NIW131025 NSS131025 OCO131025 OMK131025 OWG131025 PGC131025 PPY131025 PZU131025 QJQ131025 QTM131025 RDI131025 RNE131025 RXA131025 SGW131025 SQS131025 TAO131025 TKK131025 TUG131025 UEC131025 UNY131025 UXU131025 VHQ131025 VRM131025 WBI131025 WLE131025 WVA131025 IO196561 SK196561 ACG196561 AMC196561 AVY196561 BFU196561 BPQ196561 BZM196561 CJI196561 CTE196561 DDA196561 DMW196561 DWS196561 EGO196561 EQK196561 FAG196561 FKC196561 FTY196561 GDU196561 GNQ196561 GXM196561 HHI196561 HRE196561 IBA196561 IKW196561 IUS196561 JEO196561 JOK196561 JYG196561 KIC196561 KRY196561 LBU196561 LLQ196561 LVM196561 MFI196561 MPE196561 MZA196561 NIW196561 NSS196561 OCO196561 OMK196561 OWG196561 PGC196561 PPY196561 PZU196561 QJQ196561 QTM196561 RDI196561 RNE196561 RXA196561 SGW196561 SQS196561 TAO196561 TKK196561 TUG196561 UEC196561 UNY196561 UXU196561 VHQ196561 VRM196561 WBI196561 WLE196561 WVA196561 IO262097 SK262097 ACG262097 AMC262097 AVY262097 BFU262097 BPQ262097 BZM262097 CJI262097 CTE262097 DDA262097 DMW262097 DWS262097 EGO262097 EQK262097 FAG262097 FKC262097 FTY262097 GDU262097 GNQ262097 GXM262097 HHI262097 HRE262097 IBA262097 IKW262097 IUS262097 JEO262097 JOK262097 JYG262097 KIC262097 KRY262097 LBU262097 LLQ262097 LVM262097 MFI262097 MPE262097 MZA262097 NIW262097 NSS262097 OCO262097 OMK262097 OWG262097 PGC262097 PPY262097 PZU262097 QJQ262097 QTM262097 RDI262097 RNE262097 RXA262097 SGW262097 SQS262097 TAO262097 TKK262097 TUG262097 UEC262097 UNY262097 UXU262097 VHQ262097 VRM262097 WBI262097 WLE262097 WVA262097 IO327633 SK327633 ACG327633 AMC327633 AVY327633 BFU327633 BPQ327633 BZM327633 CJI327633 CTE327633 DDA327633 DMW327633 DWS327633 EGO327633 EQK327633 FAG327633 FKC327633 FTY327633 GDU327633 GNQ327633 GXM327633 HHI327633 HRE327633 IBA327633 IKW327633 IUS327633 JEO327633 JOK327633 JYG327633 KIC327633 KRY327633 LBU327633 LLQ327633 LVM327633 MFI327633 MPE327633 MZA327633 NIW327633 NSS327633 OCO327633 OMK327633 OWG327633 PGC327633 PPY327633 PZU327633 QJQ327633 QTM327633 RDI327633 RNE327633 RXA327633 SGW327633 SQS327633 TAO327633 TKK327633 TUG327633 UEC327633 UNY327633 UXU327633 VHQ327633 VRM327633 WBI327633 WLE327633 WVA327633 IO393169 SK393169 ACG393169 AMC393169 AVY393169 BFU393169 BPQ393169 BZM393169 CJI393169 CTE393169 DDA393169 DMW393169 DWS393169 EGO393169 EQK393169 FAG393169 FKC393169 FTY393169 GDU393169 GNQ393169 GXM393169 HHI393169 HRE393169 IBA393169 IKW393169 IUS393169 JEO393169 JOK393169 JYG393169 KIC393169 KRY393169 LBU393169 LLQ393169 LVM393169 MFI393169 MPE393169 MZA393169 NIW393169 NSS393169 OCO393169 OMK393169 OWG393169 PGC393169 PPY393169 PZU393169 QJQ393169 QTM393169 RDI393169 RNE393169 RXA393169 SGW393169 SQS393169 TAO393169 TKK393169 TUG393169 UEC393169 UNY393169 UXU393169 VHQ393169 VRM393169 WBI393169 WLE393169 WVA393169 IO458705 SK458705 ACG458705 AMC458705 AVY458705 BFU458705 BPQ458705 BZM458705 CJI458705 CTE458705 DDA458705 DMW458705 DWS458705 EGO458705 EQK458705 FAG458705 FKC458705 FTY458705 GDU458705 GNQ458705 GXM458705 HHI458705 HRE458705 IBA458705 IKW458705 IUS458705 JEO458705 JOK458705 JYG458705 KIC458705 KRY458705 LBU458705 LLQ458705 LVM458705 MFI458705 MPE458705 MZA458705 NIW458705 NSS458705 OCO458705 OMK458705 OWG458705 PGC458705 PPY458705 PZU458705 QJQ458705 QTM458705 RDI458705 RNE458705 RXA458705 SGW458705 SQS458705 TAO458705 TKK458705 TUG458705 UEC458705 UNY458705 UXU458705 VHQ458705 VRM458705 WBI458705 WLE458705 WVA458705 IO524241 SK524241 ACG524241 AMC524241 AVY524241 BFU524241 BPQ524241 BZM524241 CJI524241 CTE524241 DDA524241 DMW524241 DWS524241 EGO524241 EQK524241 FAG524241 FKC524241 FTY524241 GDU524241 GNQ524241 GXM524241 HHI524241 HRE524241 IBA524241 IKW524241 IUS524241 JEO524241 JOK524241 JYG524241 KIC524241 KRY524241 LBU524241 LLQ524241 LVM524241 MFI524241 MPE524241 MZA524241 NIW524241 NSS524241 OCO524241 OMK524241 OWG524241 PGC524241 PPY524241 PZU524241 QJQ524241 QTM524241 RDI524241 RNE524241 RXA524241 SGW524241 SQS524241 TAO524241 TKK524241 TUG524241 UEC524241 UNY524241 UXU524241 VHQ524241 VRM524241 WBI524241 WLE524241 WVA524241 IO589777 SK589777 ACG589777 AMC589777 AVY589777 BFU589777 BPQ589777 BZM589777 CJI589777 CTE589777 DDA589777 DMW589777 DWS589777 EGO589777 EQK589777 FAG589777 FKC589777 FTY589777 GDU589777 GNQ589777 GXM589777 HHI589777 HRE589777 IBA589777 IKW589777 IUS589777 JEO589777 JOK589777 JYG589777 KIC589777 KRY589777 LBU589777 LLQ589777 LVM589777 MFI589777 MPE589777 MZA589777 NIW589777 NSS589777 OCO589777 OMK589777 OWG589777 PGC589777 PPY589777 PZU589777 QJQ589777 QTM589777 RDI589777 RNE589777 RXA589777 SGW589777 SQS589777 TAO589777 TKK589777 TUG589777 UEC589777 UNY589777 UXU589777 VHQ589777 VRM589777 WBI589777 WLE589777 WVA589777 IO655313 SK655313 ACG655313 AMC655313 AVY655313 BFU655313 BPQ655313 BZM655313 CJI655313 CTE655313 DDA655313 DMW655313 DWS655313 EGO655313 EQK655313 FAG655313 FKC655313 FTY655313 GDU655313 GNQ655313 GXM655313 HHI655313 HRE655313 IBA655313 IKW655313 IUS655313 JEO655313 JOK655313 JYG655313 KIC655313 KRY655313 LBU655313 LLQ655313 LVM655313 MFI655313 MPE655313 MZA655313 NIW655313 NSS655313 OCO655313 OMK655313 OWG655313 PGC655313 PPY655313 PZU655313 QJQ655313 QTM655313 RDI655313 RNE655313 RXA655313 SGW655313 SQS655313 TAO655313 TKK655313 TUG655313 UEC655313 UNY655313 UXU655313 VHQ655313 VRM655313 WBI655313 WLE655313 WVA655313 IO720849 SK720849 ACG720849 AMC720849 AVY720849 BFU720849 BPQ720849 BZM720849 CJI720849 CTE720849 DDA720849 DMW720849 DWS720849 EGO720849 EQK720849 FAG720849 FKC720849 FTY720849 GDU720849 GNQ720849 GXM720849 HHI720849 HRE720849 IBA720849 IKW720849 IUS720849 JEO720849 JOK720849 JYG720849 KIC720849 KRY720849 LBU720849 LLQ720849 LVM720849 MFI720849 MPE720849 MZA720849 NIW720849 NSS720849 OCO720849 OMK720849 OWG720849 PGC720849 PPY720849 PZU720849 QJQ720849 QTM720849 RDI720849 RNE720849 RXA720849 SGW720849 SQS720849 TAO720849 TKK720849 TUG720849 UEC720849 UNY720849 UXU720849 VHQ720849 VRM720849 WBI720849 WLE720849 WVA720849 IO786385 SK786385 ACG786385 AMC786385 AVY786385 BFU786385 BPQ786385 BZM786385 CJI786385 CTE786385 DDA786385 DMW786385 DWS786385 EGO786385 EQK786385 FAG786385 FKC786385 FTY786385 GDU786385 GNQ786385 GXM786385 HHI786385 HRE786385 IBA786385 IKW786385 IUS786385 JEO786385 JOK786385 JYG786385 KIC786385 KRY786385 LBU786385 LLQ786385 LVM786385 MFI786385 MPE786385 MZA786385 NIW786385 NSS786385 OCO786385 OMK786385 OWG786385 PGC786385 PPY786385 PZU786385 QJQ786385 QTM786385 RDI786385 RNE786385 RXA786385 SGW786385 SQS786385 TAO786385 TKK786385 TUG786385 UEC786385 UNY786385 UXU786385 VHQ786385 VRM786385 WBI786385 WLE786385 WVA786385 IO851921 SK851921 ACG851921 AMC851921 AVY851921 BFU851921 BPQ851921 BZM851921 CJI851921 CTE851921 DDA851921 DMW851921 DWS851921 EGO851921 EQK851921 FAG851921 FKC851921 FTY851921 GDU851921 GNQ851921 GXM851921 HHI851921 HRE851921 IBA851921 IKW851921 IUS851921 JEO851921 JOK851921 JYG851921 KIC851921 KRY851921 LBU851921 LLQ851921 LVM851921 MFI851921 MPE851921 MZA851921 NIW851921 NSS851921 OCO851921 OMK851921 OWG851921 PGC851921 PPY851921 PZU851921 QJQ851921 QTM851921 RDI851921 RNE851921 RXA851921 SGW851921 SQS851921 TAO851921 TKK851921 TUG851921 UEC851921 UNY851921 UXU851921 VHQ851921 VRM851921 WBI851921 WLE851921 WVA851921 IO917457 SK917457 ACG917457 AMC917457 AVY917457 BFU917457 BPQ917457 BZM917457 CJI917457 CTE917457 DDA917457 DMW917457 DWS917457 EGO917457 EQK917457 FAG917457 FKC917457 FTY917457 GDU917457 GNQ917457 GXM917457 HHI917457 HRE917457 IBA917457 IKW917457 IUS917457 JEO917457 JOK917457 JYG917457 KIC917457 KRY917457 LBU917457 LLQ917457 LVM917457 MFI917457 MPE917457 MZA917457 NIW917457 NSS917457 OCO917457 OMK917457 OWG917457 PGC917457 PPY917457 PZU917457 QJQ917457 QTM917457 RDI917457 RNE917457 RXA917457 SGW917457 SQS917457 TAO917457 TKK917457 TUG917457 UEC917457 UNY917457 UXU917457 VHQ917457 VRM917457 WBI917457 WLE917457 WVA917457 IO982993 SK982993 ACG982993 AMC982993 AVY982993 BFU982993 BPQ982993 BZM982993 CJI982993 CTE982993 DDA982993 DMW982993 DWS982993 EGO982993 EQK982993 FAG982993 FKC982993 FTY982993 GDU982993 GNQ982993 GXM982993 HHI982993 HRE982993 IBA982993 IKW982993 IUS982993 JEO982993 JOK982993 JYG982993 KIC982993 KRY982993 LBU982993 LLQ982993 LVM982993 MFI982993 MPE982993 MZA982993 NIW982993 NSS982993 OCO982993 OMK982993 OWG982993 PGC982993 PPY982993 PZU982993 QJQ982993 QTM982993 RDI982993 RNE982993 RXA982993 SGW982993 SQS982993 TAO982993 TKK982993 TUG982993 UEC982993 UNY982993 UXU982993 VHQ982993 VRM982993 WBI982993 WLE982993 WVA982993 IO65511 SK65511 ACG65511 AMC65511 AVY65511 BFU65511 BPQ65511 BZM65511 CJI65511 CTE65511 DDA65511 DMW65511 DWS65511 EGO65511 EQK65511 FAG65511 FKC65511 FTY65511 GDU65511 GNQ65511 GXM65511 HHI65511 HRE65511 IBA65511 IKW65511 IUS65511 JEO65511 JOK65511 JYG65511 KIC65511 KRY65511 LBU65511 LLQ65511 LVM65511 MFI65511 MPE65511 MZA65511 NIW65511 NSS65511 OCO65511 OMK65511 OWG65511 PGC65511 PPY65511 PZU65511 QJQ65511 QTM65511 RDI65511 RNE65511 RXA65511 SGW65511 SQS65511 TAO65511 TKK65511 TUG65511 UEC65511 UNY65511 UXU65511 VHQ65511 VRM65511 WBI65511 WLE65511 WVA65511 IO131047 SK131047 ACG131047 AMC131047 AVY131047 BFU131047 BPQ131047 BZM131047 CJI131047 CTE131047 DDA131047 DMW131047 DWS131047 EGO131047 EQK131047 FAG131047 FKC131047 FTY131047 GDU131047 GNQ131047 GXM131047 HHI131047 HRE131047 IBA131047 IKW131047 IUS131047 JEO131047 JOK131047 JYG131047 KIC131047 KRY131047 LBU131047 LLQ131047 LVM131047 MFI131047 MPE131047 MZA131047 NIW131047 NSS131047 OCO131047 OMK131047 OWG131047 PGC131047 PPY131047 PZU131047 QJQ131047 QTM131047 RDI131047 RNE131047 RXA131047 SGW131047 SQS131047 TAO131047 TKK131047 TUG131047 UEC131047 UNY131047 UXU131047 VHQ131047 VRM131047 WBI131047 WLE131047 WVA131047 IO196583 SK196583 ACG196583 AMC196583 AVY196583 BFU196583 BPQ196583 BZM196583 CJI196583 CTE196583 DDA196583 DMW196583 DWS196583 EGO196583 EQK196583 FAG196583 FKC196583 FTY196583 GDU196583 GNQ196583 GXM196583 HHI196583 HRE196583 IBA196583 IKW196583 IUS196583 JEO196583 JOK196583 JYG196583 KIC196583 KRY196583 LBU196583 LLQ196583 LVM196583 MFI196583 MPE196583 MZA196583 NIW196583 NSS196583 OCO196583 OMK196583 OWG196583 PGC196583 PPY196583 PZU196583 QJQ196583 QTM196583 RDI196583 RNE196583 RXA196583 SGW196583 SQS196583 TAO196583 TKK196583 TUG196583 UEC196583 UNY196583 UXU196583 VHQ196583 VRM196583 WBI196583 WLE196583 WVA196583 IO262119 SK262119 ACG262119 AMC262119 AVY262119 BFU262119 BPQ262119 BZM262119 CJI262119 CTE262119 DDA262119 DMW262119 DWS262119 EGO262119 EQK262119 FAG262119 FKC262119 FTY262119 GDU262119 GNQ262119 GXM262119 HHI262119 HRE262119 IBA262119 IKW262119 IUS262119 JEO262119 JOK262119 JYG262119 KIC262119 KRY262119 LBU262119 LLQ262119 LVM262119 MFI262119 MPE262119 MZA262119 NIW262119 NSS262119 OCO262119 OMK262119 OWG262119 PGC262119 PPY262119 PZU262119 QJQ262119 QTM262119 RDI262119 RNE262119 RXA262119 SGW262119 SQS262119 TAO262119 TKK262119 TUG262119 UEC262119 UNY262119 UXU262119 VHQ262119 VRM262119 WBI262119 WLE262119 WVA262119 IO327655 SK327655 ACG327655 AMC327655 AVY327655 BFU327655 BPQ327655 BZM327655 CJI327655 CTE327655 DDA327655 DMW327655 DWS327655 EGO327655 EQK327655 FAG327655 FKC327655 FTY327655 GDU327655 GNQ327655 GXM327655 HHI327655 HRE327655 IBA327655 IKW327655 IUS327655 JEO327655 JOK327655 JYG327655 KIC327655 KRY327655 LBU327655 LLQ327655 LVM327655 MFI327655 MPE327655 MZA327655 NIW327655 NSS327655 OCO327655 OMK327655 OWG327655 PGC327655 PPY327655 PZU327655 QJQ327655 QTM327655 RDI327655 RNE327655 RXA327655 SGW327655 SQS327655 TAO327655 TKK327655 TUG327655 UEC327655 UNY327655 UXU327655 VHQ327655 VRM327655 WBI327655 WLE327655 WVA327655 IO393191 SK393191 ACG393191 AMC393191 AVY393191 BFU393191 BPQ393191 BZM393191 CJI393191 CTE393191 DDA393191 DMW393191 DWS393191 EGO393191 EQK393191 FAG393191 FKC393191 FTY393191 GDU393191 GNQ393191 GXM393191 HHI393191 HRE393191 IBA393191 IKW393191 IUS393191 JEO393191 JOK393191 JYG393191 KIC393191 KRY393191 LBU393191 LLQ393191 LVM393191 MFI393191 MPE393191 MZA393191 NIW393191 NSS393191 OCO393191 OMK393191 OWG393191 PGC393191 PPY393191 PZU393191 QJQ393191 QTM393191 RDI393191 RNE393191 RXA393191 SGW393191 SQS393191 TAO393191 TKK393191 TUG393191 UEC393191 UNY393191 UXU393191 VHQ393191 VRM393191 WBI393191 WLE393191 WVA393191 IO458727 SK458727 ACG458727 AMC458727 AVY458727 BFU458727 BPQ458727 BZM458727 CJI458727 CTE458727 DDA458727 DMW458727 DWS458727 EGO458727 EQK458727 FAG458727 FKC458727 FTY458727 GDU458727 GNQ458727 GXM458727 HHI458727 HRE458727 IBA458727 IKW458727 IUS458727 JEO458727 JOK458727 JYG458727 KIC458727 KRY458727 LBU458727 LLQ458727 LVM458727 MFI458727 MPE458727 MZA458727 NIW458727 NSS458727 OCO458727 OMK458727 OWG458727 PGC458727 PPY458727 PZU458727 QJQ458727 QTM458727 RDI458727 RNE458727 RXA458727 SGW458727 SQS458727 TAO458727 TKK458727 TUG458727 UEC458727 UNY458727 UXU458727 VHQ458727 VRM458727 WBI458727 WLE458727 WVA458727 IO524263 SK524263 ACG524263 AMC524263 AVY524263 BFU524263 BPQ524263 BZM524263 CJI524263 CTE524263 DDA524263 DMW524263 DWS524263 EGO524263 EQK524263 FAG524263 FKC524263 FTY524263 GDU524263 GNQ524263 GXM524263 HHI524263 HRE524263 IBA524263 IKW524263 IUS524263 JEO524263 JOK524263 JYG524263 KIC524263 KRY524263 LBU524263 LLQ524263 LVM524263 MFI524263 MPE524263 MZA524263 NIW524263 NSS524263 OCO524263 OMK524263 OWG524263 PGC524263 PPY524263 PZU524263 QJQ524263 QTM524263 RDI524263 RNE524263 RXA524263 SGW524263 SQS524263 TAO524263 TKK524263 TUG524263 UEC524263 UNY524263 UXU524263 VHQ524263 VRM524263 WBI524263 WLE524263 WVA524263 IO589799 SK589799 ACG589799 AMC589799 AVY589799 BFU589799 BPQ589799 BZM589799 CJI589799 CTE589799 DDA589799 DMW589799 DWS589799 EGO589799 EQK589799 FAG589799 FKC589799 FTY589799 GDU589799 GNQ589799 GXM589799 HHI589799 HRE589799 IBA589799 IKW589799 IUS589799 JEO589799 JOK589799 JYG589799 KIC589799 KRY589799 LBU589799 LLQ589799 LVM589799 MFI589799 MPE589799 MZA589799 NIW589799 NSS589799 OCO589799 OMK589799 OWG589799 PGC589799 PPY589799 PZU589799 QJQ589799 QTM589799 RDI589799 RNE589799 RXA589799 SGW589799 SQS589799 TAO589799 TKK589799 TUG589799 UEC589799 UNY589799 UXU589799 VHQ589799 VRM589799 WBI589799 WLE589799 WVA589799 IO655335 SK655335 ACG655335 AMC655335 AVY655335 BFU655335 BPQ655335 BZM655335 CJI655335 CTE655335 DDA655335 DMW655335 DWS655335 EGO655335 EQK655335 FAG655335 FKC655335 FTY655335 GDU655335 GNQ655335 GXM655335 HHI655335 HRE655335 IBA655335 IKW655335 IUS655335 JEO655335 JOK655335 JYG655335 KIC655335 KRY655335 LBU655335 LLQ655335 LVM655335 MFI655335 MPE655335 MZA655335 NIW655335 NSS655335 OCO655335 OMK655335 OWG655335 PGC655335 PPY655335 PZU655335 QJQ655335 QTM655335 RDI655335 RNE655335 RXA655335 SGW655335 SQS655335 TAO655335 TKK655335 TUG655335 UEC655335 UNY655335 UXU655335 VHQ655335 VRM655335 WBI655335 WLE655335 WVA655335 IO720871 SK720871 ACG720871 AMC720871 AVY720871 BFU720871 BPQ720871 BZM720871 CJI720871 CTE720871 DDA720871 DMW720871 DWS720871 EGO720871 EQK720871 FAG720871 FKC720871 FTY720871 GDU720871 GNQ720871 GXM720871 HHI720871 HRE720871 IBA720871 IKW720871 IUS720871 JEO720871 JOK720871 JYG720871 KIC720871 KRY720871 LBU720871 LLQ720871 LVM720871 MFI720871 MPE720871 MZA720871 NIW720871 NSS720871 OCO720871 OMK720871 OWG720871 PGC720871 PPY720871 PZU720871 QJQ720871 QTM720871 RDI720871 RNE720871 RXA720871 SGW720871 SQS720871 TAO720871 TKK720871 TUG720871 UEC720871 UNY720871 UXU720871 VHQ720871 VRM720871 WBI720871 WLE720871 WVA720871 IO786407 SK786407 ACG786407 AMC786407 AVY786407 BFU786407 BPQ786407 BZM786407 CJI786407 CTE786407 DDA786407 DMW786407 DWS786407 EGO786407 EQK786407 FAG786407 FKC786407 FTY786407 GDU786407 GNQ786407 GXM786407 HHI786407 HRE786407 IBA786407 IKW786407 IUS786407 JEO786407 JOK786407 JYG786407 KIC786407 KRY786407 LBU786407 LLQ786407 LVM786407 MFI786407 MPE786407 MZA786407 NIW786407 NSS786407 OCO786407 OMK786407 OWG786407 PGC786407 PPY786407 PZU786407 QJQ786407 QTM786407 RDI786407 RNE786407 RXA786407 SGW786407 SQS786407 TAO786407 TKK786407 TUG786407 UEC786407 UNY786407 UXU786407 VHQ786407 VRM786407 WBI786407 WLE786407 WVA786407 IO851943 SK851943 ACG851943 AMC851943 AVY851943 BFU851943 BPQ851943 BZM851943 CJI851943 CTE851943 DDA851943 DMW851943 DWS851943 EGO851943 EQK851943 FAG851943 FKC851943 FTY851943 GDU851943 GNQ851943 GXM851943 HHI851943 HRE851943 IBA851943 IKW851943 IUS851943 JEO851943 JOK851943 JYG851943 KIC851943 KRY851943 LBU851943 LLQ851943 LVM851943 MFI851943 MPE851943 MZA851943 NIW851943 NSS851943 OCO851943 OMK851943 OWG851943 PGC851943 PPY851943 PZU851943 QJQ851943 QTM851943 RDI851943 RNE851943 RXA851943 SGW851943 SQS851943 TAO851943 TKK851943 TUG851943 UEC851943 UNY851943 UXU851943 VHQ851943 VRM851943 WBI851943 WLE851943 WVA851943 IO917479 SK917479 ACG917479 AMC917479 AVY917479 BFU917479 BPQ917479 BZM917479 CJI917479 CTE917479 DDA917479 DMW917479 DWS917479 EGO917479 EQK917479 FAG917479 FKC917479 FTY917479 GDU917479 GNQ917479 GXM917479 HHI917479 HRE917479 IBA917479 IKW917479 IUS917479 JEO917479 JOK917479 JYG917479 KIC917479 KRY917479 LBU917479 LLQ917479 LVM917479 MFI917479 MPE917479 MZA917479 NIW917479 NSS917479 OCO917479 OMK917479 OWG917479 PGC917479 PPY917479 PZU917479 QJQ917479 QTM917479 RDI917479 RNE917479 RXA917479 SGW917479 SQS917479 TAO917479 TKK917479 TUG917479 UEC917479 UNY917479 UXU917479 VHQ917479 VRM917479 WBI917479 WLE917479 WVA917479 IO983015 SK983015 ACG983015 AMC983015 AVY983015 BFU983015 BPQ983015 BZM983015 CJI983015 CTE983015 DDA983015 DMW983015 DWS983015 EGO983015 EQK983015 FAG983015 FKC983015 FTY983015 GDU983015 GNQ983015 GXM983015 HHI983015 HRE983015 IBA983015 IKW983015 IUS983015 JEO983015 JOK983015 JYG983015 KIC983015 KRY983015 LBU983015 LLQ983015 LVM983015 MFI983015 MPE983015 MZA983015 NIW983015 NSS983015 OCO983015 OMK983015 OWG983015 PGC983015 PPY983015 PZU983015 QJQ983015 QTM983015 RDI983015 RNE983015 RXA983015 SGW983015 SQS983015 TAO983015 TKK983015 TUG983015 UEC983015 UNY983015 UXU983015 VHQ983015 VRM983015 WBI983015 WLE983015 WVA983015 IO65519 SK65519 ACG65519 AMC65519 AVY65519 BFU65519 BPQ65519 BZM65519 CJI65519 CTE65519 DDA65519 DMW65519 DWS65519 EGO65519 EQK65519 FAG65519 FKC65519 FTY65519 GDU65519 GNQ65519 GXM65519 HHI65519 HRE65519 IBA65519 IKW65519 IUS65519 JEO65519 JOK65519 JYG65519 KIC65519 KRY65519 LBU65519 LLQ65519 LVM65519 MFI65519 MPE65519 MZA65519 NIW65519 NSS65519 OCO65519 OMK65519 OWG65519 PGC65519 PPY65519 PZU65519 QJQ65519 QTM65519 RDI65519 RNE65519 RXA65519 SGW65519 SQS65519 TAO65519 TKK65519 TUG65519 UEC65519 UNY65519 UXU65519 VHQ65519 VRM65519 WBI65519 WLE65519 WVA65519 IO131055 SK131055 ACG131055 AMC131055 AVY131055 BFU131055 BPQ131055 BZM131055 CJI131055 CTE131055 DDA131055 DMW131055 DWS131055 EGO131055 EQK131055 FAG131055 FKC131055 FTY131055 GDU131055 GNQ131055 GXM131055 HHI131055 HRE131055 IBA131055 IKW131055 IUS131055 JEO131055 JOK131055 JYG131055 KIC131055 KRY131055 LBU131055 LLQ131055 LVM131055 MFI131055 MPE131055 MZA131055 NIW131055 NSS131055 OCO131055 OMK131055 OWG131055 PGC131055 PPY131055 PZU131055 QJQ131055 QTM131055 RDI131055 RNE131055 RXA131055 SGW131055 SQS131055 TAO131055 TKK131055 TUG131055 UEC131055 UNY131055 UXU131055 VHQ131055 VRM131055 WBI131055 WLE131055 WVA131055 IO196591 SK196591 ACG196591 AMC196591 AVY196591 BFU196591 BPQ196591 BZM196591 CJI196591 CTE196591 DDA196591 DMW196591 DWS196591 EGO196591 EQK196591 FAG196591 FKC196591 FTY196591 GDU196591 GNQ196591 GXM196591 HHI196591 HRE196591 IBA196591 IKW196591 IUS196591 JEO196591 JOK196591 JYG196591 KIC196591 KRY196591 LBU196591 LLQ196591 LVM196591 MFI196591 MPE196591 MZA196591 NIW196591 NSS196591 OCO196591 OMK196591 OWG196591 PGC196591 PPY196591 PZU196591 QJQ196591 QTM196591 RDI196591 RNE196591 RXA196591 SGW196591 SQS196591 TAO196591 TKK196591 TUG196591 UEC196591 UNY196591 UXU196591 VHQ196591 VRM196591 WBI196591 WLE196591 WVA196591 IO262127 SK262127 ACG262127 AMC262127 AVY262127 BFU262127 BPQ262127 BZM262127 CJI262127 CTE262127 DDA262127 DMW262127 DWS262127 EGO262127 EQK262127 FAG262127 FKC262127 FTY262127 GDU262127 GNQ262127 GXM262127 HHI262127 HRE262127 IBA262127 IKW262127 IUS262127 JEO262127 JOK262127 JYG262127 KIC262127 KRY262127 LBU262127 LLQ262127 LVM262127 MFI262127 MPE262127 MZA262127 NIW262127 NSS262127 OCO262127 OMK262127 OWG262127 PGC262127 PPY262127 PZU262127 QJQ262127 QTM262127 RDI262127 RNE262127 RXA262127 SGW262127 SQS262127 TAO262127 TKK262127 TUG262127 UEC262127 UNY262127 UXU262127 VHQ262127 VRM262127 WBI262127 WLE262127 WVA262127 IO327663 SK327663 ACG327663 AMC327663 AVY327663 BFU327663 BPQ327663 BZM327663 CJI327663 CTE327663 DDA327663 DMW327663 DWS327663 EGO327663 EQK327663 FAG327663 FKC327663 FTY327663 GDU327663 GNQ327663 GXM327663 HHI327663 HRE327663 IBA327663 IKW327663 IUS327663 JEO327663 JOK327663 JYG327663 KIC327663 KRY327663 LBU327663 LLQ327663 LVM327663 MFI327663 MPE327663 MZA327663 NIW327663 NSS327663 OCO327663 OMK327663 OWG327663 PGC327663 PPY327663 PZU327663 QJQ327663 QTM327663 RDI327663 RNE327663 RXA327663 SGW327663 SQS327663 TAO327663 TKK327663 TUG327663 UEC327663 UNY327663 UXU327663 VHQ327663 VRM327663 WBI327663 WLE327663 WVA327663 IO393199 SK393199 ACG393199 AMC393199 AVY393199 BFU393199 BPQ393199 BZM393199 CJI393199 CTE393199 DDA393199 DMW393199 DWS393199 EGO393199 EQK393199 FAG393199 FKC393199 FTY393199 GDU393199 GNQ393199 GXM393199 HHI393199 HRE393199 IBA393199 IKW393199 IUS393199 JEO393199 JOK393199 JYG393199 KIC393199 KRY393199 LBU393199 LLQ393199 LVM393199 MFI393199 MPE393199 MZA393199 NIW393199 NSS393199 OCO393199 OMK393199 OWG393199 PGC393199 PPY393199 PZU393199 QJQ393199 QTM393199 RDI393199 RNE393199 RXA393199 SGW393199 SQS393199 TAO393199 TKK393199 TUG393199 UEC393199 UNY393199 UXU393199 VHQ393199 VRM393199 WBI393199 WLE393199 WVA393199 IO458735 SK458735 ACG458735 AMC458735 AVY458735 BFU458735 BPQ458735 BZM458735 CJI458735 CTE458735 DDA458735 DMW458735 DWS458735 EGO458735 EQK458735 FAG458735 FKC458735 FTY458735 GDU458735 GNQ458735 GXM458735 HHI458735 HRE458735 IBA458735 IKW458735 IUS458735 JEO458735 JOK458735 JYG458735 KIC458735 KRY458735 LBU458735 LLQ458735 LVM458735 MFI458735 MPE458735 MZA458735 NIW458735 NSS458735 OCO458735 OMK458735 OWG458735 PGC458735 PPY458735 PZU458735 QJQ458735 QTM458735 RDI458735 RNE458735 RXA458735 SGW458735 SQS458735 TAO458735 TKK458735 TUG458735 UEC458735 UNY458735 UXU458735 VHQ458735 VRM458735 WBI458735 WLE458735 WVA458735 IO524271 SK524271 ACG524271 AMC524271 AVY524271 BFU524271 BPQ524271 BZM524271 CJI524271 CTE524271 DDA524271 DMW524271 DWS524271 EGO524271 EQK524271 FAG524271 FKC524271 FTY524271 GDU524271 GNQ524271 GXM524271 HHI524271 HRE524271 IBA524271 IKW524271 IUS524271 JEO524271 JOK524271 JYG524271 KIC524271 KRY524271 LBU524271 LLQ524271 LVM524271 MFI524271 MPE524271 MZA524271 NIW524271 NSS524271 OCO524271 OMK524271 OWG524271 PGC524271 PPY524271 PZU524271 QJQ524271 QTM524271 RDI524271 RNE524271 RXA524271 SGW524271 SQS524271 TAO524271 TKK524271 TUG524271 UEC524271 UNY524271 UXU524271 VHQ524271 VRM524271 WBI524271 WLE524271 WVA524271 IO589807 SK589807 ACG589807 AMC589807 AVY589807 BFU589807 BPQ589807 BZM589807 CJI589807 CTE589807 DDA589807 DMW589807 DWS589807 EGO589807 EQK589807 FAG589807 FKC589807 FTY589807 GDU589807 GNQ589807 GXM589807 HHI589807 HRE589807 IBA589807 IKW589807 IUS589807 JEO589807 JOK589807 JYG589807 KIC589807 KRY589807 LBU589807 LLQ589807 LVM589807 MFI589807 MPE589807 MZA589807 NIW589807 NSS589807 OCO589807 OMK589807 OWG589807 PGC589807 PPY589807 PZU589807 QJQ589807 QTM589807 RDI589807 RNE589807 RXA589807 SGW589807 SQS589807 TAO589807 TKK589807 TUG589807 UEC589807 UNY589807 UXU589807 VHQ589807 VRM589807 WBI589807 WLE589807 WVA589807 IO655343 SK655343 ACG655343 AMC655343 AVY655343 BFU655343 BPQ655343 BZM655343 CJI655343 CTE655343 DDA655343 DMW655343 DWS655343 EGO655343 EQK655343 FAG655343 FKC655343 FTY655343 GDU655343 GNQ655343 GXM655343 HHI655343 HRE655343 IBA655343 IKW655343 IUS655343 JEO655343 JOK655343 JYG655343 KIC655343 KRY655343 LBU655343 LLQ655343 LVM655343 MFI655343 MPE655343 MZA655343 NIW655343 NSS655343 OCO655343 OMK655343 OWG655343 PGC655343 PPY655343 PZU655343 QJQ655343 QTM655343 RDI655343 RNE655343 RXA655343 SGW655343 SQS655343 TAO655343 TKK655343 TUG655343 UEC655343 UNY655343 UXU655343 VHQ655343 VRM655343 WBI655343 WLE655343 WVA655343 IO720879 SK720879 ACG720879 AMC720879 AVY720879 BFU720879 BPQ720879 BZM720879 CJI720879 CTE720879 DDA720879 DMW720879 DWS720879 EGO720879 EQK720879 FAG720879 FKC720879 FTY720879 GDU720879 GNQ720879 GXM720879 HHI720879 HRE720879 IBA720879 IKW720879 IUS720879 JEO720879 JOK720879 JYG720879 KIC720879 KRY720879 LBU720879 LLQ720879 LVM720879 MFI720879 MPE720879 MZA720879 NIW720879 NSS720879 OCO720879 OMK720879 OWG720879 PGC720879 PPY720879 PZU720879 QJQ720879 QTM720879 RDI720879 RNE720879 RXA720879 SGW720879 SQS720879 TAO720879 TKK720879 TUG720879 UEC720879 UNY720879 UXU720879 VHQ720879 VRM720879 WBI720879 WLE720879 WVA720879 IO786415 SK786415 ACG786415 AMC786415 AVY786415 BFU786415 BPQ786415 BZM786415 CJI786415 CTE786415 DDA786415 DMW786415 DWS786415 EGO786415 EQK786415 FAG786415 FKC786415 FTY786415 GDU786415 GNQ786415 GXM786415 HHI786415 HRE786415 IBA786415 IKW786415 IUS786415 JEO786415 JOK786415 JYG786415 KIC786415 KRY786415 LBU786415 LLQ786415 LVM786415 MFI786415 MPE786415 MZA786415 NIW786415 NSS786415 OCO786415 OMK786415 OWG786415 PGC786415 PPY786415 PZU786415 QJQ786415 QTM786415 RDI786415 RNE786415 RXA786415 SGW786415 SQS786415 TAO786415 TKK786415 TUG786415 UEC786415 UNY786415 UXU786415 VHQ786415 VRM786415 WBI786415 WLE786415 WVA786415 IO851951 SK851951 ACG851951 AMC851951 AVY851951 BFU851951 BPQ851951 BZM851951 CJI851951 CTE851951 DDA851951 DMW851951 DWS851951 EGO851951 EQK851951 FAG851951 FKC851951 FTY851951 GDU851951 GNQ851951 GXM851951 HHI851951 HRE851951 IBA851951 IKW851951 IUS851951 JEO851951 JOK851951 JYG851951 KIC851951 KRY851951 LBU851951 LLQ851951 LVM851951 MFI851951 MPE851951 MZA851951 NIW851951 NSS851951 OCO851951 OMK851951 OWG851951 PGC851951 PPY851951 PZU851951 QJQ851951 QTM851951 RDI851951 RNE851951 RXA851951 SGW851951 SQS851951 TAO851951 TKK851951 TUG851951 UEC851951 UNY851951 UXU851951 VHQ851951 VRM851951 WBI851951 WLE851951 WVA851951 IO917487 SK917487 ACG917487 AMC917487 AVY917487 BFU917487 BPQ917487 BZM917487 CJI917487 CTE917487 DDA917487 DMW917487 DWS917487 EGO917487 EQK917487 FAG917487 FKC917487 FTY917487 GDU917487 GNQ917487 GXM917487 HHI917487 HRE917487 IBA917487 IKW917487 IUS917487 JEO917487 JOK917487 JYG917487 KIC917487 KRY917487 LBU917487 LLQ917487 LVM917487 MFI917487 MPE917487 MZA917487 NIW917487 NSS917487 OCO917487 OMK917487 OWG917487 PGC917487 PPY917487 PZU917487 QJQ917487 QTM917487 RDI917487 RNE917487 RXA917487 SGW917487 SQS917487 TAO917487 TKK917487 TUG917487 UEC917487 UNY917487 UXU917487 VHQ917487 VRM917487 WBI917487 WLE917487 WVA917487 IO983023 SK983023 ACG983023 AMC983023 AVY983023 BFU983023 BPQ983023 BZM983023 CJI983023 CTE983023 DDA983023 DMW983023 DWS983023 EGO983023 EQK983023 FAG983023 FKC983023 FTY983023 GDU983023 GNQ983023 GXM983023 HHI983023 HRE983023 IBA983023 IKW983023 IUS983023 JEO983023 JOK983023 JYG983023 KIC983023 KRY983023 LBU983023 LLQ983023 LVM983023 MFI983023 MPE983023 MZA983023 NIW983023 NSS983023 OCO983023 OMK983023 OWG983023 PGC983023 PPY983023 PZU983023 QJQ983023 QTM983023 RDI983023 RNE983023 RXA983023 SGW983023 SQS983023 TAO983023 TKK983023 TUG983023 UEC983023 UNY983023 UXU983023 VHQ983023 VRM983023 WBI983023 WLE983023 WVA983023 C65453 C130989 C196525 C262061 C327597 C393133 C458669 C524205 C589741 C655277 C720813 C786349 C851885 C917421 C982957 C65447 C130983 C196519 C262055 C327591 C393127 C458663 C524199 C589735 C655271 C720807 C786343 C851879 C917415 C982951 C65438 C130974 C196510 C262046 C327582 C393118 C458654 C524190 C589726 C655262 C720798 C786334 C851870 C917406 C982942 C65426 C130962 C196498 C262034 C327570 C393106 C458642 C524178 C589714 C655250 C720786 C786322 C851858 C917394 C982930 C65391 C130927 C196463 C261999 C327535 C393071 C458607 C524143 C589679 C655215 C720751 C786287 C851823 C917359 C982895 C65365 C130901 C196437 C261973 C327509 C393045 C458581 C524117 C589653 C655189 C720725 C786261 C851797 C917333 C982869 C65360 C130896 C196432 C261968 C327504 C393040 C458576 C524112 C589648 C655184 C720720 C786256 C851792 C917328 C982864 C65357 C130893 C196429 C261965 C327501 C393037 C458573 C524109 C589645 C655181 C720717 C786253 C851789 C917325 C982861 C65334 C130870 C196406 C261942 C327478 C393014 C458550 C524086 C589622 C655158 C720694 C786230 C851766 C917302 C982838 C65284 C130820 C196356 C261892 C327428 C392964 C458500 C524036 C589572 C655108 C720644 C786180 C851716 C917252 C982788 C65258 C130794 C196330 C261866 C327402 C392938 C458474 C524010 C589546 C655082 C720618 C786154 C851690 C917226 C982762 C65233 C130769 C196305 C261841 C327377 C392913 C458449 C523985 C589521 C655057 C720593 C786129 C851665 C917201 C982737 C65461 C130997 C196533 C262069 C327605 C393141 C458677 C524213 C589749 C655285 C720821 C786357 C851893 C917429 C982965 C65466 C131002 C196538 C262074 C327610 C393146 C458682 C524218 C589754 C655290 C720826 C786362 C851898 C917434 C982970 C65482 C131018 C196554 C262090 C327626 C393162 C458698 C524234 C589770 C655306 C720842 C786378 C851914 C917450 C982986 C65487 C131023 C196559 C262095 C327631 C393167 C458703 C524239 C589775 C655311 C720847 C786383 C851919 C917455 C982991 C65489 C131025 C196561 C262097 C327633 C393169 C458705 C524241 C589777 C655313 C720849 C786385 C851921 C917457 C982993 C65511 C131047 C196583 C262119 C327655 C393191 C458727 C524263 C589799 C655335 C720871 C786407 C851943 C917479 C983015 C65519 C131055 C196591 C262127 C327663 C393199 C458735 C524271 C589807 C655343 C720879 C786415 C851951 C917487 C983023</xm:sqref>
        </x14:dataValidation>
        <x14:dataValidation type="list" allowBlank="1" showInputMessage="1" showErrorMessage="1">
          <x14:formula1>
            <xm:f>"建档立卡贫困家庭学生,低保家庭学生,特困供养学生,烈士子女,孤儿,残疾学生,低收入困难家庭学生"</xm:f>
          </x14:formula1>
          <xm:sqref>IO65448:IO65452 SK65448:SK65452 ACG65448:ACG65452 AMC65448:AMC65452 AVY65448:AVY65452 BFU65448:BFU65452 BPQ65448:BPQ65452 BZM65448:BZM65452 CJI65448:CJI65452 CTE65448:CTE65452 DDA65448:DDA65452 DMW65448:DMW65452 DWS65448:DWS65452 EGO65448:EGO65452 EQK65448:EQK65452 FAG65448:FAG65452 FKC65448:FKC65452 FTY65448:FTY65452 GDU65448:GDU65452 GNQ65448:GNQ65452 GXM65448:GXM65452 HHI65448:HHI65452 HRE65448:HRE65452 IBA65448:IBA65452 IKW65448:IKW65452 IUS65448:IUS65452 JEO65448:JEO65452 JOK65448:JOK65452 JYG65448:JYG65452 KIC65448:KIC65452 KRY65448:KRY65452 LBU65448:LBU65452 LLQ65448:LLQ65452 LVM65448:LVM65452 MFI65448:MFI65452 MPE65448:MPE65452 MZA65448:MZA65452 NIW65448:NIW65452 NSS65448:NSS65452 OCO65448:OCO65452 OMK65448:OMK65452 OWG65448:OWG65452 PGC65448:PGC65452 PPY65448:PPY65452 PZU65448:PZU65452 QJQ65448:QJQ65452 QTM65448:QTM65452 RDI65448:RDI65452 RNE65448:RNE65452 RXA65448:RXA65452 SGW65448:SGW65452 SQS65448:SQS65452 TAO65448:TAO65452 TKK65448:TKK65452 TUG65448:TUG65452 UEC65448:UEC65452 UNY65448:UNY65452 UXU65448:UXU65452 VHQ65448:VHQ65452 VRM65448:VRM65452 WBI65448:WBI65452 WLE65448:WLE65452 WVA65448:WVA65452 IO130984:IO130988 SK130984:SK130988 ACG130984:ACG130988 AMC130984:AMC130988 AVY130984:AVY130988 BFU130984:BFU130988 BPQ130984:BPQ130988 BZM130984:BZM130988 CJI130984:CJI130988 CTE130984:CTE130988 DDA130984:DDA130988 DMW130984:DMW130988 DWS130984:DWS130988 EGO130984:EGO130988 EQK130984:EQK130988 FAG130984:FAG130988 FKC130984:FKC130988 FTY130984:FTY130988 GDU130984:GDU130988 GNQ130984:GNQ130988 GXM130984:GXM130988 HHI130984:HHI130988 HRE130984:HRE130988 IBA130984:IBA130988 IKW130984:IKW130988 IUS130984:IUS130988 JEO130984:JEO130988 JOK130984:JOK130988 JYG130984:JYG130988 KIC130984:KIC130988 KRY130984:KRY130988 LBU130984:LBU130988 LLQ130984:LLQ130988 LVM130984:LVM130988 MFI130984:MFI130988 MPE130984:MPE130988 MZA130984:MZA130988 NIW130984:NIW130988 NSS130984:NSS130988 OCO130984:OCO130988 OMK130984:OMK130988 OWG130984:OWG130988 PGC130984:PGC130988 PPY130984:PPY130988 PZU130984:PZU130988 QJQ130984:QJQ130988 QTM130984:QTM130988 RDI130984:RDI130988 RNE130984:RNE130988 RXA130984:RXA130988 SGW130984:SGW130988 SQS130984:SQS130988 TAO130984:TAO130988 TKK130984:TKK130988 TUG130984:TUG130988 UEC130984:UEC130988 UNY130984:UNY130988 UXU130984:UXU130988 VHQ130984:VHQ130988 VRM130984:VRM130988 WBI130984:WBI130988 WLE130984:WLE130988 WVA130984:WVA130988 IO196520:IO196524 SK196520:SK196524 ACG196520:ACG196524 AMC196520:AMC196524 AVY196520:AVY196524 BFU196520:BFU196524 BPQ196520:BPQ196524 BZM196520:BZM196524 CJI196520:CJI196524 CTE196520:CTE196524 DDA196520:DDA196524 DMW196520:DMW196524 DWS196520:DWS196524 EGO196520:EGO196524 EQK196520:EQK196524 FAG196520:FAG196524 FKC196520:FKC196524 FTY196520:FTY196524 GDU196520:GDU196524 GNQ196520:GNQ196524 GXM196520:GXM196524 HHI196520:HHI196524 HRE196520:HRE196524 IBA196520:IBA196524 IKW196520:IKW196524 IUS196520:IUS196524 JEO196520:JEO196524 JOK196520:JOK196524 JYG196520:JYG196524 KIC196520:KIC196524 KRY196520:KRY196524 LBU196520:LBU196524 LLQ196520:LLQ196524 LVM196520:LVM196524 MFI196520:MFI196524 MPE196520:MPE196524 MZA196520:MZA196524 NIW196520:NIW196524 NSS196520:NSS196524 OCO196520:OCO196524 OMK196520:OMK196524 OWG196520:OWG196524 PGC196520:PGC196524 PPY196520:PPY196524 PZU196520:PZU196524 QJQ196520:QJQ196524 QTM196520:QTM196524 RDI196520:RDI196524 RNE196520:RNE196524 RXA196520:RXA196524 SGW196520:SGW196524 SQS196520:SQS196524 TAO196520:TAO196524 TKK196520:TKK196524 TUG196520:TUG196524 UEC196520:UEC196524 UNY196520:UNY196524 UXU196520:UXU196524 VHQ196520:VHQ196524 VRM196520:VRM196524 WBI196520:WBI196524 WLE196520:WLE196524 WVA196520:WVA196524 IO262056:IO262060 SK262056:SK262060 ACG262056:ACG262060 AMC262056:AMC262060 AVY262056:AVY262060 BFU262056:BFU262060 BPQ262056:BPQ262060 BZM262056:BZM262060 CJI262056:CJI262060 CTE262056:CTE262060 DDA262056:DDA262060 DMW262056:DMW262060 DWS262056:DWS262060 EGO262056:EGO262060 EQK262056:EQK262060 FAG262056:FAG262060 FKC262056:FKC262060 FTY262056:FTY262060 GDU262056:GDU262060 GNQ262056:GNQ262060 GXM262056:GXM262060 HHI262056:HHI262060 HRE262056:HRE262060 IBA262056:IBA262060 IKW262056:IKW262060 IUS262056:IUS262060 JEO262056:JEO262060 JOK262056:JOK262060 JYG262056:JYG262060 KIC262056:KIC262060 KRY262056:KRY262060 LBU262056:LBU262060 LLQ262056:LLQ262060 LVM262056:LVM262060 MFI262056:MFI262060 MPE262056:MPE262060 MZA262056:MZA262060 NIW262056:NIW262060 NSS262056:NSS262060 OCO262056:OCO262060 OMK262056:OMK262060 OWG262056:OWG262060 PGC262056:PGC262060 PPY262056:PPY262060 PZU262056:PZU262060 QJQ262056:QJQ262060 QTM262056:QTM262060 RDI262056:RDI262060 RNE262056:RNE262060 RXA262056:RXA262060 SGW262056:SGW262060 SQS262056:SQS262060 TAO262056:TAO262060 TKK262056:TKK262060 TUG262056:TUG262060 UEC262056:UEC262060 UNY262056:UNY262060 UXU262056:UXU262060 VHQ262056:VHQ262060 VRM262056:VRM262060 WBI262056:WBI262060 WLE262056:WLE262060 WVA262056:WVA262060 IO327592:IO327596 SK327592:SK327596 ACG327592:ACG327596 AMC327592:AMC327596 AVY327592:AVY327596 BFU327592:BFU327596 BPQ327592:BPQ327596 BZM327592:BZM327596 CJI327592:CJI327596 CTE327592:CTE327596 DDA327592:DDA327596 DMW327592:DMW327596 DWS327592:DWS327596 EGO327592:EGO327596 EQK327592:EQK327596 FAG327592:FAG327596 FKC327592:FKC327596 FTY327592:FTY327596 GDU327592:GDU327596 GNQ327592:GNQ327596 GXM327592:GXM327596 HHI327592:HHI327596 HRE327592:HRE327596 IBA327592:IBA327596 IKW327592:IKW327596 IUS327592:IUS327596 JEO327592:JEO327596 JOK327592:JOK327596 JYG327592:JYG327596 KIC327592:KIC327596 KRY327592:KRY327596 LBU327592:LBU327596 LLQ327592:LLQ327596 LVM327592:LVM327596 MFI327592:MFI327596 MPE327592:MPE327596 MZA327592:MZA327596 NIW327592:NIW327596 NSS327592:NSS327596 OCO327592:OCO327596 OMK327592:OMK327596 OWG327592:OWG327596 PGC327592:PGC327596 PPY327592:PPY327596 PZU327592:PZU327596 QJQ327592:QJQ327596 QTM327592:QTM327596 RDI327592:RDI327596 RNE327592:RNE327596 RXA327592:RXA327596 SGW327592:SGW327596 SQS327592:SQS327596 TAO327592:TAO327596 TKK327592:TKK327596 TUG327592:TUG327596 UEC327592:UEC327596 UNY327592:UNY327596 UXU327592:UXU327596 VHQ327592:VHQ327596 VRM327592:VRM327596 WBI327592:WBI327596 WLE327592:WLE327596 WVA327592:WVA327596 IO393128:IO393132 SK393128:SK393132 ACG393128:ACG393132 AMC393128:AMC393132 AVY393128:AVY393132 BFU393128:BFU393132 BPQ393128:BPQ393132 BZM393128:BZM393132 CJI393128:CJI393132 CTE393128:CTE393132 DDA393128:DDA393132 DMW393128:DMW393132 DWS393128:DWS393132 EGO393128:EGO393132 EQK393128:EQK393132 FAG393128:FAG393132 FKC393128:FKC393132 FTY393128:FTY393132 GDU393128:GDU393132 GNQ393128:GNQ393132 GXM393128:GXM393132 HHI393128:HHI393132 HRE393128:HRE393132 IBA393128:IBA393132 IKW393128:IKW393132 IUS393128:IUS393132 JEO393128:JEO393132 JOK393128:JOK393132 JYG393128:JYG393132 KIC393128:KIC393132 KRY393128:KRY393132 LBU393128:LBU393132 LLQ393128:LLQ393132 LVM393128:LVM393132 MFI393128:MFI393132 MPE393128:MPE393132 MZA393128:MZA393132 NIW393128:NIW393132 NSS393128:NSS393132 OCO393128:OCO393132 OMK393128:OMK393132 OWG393128:OWG393132 PGC393128:PGC393132 PPY393128:PPY393132 PZU393128:PZU393132 QJQ393128:QJQ393132 QTM393128:QTM393132 RDI393128:RDI393132 RNE393128:RNE393132 RXA393128:RXA393132 SGW393128:SGW393132 SQS393128:SQS393132 TAO393128:TAO393132 TKK393128:TKK393132 TUG393128:TUG393132 UEC393128:UEC393132 UNY393128:UNY393132 UXU393128:UXU393132 VHQ393128:VHQ393132 VRM393128:VRM393132 WBI393128:WBI393132 WLE393128:WLE393132 WVA393128:WVA393132 IO458664:IO458668 SK458664:SK458668 ACG458664:ACG458668 AMC458664:AMC458668 AVY458664:AVY458668 BFU458664:BFU458668 BPQ458664:BPQ458668 BZM458664:BZM458668 CJI458664:CJI458668 CTE458664:CTE458668 DDA458664:DDA458668 DMW458664:DMW458668 DWS458664:DWS458668 EGO458664:EGO458668 EQK458664:EQK458668 FAG458664:FAG458668 FKC458664:FKC458668 FTY458664:FTY458668 GDU458664:GDU458668 GNQ458664:GNQ458668 GXM458664:GXM458668 HHI458664:HHI458668 HRE458664:HRE458668 IBA458664:IBA458668 IKW458664:IKW458668 IUS458664:IUS458668 JEO458664:JEO458668 JOK458664:JOK458668 JYG458664:JYG458668 KIC458664:KIC458668 KRY458664:KRY458668 LBU458664:LBU458668 LLQ458664:LLQ458668 LVM458664:LVM458668 MFI458664:MFI458668 MPE458664:MPE458668 MZA458664:MZA458668 NIW458664:NIW458668 NSS458664:NSS458668 OCO458664:OCO458668 OMK458664:OMK458668 OWG458664:OWG458668 PGC458664:PGC458668 PPY458664:PPY458668 PZU458664:PZU458668 QJQ458664:QJQ458668 QTM458664:QTM458668 RDI458664:RDI458668 RNE458664:RNE458668 RXA458664:RXA458668 SGW458664:SGW458668 SQS458664:SQS458668 TAO458664:TAO458668 TKK458664:TKK458668 TUG458664:TUG458668 UEC458664:UEC458668 UNY458664:UNY458668 UXU458664:UXU458668 VHQ458664:VHQ458668 VRM458664:VRM458668 WBI458664:WBI458668 WLE458664:WLE458668 WVA458664:WVA458668 IO524200:IO524204 SK524200:SK524204 ACG524200:ACG524204 AMC524200:AMC524204 AVY524200:AVY524204 BFU524200:BFU524204 BPQ524200:BPQ524204 BZM524200:BZM524204 CJI524200:CJI524204 CTE524200:CTE524204 DDA524200:DDA524204 DMW524200:DMW524204 DWS524200:DWS524204 EGO524200:EGO524204 EQK524200:EQK524204 FAG524200:FAG524204 FKC524200:FKC524204 FTY524200:FTY524204 GDU524200:GDU524204 GNQ524200:GNQ524204 GXM524200:GXM524204 HHI524200:HHI524204 HRE524200:HRE524204 IBA524200:IBA524204 IKW524200:IKW524204 IUS524200:IUS524204 JEO524200:JEO524204 JOK524200:JOK524204 JYG524200:JYG524204 KIC524200:KIC524204 KRY524200:KRY524204 LBU524200:LBU524204 LLQ524200:LLQ524204 LVM524200:LVM524204 MFI524200:MFI524204 MPE524200:MPE524204 MZA524200:MZA524204 NIW524200:NIW524204 NSS524200:NSS524204 OCO524200:OCO524204 OMK524200:OMK524204 OWG524200:OWG524204 PGC524200:PGC524204 PPY524200:PPY524204 PZU524200:PZU524204 QJQ524200:QJQ524204 QTM524200:QTM524204 RDI524200:RDI524204 RNE524200:RNE524204 RXA524200:RXA524204 SGW524200:SGW524204 SQS524200:SQS524204 TAO524200:TAO524204 TKK524200:TKK524204 TUG524200:TUG524204 UEC524200:UEC524204 UNY524200:UNY524204 UXU524200:UXU524204 VHQ524200:VHQ524204 VRM524200:VRM524204 WBI524200:WBI524204 WLE524200:WLE524204 WVA524200:WVA524204 IO589736:IO589740 SK589736:SK589740 ACG589736:ACG589740 AMC589736:AMC589740 AVY589736:AVY589740 BFU589736:BFU589740 BPQ589736:BPQ589740 BZM589736:BZM589740 CJI589736:CJI589740 CTE589736:CTE589740 DDA589736:DDA589740 DMW589736:DMW589740 DWS589736:DWS589740 EGO589736:EGO589740 EQK589736:EQK589740 FAG589736:FAG589740 FKC589736:FKC589740 FTY589736:FTY589740 GDU589736:GDU589740 GNQ589736:GNQ589740 GXM589736:GXM589740 HHI589736:HHI589740 HRE589736:HRE589740 IBA589736:IBA589740 IKW589736:IKW589740 IUS589736:IUS589740 JEO589736:JEO589740 JOK589736:JOK589740 JYG589736:JYG589740 KIC589736:KIC589740 KRY589736:KRY589740 LBU589736:LBU589740 LLQ589736:LLQ589740 LVM589736:LVM589740 MFI589736:MFI589740 MPE589736:MPE589740 MZA589736:MZA589740 NIW589736:NIW589740 NSS589736:NSS589740 OCO589736:OCO589740 OMK589736:OMK589740 OWG589736:OWG589740 PGC589736:PGC589740 PPY589736:PPY589740 PZU589736:PZU589740 QJQ589736:QJQ589740 QTM589736:QTM589740 RDI589736:RDI589740 RNE589736:RNE589740 RXA589736:RXA589740 SGW589736:SGW589740 SQS589736:SQS589740 TAO589736:TAO589740 TKK589736:TKK589740 TUG589736:TUG589740 UEC589736:UEC589740 UNY589736:UNY589740 UXU589736:UXU589740 VHQ589736:VHQ589740 VRM589736:VRM589740 WBI589736:WBI589740 WLE589736:WLE589740 WVA589736:WVA589740 IO655272:IO655276 SK655272:SK655276 ACG655272:ACG655276 AMC655272:AMC655276 AVY655272:AVY655276 BFU655272:BFU655276 BPQ655272:BPQ655276 BZM655272:BZM655276 CJI655272:CJI655276 CTE655272:CTE655276 DDA655272:DDA655276 DMW655272:DMW655276 DWS655272:DWS655276 EGO655272:EGO655276 EQK655272:EQK655276 FAG655272:FAG655276 FKC655272:FKC655276 FTY655272:FTY655276 GDU655272:GDU655276 GNQ655272:GNQ655276 GXM655272:GXM655276 HHI655272:HHI655276 HRE655272:HRE655276 IBA655272:IBA655276 IKW655272:IKW655276 IUS655272:IUS655276 JEO655272:JEO655276 JOK655272:JOK655276 JYG655272:JYG655276 KIC655272:KIC655276 KRY655272:KRY655276 LBU655272:LBU655276 LLQ655272:LLQ655276 LVM655272:LVM655276 MFI655272:MFI655276 MPE655272:MPE655276 MZA655272:MZA655276 NIW655272:NIW655276 NSS655272:NSS655276 OCO655272:OCO655276 OMK655272:OMK655276 OWG655272:OWG655276 PGC655272:PGC655276 PPY655272:PPY655276 PZU655272:PZU655276 QJQ655272:QJQ655276 QTM655272:QTM655276 RDI655272:RDI655276 RNE655272:RNE655276 RXA655272:RXA655276 SGW655272:SGW655276 SQS655272:SQS655276 TAO655272:TAO655276 TKK655272:TKK655276 TUG655272:TUG655276 UEC655272:UEC655276 UNY655272:UNY655276 UXU655272:UXU655276 VHQ655272:VHQ655276 VRM655272:VRM655276 WBI655272:WBI655276 WLE655272:WLE655276 WVA655272:WVA655276 IO720808:IO720812 SK720808:SK720812 ACG720808:ACG720812 AMC720808:AMC720812 AVY720808:AVY720812 BFU720808:BFU720812 BPQ720808:BPQ720812 BZM720808:BZM720812 CJI720808:CJI720812 CTE720808:CTE720812 DDA720808:DDA720812 DMW720808:DMW720812 DWS720808:DWS720812 EGO720808:EGO720812 EQK720808:EQK720812 FAG720808:FAG720812 FKC720808:FKC720812 FTY720808:FTY720812 GDU720808:GDU720812 GNQ720808:GNQ720812 GXM720808:GXM720812 HHI720808:HHI720812 HRE720808:HRE720812 IBA720808:IBA720812 IKW720808:IKW720812 IUS720808:IUS720812 JEO720808:JEO720812 JOK720808:JOK720812 JYG720808:JYG720812 KIC720808:KIC720812 KRY720808:KRY720812 LBU720808:LBU720812 LLQ720808:LLQ720812 LVM720808:LVM720812 MFI720808:MFI720812 MPE720808:MPE720812 MZA720808:MZA720812 NIW720808:NIW720812 NSS720808:NSS720812 OCO720808:OCO720812 OMK720808:OMK720812 OWG720808:OWG720812 PGC720808:PGC720812 PPY720808:PPY720812 PZU720808:PZU720812 QJQ720808:QJQ720812 QTM720808:QTM720812 RDI720808:RDI720812 RNE720808:RNE720812 RXA720808:RXA720812 SGW720808:SGW720812 SQS720808:SQS720812 TAO720808:TAO720812 TKK720808:TKK720812 TUG720808:TUG720812 UEC720808:UEC720812 UNY720808:UNY720812 UXU720808:UXU720812 VHQ720808:VHQ720812 VRM720808:VRM720812 WBI720808:WBI720812 WLE720808:WLE720812 WVA720808:WVA720812 IO786344:IO786348 SK786344:SK786348 ACG786344:ACG786348 AMC786344:AMC786348 AVY786344:AVY786348 BFU786344:BFU786348 BPQ786344:BPQ786348 BZM786344:BZM786348 CJI786344:CJI786348 CTE786344:CTE786348 DDA786344:DDA786348 DMW786344:DMW786348 DWS786344:DWS786348 EGO786344:EGO786348 EQK786344:EQK786348 FAG786344:FAG786348 FKC786344:FKC786348 FTY786344:FTY786348 GDU786344:GDU786348 GNQ786344:GNQ786348 GXM786344:GXM786348 HHI786344:HHI786348 HRE786344:HRE786348 IBA786344:IBA786348 IKW786344:IKW786348 IUS786344:IUS786348 JEO786344:JEO786348 JOK786344:JOK786348 JYG786344:JYG786348 KIC786344:KIC786348 KRY786344:KRY786348 LBU786344:LBU786348 LLQ786344:LLQ786348 LVM786344:LVM786348 MFI786344:MFI786348 MPE786344:MPE786348 MZA786344:MZA786348 NIW786344:NIW786348 NSS786344:NSS786348 OCO786344:OCO786348 OMK786344:OMK786348 OWG786344:OWG786348 PGC786344:PGC786348 PPY786344:PPY786348 PZU786344:PZU786348 QJQ786344:QJQ786348 QTM786344:QTM786348 RDI786344:RDI786348 RNE786344:RNE786348 RXA786344:RXA786348 SGW786344:SGW786348 SQS786344:SQS786348 TAO786344:TAO786348 TKK786344:TKK786348 TUG786344:TUG786348 UEC786344:UEC786348 UNY786344:UNY786348 UXU786344:UXU786348 VHQ786344:VHQ786348 VRM786344:VRM786348 WBI786344:WBI786348 WLE786344:WLE786348 WVA786344:WVA786348 IO851880:IO851884 SK851880:SK851884 ACG851880:ACG851884 AMC851880:AMC851884 AVY851880:AVY851884 BFU851880:BFU851884 BPQ851880:BPQ851884 BZM851880:BZM851884 CJI851880:CJI851884 CTE851880:CTE851884 DDA851880:DDA851884 DMW851880:DMW851884 DWS851880:DWS851884 EGO851880:EGO851884 EQK851880:EQK851884 FAG851880:FAG851884 FKC851880:FKC851884 FTY851880:FTY851884 GDU851880:GDU851884 GNQ851880:GNQ851884 GXM851880:GXM851884 HHI851880:HHI851884 HRE851880:HRE851884 IBA851880:IBA851884 IKW851880:IKW851884 IUS851880:IUS851884 JEO851880:JEO851884 JOK851880:JOK851884 JYG851880:JYG851884 KIC851880:KIC851884 KRY851880:KRY851884 LBU851880:LBU851884 LLQ851880:LLQ851884 LVM851880:LVM851884 MFI851880:MFI851884 MPE851880:MPE851884 MZA851880:MZA851884 NIW851880:NIW851884 NSS851880:NSS851884 OCO851880:OCO851884 OMK851880:OMK851884 OWG851880:OWG851884 PGC851880:PGC851884 PPY851880:PPY851884 PZU851880:PZU851884 QJQ851880:QJQ851884 QTM851880:QTM851884 RDI851880:RDI851884 RNE851880:RNE851884 RXA851880:RXA851884 SGW851880:SGW851884 SQS851880:SQS851884 TAO851880:TAO851884 TKK851880:TKK851884 TUG851880:TUG851884 UEC851880:UEC851884 UNY851880:UNY851884 UXU851880:UXU851884 VHQ851880:VHQ851884 VRM851880:VRM851884 WBI851880:WBI851884 WLE851880:WLE851884 WVA851880:WVA851884 IO917416:IO917420 SK917416:SK917420 ACG917416:ACG917420 AMC917416:AMC917420 AVY917416:AVY917420 BFU917416:BFU917420 BPQ917416:BPQ917420 BZM917416:BZM917420 CJI917416:CJI917420 CTE917416:CTE917420 DDA917416:DDA917420 DMW917416:DMW917420 DWS917416:DWS917420 EGO917416:EGO917420 EQK917416:EQK917420 FAG917416:FAG917420 FKC917416:FKC917420 FTY917416:FTY917420 GDU917416:GDU917420 GNQ917416:GNQ917420 GXM917416:GXM917420 HHI917416:HHI917420 HRE917416:HRE917420 IBA917416:IBA917420 IKW917416:IKW917420 IUS917416:IUS917420 JEO917416:JEO917420 JOK917416:JOK917420 JYG917416:JYG917420 KIC917416:KIC917420 KRY917416:KRY917420 LBU917416:LBU917420 LLQ917416:LLQ917420 LVM917416:LVM917420 MFI917416:MFI917420 MPE917416:MPE917420 MZA917416:MZA917420 NIW917416:NIW917420 NSS917416:NSS917420 OCO917416:OCO917420 OMK917416:OMK917420 OWG917416:OWG917420 PGC917416:PGC917420 PPY917416:PPY917420 PZU917416:PZU917420 QJQ917416:QJQ917420 QTM917416:QTM917420 RDI917416:RDI917420 RNE917416:RNE917420 RXA917416:RXA917420 SGW917416:SGW917420 SQS917416:SQS917420 TAO917416:TAO917420 TKK917416:TKK917420 TUG917416:TUG917420 UEC917416:UEC917420 UNY917416:UNY917420 UXU917416:UXU917420 VHQ917416:VHQ917420 VRM917416:VRM917420 WBI917416:WBI917420 WLE917416:WLE917420 WVA917416:WVA917420 IO982952:IO982956 SK982952:SK982956 ACG982952:ACG982956 AMC982952:AMC982956 AVY982952:AVY982956 BFU982952:BFU982956 BPQ982952:BPQ982956 BZM982952:BZM982956 CJI982952:CJI982956 CTE982952:CTE982956 DDA982952:DDA982956 DMW982952:DMW982956 DWS982952:DWS982956 EGO982952:EGO982956 EQK982952:EQK982956 FAG982952:FAG982956 FKC982952:FKC982956 FTY982952:FTY982956 GDU982952:GDU982956 GNQ982952:GNQ982956 GXM982952:GXM982956 HHI982952:HHI982956 HRE982952:HRE982956 IBA982952:IBA982956 IKW982952:IKW982956 IUS982952:IUS982956 JEO982952:JEO982956 JOK982952:JOK982956 JYG982952:JYG982956 KIC982952:KIC982956 KRY982952:KRY982956 LBU982952:LBU982956 LLQ982952:LLQ982956 LVM982952:LVM982956 MFI982952:MFI982956 MPE982952:MPE982956 MZA982952:MZA982956 NIW982952:NIW982956 NSS982952:NSS982956 OCO982952:OCO982956 OMK982952:OMK982956 OWG982952:OWG982956 PGC982952:PGC982956 PPY982952:PPY982956 PZU982952:PZU982956 QJQ982952:QJQ982956 QTM982952:QTM982956 RDI982952:RDI982956 RNE982952:RNE982956 RXA982952:RXA982956 SGW982952:SGW982956 SQS982952:SQS982956 TAO982952:TAO982956 TKK982952:TKK982956 TUG982952:TUG982956 UEC982952:UEC982956 UNY982952:UNY982956 UXU982952:UXU982956 VHQ982952:VHQ982956 VRM982952:VRM982956 WBI982952:WBI982956 WLE982952:WLE982956 WVA982952:WVA982956 IO65439:IO65446 SK65439:SK65446 ACG65439:ACG65446 AMC65439:AMC65446 AVY65439:AVY65446 BFU65439:BFU65446 BPQ65439:BPQ65446 BZM65439:BZM65446 CJI65439:CJI65446 CTE65439:CTE65446 DDA65439:DDA65446 DMW65439:DMW65446 DWS65439:DWS65446 EGO65439:EGO65446 EQK65439:EQK65446 FAG65439:FAG65446 FKC65439:FKC65446 FTY65439:FTY65446 GDU65439:GDU65446 GNQ65439:GNQ65446 GXM65439:GXM65446 HHI65439:HHI65446 HRE65439:HRE65446 IBA65439:IBA65446 IKW65439:IKW65446 IUS65439:IUS65446 JEO65439:JEO65446 JOK65439:JOK65446 JYG65439:JYG65446 KIC65439:KIC65446 KRY65439:KRY65446 LBU65439:LBU65446 LLQ65439:LLQ65446 LVM65439:LVM65446 MFI65439:MFI65446 MPE65439:MPE65446 MZA65439:MZA65446 NIW65439:NIW65446 NSS65439:NSS65446 OCO65439:OCO65446 OMK65439:OMK65446 OWG65439:OWG65446 PGC65439:PGC65446 PPY65439:PPY65446 PZU65439:PZU65446 QJQ65439:QJQ65446 QTM65439:QTM65446 RDI65439:RDI65446 RNE65439:RNE65446 RXA65439:RXA65446 SGW65439:SGW65446 SQS65439:SQS65446 TAO65439:TAO65446 TKK65439:TKK65446 TUG65439:TUG65446 UEC65439:UEC65446 UNY65439:UNY65446 UXU65439:UXU65446 VHQ65439:VHQ65446 VRM65439:VRM65446 WBI65439:WBI65446 WLE65439:WLE65446 WVA65439:WVA65446 IO130975:IO130982 SK130975:SK130982 ACG130975:ACG130982 AMC130975:AMC130982 AVY130975:AVY130982 BFU130975:BFU130982 BPQ130975:BPQ130982 BZM130975:BZM130982 CJI130975:CJI130982 CTE130975:CTE130982 DDA130975:DDA130982 DMW130975:DMW130982 DWS130975:DWS130982 EGO130975:EGO130982 EQK130975:EQK130982 FAG130975:FAG130982 FKC130975:FKC130982 FTY130975:FTY130982 GDU130975:GDU130982 GNQ130975:GNQ130982 GXM130975:GXM130982 HHI130975:HHI130982 HRE130975:HRE130982 IBA130975:IBA130982 IKW130975:IKW130982 IUS130975:IUS130982 JEO130975:JEO130982 JOK130975:JOK130982 JYG130975:JYG130982 KIC130975:KIC130982 KRY130975:KRY130982 LBU130975:LBU130982 LLQ130975:LLQ130982 LVM130975:LVM130982 MFI130975:MFI130982 MPE130975:MPE130982 MZA130975:MZA130982 NIW130975:NIW130982 NSS130975:NSS130982 OCO130975:OCO130982 OMK130975:OMK130982 OWG130975:OWG130982 PGC130975:PGC130982 PPY130975:PPY130982 PZU130975:PZU130982 QJQ130975:QJQ130982 QTM130975:QTM130982 RDI130975:RDI130982 RNE130975:RNE130982 RXA130975:RXA130982 SGW130975:SGW130982 SQS130975:SQS130982 TAO130975:TAO130982 TKK130975:TKK130982 TUG130975:TUG130982 UEC130975:UEC130982 UNY130975:UNY130982 UXU130975:UXU130982 VHQ130975:VHQ130982 VRM130975:VRM130982 WBI130975:WBI130982 WLE130975:WLE130982 WVA130975:WVA130982 IO196511:IO196518 SK196511:SK196518 ACG196511:ACG196518 AMC196511:AMC196518 AVY196511:AVY196518 BFU196511:BFU196518 BPQ196511:BPQ196518 BZM196511:BZM196518 CJI196511:CJI196518 CTE196511:CTE196518 DDA196511:DDA196518 DMW196511:DMW196518 DWS196511:DWS196518 EGO196511:EGO196518 EQK196511:EQK196518 FAG196511:FAG196518 FKC196511:FKC196518 FTY196511:FTY196518 GDU196511:GDU196518 GNQ196511:GNQ196518 GXM196511:GXM196518 HHI196511:HHI196518 HRE196511:HRE196518 IBA196511:IBA196518 IKW196511:IKW196518 IUS196511:IUS196518 JEO196511:JEO196518 JOK196511:JOK196518 JYG196511:JYG196518 KIC196511:KIC196518 KRY196511:KRY196518 LBU196511:LBU196518 LLQ196511:LLQ196518 LVM196511:LVM196518 MFI196511:MFI196518 MPE196511:MPE196518 MZA196511:MZA196518 NIW196511:NIW196518 NSS196511:NSS196518 OCO196511:OCO196518 OMK196511:OMK196518 OWG196511:OWG196518 PGC196511:PGC196518 PPY196511:PPY196518 PZU196511:PZU196518 QJQ196511:QJQ196518 QTM196511:QTM196518 RDI196511:RDI196518 RNE196511:RNE196518 RXA196511:RXA196518 SGW196511:SGW196518 SQS196511:SQS196518 TAO196511:TAO196518 TKK196511:TKK196518 TUG196511:TUG196518 UEC196511:UEC196518 UNY196511:UNY196518 UXU196511:UXU196518 VHQ196511:VHQ196518 VRM196511:VRM196518 WBI196511:WBI196518 WLE196511:WLE196518 WVA196511:WVA196518 IO262047:IO262054 SK262047:SK262054 ACG262047:ACG262054 AMC262047:AMC262054 AVY262047:AVY262054 BFU262047:BFU262054 BPQ262047:BPQ262054 BZM262047:BZM262054 CJI262047:CJI262054 CTE262047:CTE262054 DDA262047:DDA262054 DMW262047:DMW262054 DWS262047:DWS262054 EGO262047:EGO262054 EQK262047:EQK262054 FAG262047:FAG262054 FKC262047:FKC262054 FTY262047:FTY262054 GDU262047:GDU262054 GNQ262047:GNQ262054 GXM262047:GXM262054 HHI262047:HHI262054 HRE262047:HRE262054 IBA262047:IBA262054 IKW262047:IKW262054 IUS262047:IUS262054 JEO262047:JEO262054 JOK262047:JOK262054 JYG262047:JYG262054 KIC262047:KIC262054 KRY262047:KRY262054 LBU262047:LBU262054 LLQ262047:LLQ262054 LVM262047:LVM262054 MFI262047:MFI262054 MPE262047:MPE262054 MZA262047:MZA262054 NIW262047:NIW262054 NSS262047:NSS262054 OCO262047:OCO262054 OMK262047:OMK262054 OWG262047:OWG262054 PGC262047:PGC262054 PPY262047:PPY262054 PZU262047:PZU262054 QJQ262047:QJQ262054 QTM262047:QTM262054 RDI262047:RDI262054 RNE262047:RNE262054 RXA262047:RXA262054 SGW262047:SGW262054 SQS262047:SQS262054 TAO262047:TAO262054 TKK262047:TKK262054 TUG262047:TUG262054 UEC262047:UEC262054 UNY262047:UNY262054 UXU262047:UXU262054 VHQ262047:VHQ262054 VRM262047:VRM262054 WBI262047:WBI262054 WLE262047:WLE262054 WVA262047:WVA262054 IO327583:IO327590 SK327583:SK327590 ACG327583:ACG327590 AMC327583:AMC327590 AVY327583:AVY327590 BFU327583:BFU327590 BPQ327583:BPQ327590 BZM327583:BZM327590 CJI327583:CJI327590 CTE327583:CTE327590 DDA327583:DDA327590 DMW327583:DMW327590 DWS327583:DWS327590 EGO327583:EGO327590 EQK327583:EQK327590 FAG327583:FAG327590 FKC327583:FKC327590 FTY327583:FTY327590 GDU327583:GDU327590 GNQ327583:GNQ327590 GXM327583:GXM327590 HHI327583:HHI327590 HRE327583:HRE327590 IBA327583:IBA327590 IKW327583:IKW327590 IUS327583:IUS327590 JEO327583:JEO327590 JOK327583:JOK327590 JYG327583:JYG327590 KIC327583:KIC327590 KRY327583:KRY327590 LBU327583:LBU327590 LLQ327583:LLQ327590 LVM327583:LVM327590 MFI327583:MFI327590 MPE327583:MPE327590 MZA327583:MZA327590 NIW327583:NIW327590 NSS327583:NSS327590 OCO327583:OCO327590 OMK327583:OMK327590 OWG327583:OWG327590 PGC327583:PGC327590 PPY327583:PPY327590 PZU327583:PZU327590 QJQ327583:QJQ327590 QTM327583:QTM327590 RDI327583:RDI327590 RNE327583:RNE327590 RXA327583:RXA327590 SGW327583:SGW327590 SQS327583:SQS327590 TAO327583:TAO327590 TKK327583:TKK327590 TUG327583:TUG327590 UEC327583:UEC327590 UNY327583:UNY327590 UXU327583:UXU327590 VHQ327583:VHQ327590 VRM327583:VRM327590 WBI327583:WBI327590 WLE327583:WLE327590 WVA327583:WVA327590 IO393119:IO393126 SK393119:SK393126 ACG393119:ACG393126 AMC393119:AMC393126 AVY393119:AVY393126 BFU393119:BFU393126 BPQ393119:BPQ393126 BZM393119:BZM393126 CJI393119:CJI393126 CTE393119:CTE393126 DDA393119:DDA393126 DMW393119:DMW393126 DWS393119:DWS393126 EGO393119:EGO393126 EQK393119:EQK393126 FAG393119:FAG393126 FKC393119:FKC393126 FTY393119:FTY393126 GDU393119:GDU393126 GNQ393119:GNQ393126 GXM393119:GXM393126 HHI393119:HHI393126 HRE393119:HRE393126 IBA393119:IBA393126 IKW393119:IKW393126 IUS393119:IUS393126 JEO393119:JEO393126 JOK393119:JOK393126 JYG393119:JYG393126 KIC393119:KIC393126 KRY393119:KRY393126 LBU393119:LBU393126 LLQ393119:LLQ393126 LVM393119:LVM393126 MFI393119:MFI393126 MPE393119:MPE393126 MZA393119:MZA393126 NIW393119:NIW393126 NSS393119:NSS393126 OCO393119:OCO393126 OMK393119:OMK393126 OWG393119:OWG393126 PGC393119:PGC393126 PPY393119:PPY393126 PZU393119:PZU393126 QJQ393119:QJQ393126 QTM393119:QTM393126 RDI393119:RDI393126 RNE393119:RNE393126 RXA393119:RXA393126 SGW393119:SGW393126 SQS393119:SQS393126 TAO393119:TAO393126 TKK393119:TKK393126 TUG393119:TUG393126 UEC393119:UEC393126 UNY393119:UNY393126 UXU393119:UXU393126 VHQ393119:VHQ393126 VRM393119:VRM393126 WBI393119:WBI393126 WLE393119:WLE393126 WVA393119:WVA393126 IO458655:IO458662 SK458655:SK458662 ACG458655:ACG458662 AMC458655:AMC458662 AVY458655:AVY458662 BFU458655:BFU458662 BPQ458655:BPQ458662 BZM458655:BZM458662 CJI458655:CJI458662 CTE458655:CTE458662 DDA458655:DDA458662 DMW458655:DMW458662 DWS458655:DWS458662 EGO458655:EGO458662 EQK458655:EQK458662 FAG458655:FAG458662 FKC458655:FKC458662 FTY458655:FTY458662 GDU458655:GDU458662 GNQ458655:GNQ458662 GXM458655:GXM458662 HHI458655:HHI458662 HRE458655:HRE458662 IBA458655:IBA458662 IKW458655:IKW458662 IUS458655:IUS458662 JEO458655:JEO458662 JOK458655:JOK458662 JYG458655:JYG458662 KIC458655:KIC458662 KRY458655:KRY458662 LBU458655:LBU458662 LLQ458655:LLQ458662 LVM458655:LVM458662 MFI458655:MFI458662 MPE458655:MPE458662 MZA458655:MZA458662 NIW458655:NIW458662 NSS458655:NSS458662 OCO458655:OCO458662 OMK458655:OMK458662 OWG458655:OWG458662 PGC458655:PGC458662 PPY458655:PPY458662 PZU458655:PZU458662 QJQ458655:QJQ458662 QTM458655:QTM458662 RDI458655:RDI458662 RNE458655:RNE458662 RXA458655:RXA458662 SGW458655:SGW458662 SQS458655:SQS458662 TAO458655:TAO458662 TKK458655:TKK458662 TUG458655:TUG458662 UEC458655:UEC458662 UNY458655:UNY458662 UXU458655:UXU458662 VHQ458655:VHQ458662 VRM458655:VRM458662 WBI458655:WBI458662 WLE458655:WLE458662 WVA458655:WVA458662 IO524191:IO524198 SK524191:SK524198 ACG524191:ACG524198 AMC524191:AMC524198 AVY524191:AVY524198 BFU524191:BFU524198 BPQ524191:BPQ524198 BZM524191:BZM524198 CJI524191:CJI524198 CTE524191:CTE524198 DDA524191:DDA524198 DMW524191:DMW524198 DWS524191:DWS524198 EGO524191:EGO524198 EQK524191:EQK524198 FAG524191:FAG524198 FKC524191:FKC524198 FTY524191:FTY524198 GDU524191:GDU524198 GNQ524191:GNQ524198 GXM524191:GXM524198 HHI524191:HHI524198 HRE524191:HRE524198 IBA524191:IBA524198 IKW524191:IKW524198 IUS524191:IUS524198 JEO524191:JEO524198 JOK524191:JOK524198 JYG524191:JYG524198 KIC524191:KIC524198 KRY524191:KRY524198 LBU524191:LBU524198 LLQ524191:LLQ524198 LVM524191:LVM524198 MFI524191:MFI524198 MPE524191:MPE524198 MZA524191:MZA524198 NIW524191:NIW524198 NSS524191:NSS524198 OCO524191:OCO524198 OMK524191:OMK524198 OWG524191:OWG524198 PGC524191:PGC524198 PPY524191:PPY524198 PZU524191:PZU524198 QJQ524191:QJQ524198 QTM524191:QTM524198 RDI524191:RDI524198 RNE524191:RNE524198 RXA524191:RXA524198 SGW524191:SGW524198 SQS524191:SQS524198 TAO524191:TAO524198 TKK524191:TKK524198 TUG524191:TUG524198 UEC524191:UEC524198 UNY524191:UNY524198 UXU524191:UXU524198 VHQ524191:VHQ524198 VRM524191:VRM524198 WBI524191:WBI524198 WLE524191:WLE524198 WVA524191:WVA524198 IO589727:IO589734 SK589727:SK589734 ACG589727:ACG589734 AMC589727:AMC589734 AVY589727:AVY589734 BFU589727:BFU589734 BPQ589727:BPQ589734 BZM589727:BZM589734 CJI589727:CJI589734 CTE589727:CTE589734 DDA589727:DDA589734 DMW589727:DMW589734 DWS589727:DWS589734 EGO589727:EGO589734 EQK589727:EQK589734 FAG589727:FAG589734 FKC589727:FKC589734 FTY589727:FTY589734 GDU589727:GDU589734 GNQ589727:GNQ589734 GXM589727:GXM589734 HHI589727:HHI589734 HRE589727:HRE589734 IBA589727:IBA589734 IKW589727:IKW589734 IUS589727:IUS589734 JEO589727:JEO589734 JOK589727:JOK589734 JYG589727:JYG589734 KIC589727:KIC589734 KRY589727:KRY589734 LBU589727:LBU589734 LLQ589727:LLQ589734 LVM589727:LVM589734 MFI589727:MFI589734 MPE589727:MPE589734 MZA589727:MZA589734 NIW589727:NIW589734 NSS589727:NSS589734 OCO589727:OCO589734 OMK589727:OMK589734 OWG589727:OWG589734 PGC589727:PGC589734 PPY589727:PPY589734 PZU589727:PZU589734 QJQ589727:QJQ589734 QTM589727:QTM589734 RDI589727:RDI589734 RNE589727:RNE589734 RXA589727:RXA589734 SGW589727:SGW589734 SQS589727:SQS589734 TAO589727:TAO589734 TKK589727:TKK589734 TUG589727:TUG589734 UEC589727:UEC589734 UNY589727:UNY589734 UXU589727:UXU589734 VHQ589727:VHQ589734 VRM589727:VRM589734 WBI589727:WBI589734 WLE589727:WLE589734 WVA589727:WVA589734 IO655263:IO655270 SK655263:SK655270 ACG655263:ACG655270 AMC655263:AMC655270 AVY655263:AVY655270 BFU655263:BFU655270 BPQ655263:BPQ655270 BZM655263:BZM655270 CJI655263:CJI655270 CTE655263:CTE655270 DDA655263:DDA655270 DMW655263:DMW655270 DWS655263:DWS655270 EGO655263:EGO655270 EQK655263:EQK655270 FAG655263:FAG655270 FKC655263:FKC655270 FTY655263:FTY655270 GDU655263:GDU655270 GNQ655263:GNQ655270 GXM655263:GXM655270 HHI655263:HHI655270 HRE655263:HRE655270 IBA655263:IBA655270 IKW655263:IKW655270 IUS655263:IUS655270 JEO655263:JEO655270 JOK655263:JOK655270 JYG655263:JYG655270 KIC655263:KIC655270 KRY655263:KRY655270 LBU655263:LBU655270 LLQ655263:LLQ655270 LVM655263:LVM655270 MFI655263:MFI655270 MPE655263:MPE655270 MZA655263:MZA655270 NIW655263:NIW655270 NSS655263:NSS655270 OCO655263:OCO655270 OMK655263:OMK655270 OWG655263:OWG655270 PGC655263:PGC655270 PPY655263:PPY655270 PZU655263:PZU655270 QJQ655263:QJQ655270 QTM655263:QTM655270 RDI655263:RDI655270 RNE655263:RNE655270 RXA655263:RXA655270 SGW655263:SGW655270 SQS655263:SQS655270 TAO655263:TAO655270 TKK655263:TKK655270 TUG655263:TUG655270 UEC655263:UEC655270 UNY655263:UNY655270 UXU655263:UXU655270 VHQ655263:VHQ655270 VRM655263:VRM655270 WBI655263:WBI655270 WLE655263:WLE655270 WVA655263:WVA655270 IO720799:IO720806 SK720799:SK720806 ACG720799:ACG720806 AMC720799:AMC720806 AVY720799:AVY720806 BFU720799:BFU720806 BPQ720799:BPQ720806 BZM720799:BZM720806 CJI720799:CJI720806 CTE720799:CTE720806 DDA720799:DDA720806 DMW720799:DMW720806 DWS720799:DWS720806 EGO720799:EGO720806 EQK720799:EQK720806 FAG720799:FAG720806 FKC720799:FKC720806 FTY720799:FTY720806 GDU720799:GDU720806 GNQ720799:GNQ720806 GXM720799:GXM720806 HHI720799:HHI720806 HRE720799:HRE720806 IBA720799:IBA720806 IKW720799:IKW720806 IUS720799:IUS720806 JEO720799:JEO720806 JOK720799:JOK720806 JYG720799:JYG720806 KIC720799:KIC720806 KRY720799:KRY720806 LBU720799:LBU720806 LLQ720799:LLQ720806 LVM720799:LVM720806 MFI720799:MFI720806 MPE720799:MPE720806 MZA720799:MZA720806 NIW720799:NIW720806 NSS720799:NSS720806 OCO720799:OCO720806 OMK720799:OMK720806 OWG720799:OWG720806 PGC720799:PGC720806 PPY720799:PPY720806 PZU720799:PZU720806 QJQ720799:QJQ720806 QTM720799:QTM720806 RDI720799:RDI720806 RNE720799:RNE720806 RXA720799:RXA720806 SGW720799:SGW720806 SQS720799:SQS720806 TAO720799:TAO720806 TKK720799:TKK720806 TUG720799:TUG720806 UEC720799:UEC720806 UNY720799:UNY720806 UXU720799:UXU720806 VHQ720799:VHQ720806 VRM720799:VRM720806 WBI720799:WBI720806 WLE720799:WLE720806 WVA720799:WVA720806 IO786335:IO786342 SK786335:SK786342 ACG786335:ACG786342 AMC786335:AMC786342 AVY786335:AVY786342 BFU786335:BFU786342 BPQ786335:BPQ786342 BZM786335:BZM786342 CJI786335:CJI786342 CTE786335:CTE786342 DDA786335:DDA786342 DMW786335:DMW786342 DWS786335:DWS786342 EGO786335:EGO786342 EQK786335:EQK786342 FAG786335:FAG786342 FKC786335:FKC786342 FTY786335:FTY786342 GDU786335:GDU786342 GNQ786335:GNQ786342 GXM786335:GXM786342 HHI786335:HHI786342 HRE786335:HRE786342 IBA786335:IBA786342 IKW786335:IKW786342 IUS786335:IUS786342 JEO786335:JEO786342 JOK786335:JOK786342 JYG786335:JYG786342 KIC786335:KIC786342 KRY786335:KRY786342 LBU786335:LBU786342 LLQ786335:LLQ786342 LVM786335:LVM786342 MFI786335:MFI786342 MPE786335:MPE786342 MZA786335:MZA786342 NIW786335:NIW786342 NSS786335:NSS786342 OCO786335:OCO786342 OMK786335:OMK786342 OWG786335:OWG786342 PGC786335:PGC786342 PPY786335:PPY786342 PZU786335:PZU786342 QJQ786335:QJQ786342 QTM786335:QTM786342 RDI786335:RDI786342 RNE786335:RNE786342 RXA786335:RXA786342 SGW786335:SGW786342 SQS786335:SQS786342 TAO786335:TAO786342 TKK786335:TKK786342 TUG786335:TUG786342 UEC786335:UEC786342 UNY786335:UNY786342 UXU786335:UXU786342 VHQ786335:VHQ786342 VRM786335:VRM786342 WBI786335:WBI786342 WLE786335:WLE786342 WVA786335:WVA786342 IO851871:IO851878 SK851871:SK851878 ACG851871:ACG851878 AMC851871:AMC851878 AVY851871:AVY851878 BFU851871:BFU851878 BPQ851871:BPQ851878 BZM851871:BZM851878 CJI851871:CJI851878 CTE851871:CTE851878 DDA851871:DDA851878 DMW851871:DMW851878 DWS851871:DWS851878 EGO851871:EGO851878 EQK851871:EQK851878 FAG851871:FAG851878 FKC851871:FKC851878 FTY851871:FTY851878 GDU851871:GDU851878 GNQ851871:GNQ851878 GXM851871:GXM851878 HHI851871:HHI851878 HRE851871:HRE851878 IBA851871:IBA851878 IKW851871:IKW851878 IUS851871:IUS851878 JEO851871:JEO851878 JOK851871:JOK851878 JYG851871:JYG851878 KIC851871:KIC851878 KRY851871:KRY851878 LBU851871:LBU851878 LLQ851871:LLQ851878 LVM851871:LVM851878 MFI851871:MFI851878 MPE851871:MPE851878 MZA851871:MZA851878 NIW851871:NIW851878 NSS851871:NSS851878 OCO851871:OCO851878 OMK851871:OMK851878 OWG851871:OWG851878 PGC851871:PGC851878 PPY851871:PPY851878 PZU851871:PZU851878 QJQ851871:QJQ851878 QTM851871:QTM851878 RDI851871:RDI851878 RNE851871:RNE851878 RXA851871:RXA851878 SGW851871:SGW851878 SQS851871:SQS851878 TAO851871:TAO851878 TKK851871:TKK851878 TUG851871:TUG851878 UEC851871:UEC851878 UNY851871:UNY851878 UXU851871:UXU851878 VHQ851871:VHQ851878 VRM851871:VRM851878 WBI851871:WBI851878 WLE851871:WLE851878 WVA851871:WVA851878 IO917407:IO917414 SK917407:SK917414 ACG917407:ACG917414 AMC917407:AMC917414 AVY917407:AVY917414 BFU917407:BFU917414 BPQ917407:BPQ917414 BZM917407:BZM917414 CJI917407:CJI917414 CTE917407:CTE917414 DDA917407:DDA917414 DMW917407:DMW917414 DWS917407:DWS917414 EGO917407:EGO917414 EQK917407:EQK917414 FAG917407:FAG917414 FKC917407:FKC917414 FTY917407:FTY917414 GDU917407:GDU917414 GNQ917407:GNQ917414 GXM917407:GXM917414 HHI917407:HHI917414 HRE917407:HRE917414 IBA917407:IBA917414 IKW917407:IKW917414 IUS917407:IUS917414 JEO917407:JEO917414 JOK917407:JOK917414 JYG917407:JYG917414 KIC917407:KIC917414 KRY917407:KRY917414 LBU917407:LBU917414 LLQ917407:LLQ917414 LVM917407:LVM917414 MFI917407:MFI917414 MPE917407:MPE917414 MZA917407:MZA917414 NIW917407:NIW917414 NSS917407:NSS917414 OCO917407:OCO917414 OMK917407:OMK917414 OWG917407:OWG917414 PGC917407:PGC917414 PPY917407:PPY917414 PZU917407:PZU917414 QJQ917407:QJQ917414 QTM917407:QTM917414 RDI917407:RDI917414 RNE917407:RNE917414 RXA917407:RXA917414 SGW917407:SGW917414 SQS917407:SQS917414 TAO917407:TAO917414 TKK917407:TKK917414 TUG917407:TUG917414 UEC917407:UEC917414 UNY917407:UNY917414 UXU917407:UXU917414 VHQ917407:VHQ917414 VRM917407:VRM917414 WBI917407:WBI917414 WLE917407:WLE917414 WVA917407:WVA917414 IO982943:IO982950 SK982943:SK982950 ACG982943:ACG982950 AMC982943:AMC982950 AVY982943:AVY982950 BFU982943:BFU982950 BPQ982943:BPQ982950 BZM982943:BZM982950 CJI982943:CJI982950 CTE982943:CTE982950 DDA982943:DDA982950 DMW982943:DMW982950 DWS982943:DWS982950 EGO982943:EGO982950 EQK982943:EQK982950 FAG982943:FAG982950 FKC982943:FKC982950 FTY982943:FTY982950 GDU982943:GDU982950 GNQ982943:GNQ982950 GXM982943:GXM982950 HHI982943:HHI982950 HRE982943:HRE982950 IBA982943:IBA982950 IKW982943:IKW982950 IUS982943:IUS982950 JEO982943:JEO982950 JOK982943:JOK982950 JYG982943:JYG982950 KIC982943:KIC982950 KRY982943:KRY982950 LBU982943:LBU982950 LLQ982943:LLQ982950 LVM982943:LVM982950 MFI982943:MFI982950 MPE982943:MPE982950 MZA982943:MZA982950 NIW982943:NIW982950 NSS982943:NSS982950 OCO982943:OCO982950 OMK982943:OMK982950 OWG982943:OWG982950 PGC982943:PGC982950 PPY982943:PPY982950 PZU982943:PZU982950 QJQ982943:QJQ982950 QTM982943:QTM982950 RDI982943:RDI982950 RNE982943:RNE982950 RXA982943:RXA982950 SGW982943:SGW982950 SQS982943:SQS982950 TAO982943:TAO982950 TKK982943:TKK982950 TUG982943:TUG982950 UEC982943:UEC982950 UNY982943:UNY982950 UXU982943:UXU982950 VHQ982943:VHQ982950 VRM982943:VRM982950 WBI982943:WBI982950 WLE982943:WLE982950 WVA982943:WVA982950 IO65427:IO65437 SK65427:SK65437 ACG65427:ACG65437 AMC65427:AMC65437 AVY65427:AVY65437 BFU65427:BFU65437 BPQ65427:BPQ65437 BZM65427:BZM65437 CJI65427:CJI65437 CTE65427:CTE65437 DDA65427:DDA65437 DMW65427:DMW65437 DWS65427:DWS65437 EGO65427:EGO65437 EQK65427:EQK65437 FAG65427:FAG65437 FKC65427:FKC65437 FTY65427:FTY65437 GDU65427:GDU65437 GNQ65427:GNQ65437 GXM65427:GXM65437 HHI65427:HHI65437 HRE65427:HRE65437 IBA65427:IBA65437 IKW65427:IKW65437 IUS65427:IUS65437 JEO65427:JEO65437 JOK65427:JOK65437 JYG65427:JYG65437 KIC65427:KIC65437 KRY65427:KRY65437 LBU65427:LBU65437 LLQ65427:LLQ65437 LVM65427:LVM65437 MFI65427:MFI65437 MPE65427:MPE65437 MZA65427:MZA65437 NIW65427:NIW65437 NSS65427:NSS65437 OCO65427:OCO65437 OMK65427:OMK65437 OWG65427:OWG65437 PGC65427:PGC65437 PPY65427:PPY65437 PZU65427:PZU65437 QJQ65427:QJQ65437 QTM65427:QTM65437 RDI65427:RDI65437 RNE65427:RNE65437 RXA65427:RXA65437 SGW65427:SGW65437 SQS65427:SQS65437 TAO65427:TAO65437 TKK65427:TKK65437 TUG65427:TUG65437 UEC65427:UEC65437 UNY65427:UNY65437 UXU65427:UXU65437 VHQ65427:VHQ65437 VRM65427:VRM65437 WBI65427:WBI65437 WLE65427:WLE65437 WVA65427:WVA65437 IO130963:IO130973 SK130963:SK130973 ACG130963:ACG130973 AMC130963:AMC130973 AVY130963:AVY130973 BFU130963:BFU130973 BPQ130963:BPQ130973 BZM130963:BZM130973 CJI130963:CJI130973 CTE130963:CTE130973 DDA130963:DDA130973 DMW130963:DMW130973 DWS130963:DWS130973 EGO130963:EGO130973 EQK130963:EQK130973 FAG130963:FAG130973 FKC130963:FKC130973 FTY130963:FTY130973 GDU130963:GDU130973 GNQ130963:GNQ130973 GXM130963:GXM130973 HHI130963:HHI130973 HRE130963:HRE130973 IBA130963:IBA130973 IKW130963:IKW130973 IUS130963:IUS130973 JEO130963:JEO130973 JOK130963:JOK130973 JYG130963:JYG130973 KIC130963:KIC130973 KRY130963:KRY130973 LBU130963:LBU130973 LLQ130963:LLQ130973 LVM130963:LVM130973 MFI130963:MFI130973 MPE130963:MPE130973 MZA130963:MZA130973 NIW130963:NIW130973 NSS130963:NSS130973 OCO130963:OCO130973 OMK130963:OMK130973 OWG130963:OWG130973 PGC130963:PGC130973 PPY130963:PPY130973 PZU130963:PZU130973 QJQ130963:QJQ130973 QTM130963:QTM130973 RDI130963:RDI130973 RNE130963:RNE130973 RXA130963:RXA130973 SGW130963:SGW130973 SQS130963:SQS130973 TAO130963:TAO130973 TKK130963:TKK130973 TUG130963:TUG130973 UEC130963:UEC130973 UNY130963:UNY130973 UXU130963:UXU130973 VHQ130963:VHQ130973 VRM130963:VRM130973 WBI130963:WBI130973 WLE130963:WLE130973 WVA130963:WVA130973 IO196499:IO196509 SK196499:SK196509 ACG196499:ACG196509 AMC196499:AMC196509 AVY196499:AVY196509 BFU196499:BFU196509 BPQ196499:BPQ196509 BZM196499:BZM196509 CJI196499:CJI196509 CTE196499:CTE196509 DDA196499:DDA196509 DMW196499:DMW196509 DWS196499:DWS196509 EGO196499:EGO196509 EQK196499:EQK196509 FAG196499:FAG196509 FKC196499:FKC196509 FTY196499:FTY196509 GDU196499:GDU196509 GNQ196499:GNQ196509 GXM196499:GXM196509 HHI196499:HHI196509 HRE196499:HRE196509 IBA196499:IBA196509 IKW196499:IKW196509 IUS196499:IUS196509 JEO196499:JEO196509 JOK196499:JOK196509 JYG196499:JYG196509 KIC196499:KIC196509 KRY196499:KRY196509 LBU196499:LBU196509 LLQ196499:LLQ196509 LVM196499:LVM196509 MFI196499:MFI196509 MPE196499:MPE196509 MZA196499:MZA196509 NIW196499:NIW196509 NSS196499:NSS196509 OCO196499:OCO196509 OMK196499:OMK196509 OWG196499:OWG196509 PGC196499:PGC196509 PPY196499:PPY196509 PZU196499:PZU196509 QJQ196499:QJQ196509 QTM196499:QTM196509 RDI196499:RDI196509 RNE196499:RNE196509 RXA196499:RXA196509 SGW196499:SGW196509 SQS196499:SQS196509 TAO196499:TAO196509 TKK196499:TKK196509 TUG196499:TUG196509 UEC196499:UEC196509 UNY196499:UNY196509 UXU196499:UXU196509 VHQ196499:VHQ196509 VRM196499:VRM196509 WBI196499:WBI196509 WLE196499:WLE196509 WVA196499:WVA196509 IO262035:IO262045 SK262035:SK262045 ACG262035:ACG262045 AMC262035:AMC262045 AVY262035:AVY262045 BFU262035:BFU262045 BPQ262035:BPQ262045 BZM262035:BZM262045 CJI262035:CJI262045 CTE262035:CTE262045 DDA262035:DDA262045 DMW262035:DMW262045 DWS262035:DWS262045 EGO262035:EGO262045 EQK262035:EQK262045 FAG262035:FAG262045 FKC262035:FKC262045 FTY262035:FTY262045 GDU262035:GDU262045 GNQ262035:GNQ262045 GXM262035:GXM262045 HHI262035:HHI262045 HRE262035:HRE262045 IBA262035:IBA262045 IKW262035:IKW262045 IUS262035:IUS262045 JEO262035:JEO262045 JOK262035:JOK262045 JYG262035:JYG262045 KIC262035:KIC262045 KRY262035:KRY262045 LBU262035:LBU262045 LLQ262035:LLQ262045 LVM262035:LVM262045 MFI262035:MFI262045 MPE262035:MPE262045 MZA262035:MZA262045 NIW262035:NIW262045 NSS262035:NSS262045 OCO262035:OCO262045 OMK262035:OMK262045 OWG262035:OWG262045 PGC262035:PGC262045 PPY262035:PPY262045 PZU262035:PZU262045 QJQ262035:QJQ262045 QTM262035:QTM262045 RDI262035:RDI262045 RNE262035:RNE262045 RXA262035:RXA262045 SGW262035:SGW262045 SQS262035:SQS262045 TAO262035:TAO262045 TKK262035:TKK262045 TUG262035:TUG262045 UEC262035:UEC262045 UNY262035:UNY262045 UXU262035:UXU262045 VHQ262035:VHQ262045 VRM262035:VRM262045 WBI262035:WBI262045 WLE262035:WLE262045 WVA262035:WVA262045 IO327571:IO327581 SK327571:SK327581 ACG327571:ACG327581 AMC327571:AMC327581 AVY327571:AVY327581 BFU327571:BFU327581 BPQ327571:BPQ327581 BZM327571:BZM327581 CJI327571:CJI327581 CTE327571:CTE327581 DDA327571:DDA327581 DMW327571:DMW327581 DWS327571:DWS327581 EGO327571:EGO327581 EQK327571:EQK327581 FAG327571:FAG327581 FKC327571:FKC327581 FTY327571:FTY327581 GDU327571:GDU327581 GNQ327571:GNQ327581 GXM327571:GXM327581 HHI327571:HHI327581 HRE327571:HRE327581 IBA327571:IBA327581 IKW327571:IKW327581 IUS327571:IUS327581 JEO327571:JEO327581 JOK327571:JOK327581 JYG327571:JYG327581 KIC327571:KIC327581 KRY327571:KRY327581 LBU327571:LBU327581 LLQ327571:LLQ327581 LVM327571:LVM327581 MFI327571:MFI327581 MPE327571:MPE327581 MZA327571:MZA327581 NIW327571:NIW327581 NSS327571:NSS327581 OCO327571:OCO327581 OMK327571:OMK327581 OWG327571:OWG327581 PGC327571:PGC327581 PPY327571:PPY327581 PZU327571:PZU327581 QJQ327571:QJQ327581 QTM327571:QTM327581 RDI327571:RDI327581 RNE327571:RNE327581 RXA327571:RXA327581 SGW327571:SGW327581 SQS327571:SQS327581 TAO327571:TAO327581 TKK327571:TKK327581 TUG327571:TUG327581 UEC327571:UEC327581 UNY327571:UNY327581 UXU327571:UXU327581 VHQ327571:VHQ327581 VRM327571:VRM327581 WBI327571:WBI327581 WLE327571:WLE327581 WVA327571:WVA327581 IO393107:IO393117 SK393107:SK393117 ACG393107:ACG393117 AMC393107:AMC393117 AVY393107:AVY393117 BFU393107:BFU393117 BPQ393107:BPQ393117 BZM393107:BZM393117 CJI393107:CJI393117 CTE393107:CTE393117 DDA393107:DDA393117 DMW393107:DMW393117 DWS393107:DWS393117 EGO393107:EGO393117 EQK393107:EQK393117 FAG393107:FAG393117 FKC393107:FKC393117 FTY393107:FTY393117 GDU393107:GDU393117 GNQ393107:GNQ393117 GXM393107:GXM393117 HHI393107:HHI393117 HRE393107:HRE393117 IBA393107:IBA393117 IKW393107:IKW393117 IUS393107:IUS393117 JEO393107:JEO393117 JOK393107:JOK393117 JYG393107:JYG393117 KIC393107:KIC393117 KRY393107:KRY393117 LBU393107:LBU393117 LLQ393107:LLQ393117 LVM393107:LVM393117 MFI393107:MFI393117 MPE393107:MPE393117 MZA393107:MZA393117 NIW393107:NIW393117 NSS393107:NSS393117 OCO393107:OCO393117 OMK393107:OMK393117 OWG393107:OWG393117 PGC393107:PGC393117 PPY393107:PPY393117 PZU393107:PZU393117 QJQ393107:QJQ393117 QTM393107:QTM393117 RDI393107:RDI393117 RNE393107:RNE393117 RXA393107:RXA393117 SGW393107:SGW393117 SQS393107:SQS393117 TAO393107:TAO393117 TKK393107:TKK393117 TUG393107:TUG393117 UEC393107:UEC393117 UNY393107:UNY393117 UXU393107:UXU393117 VHQ393107:VHQ393117 VRM393107:VRM393117 WBI393107:WBI393117 WLE393107:WLE393117 WVA393107:WVA393117 IO458643:IO458653 SK458643:SK458653 ACG458643:ACG458653 AMC458643:AMC458653 AVY458643:AVY458653 BFU458643:BFU458653 BPQ458643:BPQ458653 BZM458643:BZM458653 CJI458643:CJI458653 CTE458643:CTE458653 DDA458643:DDA458653 DMW458643:DMW458653 DWS458643:DWS458653 EGO458643:EGO458653 EQK458643:EQK458653 FAG458643:FAG458653 FKC458643:FKC458653 FTY458643:FTY458653 GDU458643:GDU458653 GNQ458643:GNQ458653 GXM458643:GXM458653 HHI458643:HHI458653 HRE458643:HRE458653 IBA458643:IBA458653 IKW458643:IKW458653 IUS458643:IUS458653 JEO458643:JEO458653 JOK458643:JOK458653 JYG458643:JYG458653 KIC458643:KIC458653 KRY458643:KRY458653 LBU458643:LBU458653 LLQ458643:LLQ458653 LVM458643:LVM458653 MFI458643:MFI458653 MPE458643:MPE458653 MZA458643:MZA458653 NIW458643:NIW458653 NSS458643:NSS458653 OCO458643:OCO458653 OMK458643:OMK458653 OWG458643:OWG458653 PGC458643:PGC458653 PPY458643:PPY458653 PZU458643:PZU458653 QJQ458643:QJQ458653 QTM458643:QTM458653 RDI458643:RDI458653 RNE458643:RNE458653 RXA458643:RXA458653 SGW458643:SGW458653 SQS458643:SQS458653 TAO458643:TAO458653 TKK458643:TKK458653 TUG458643:TUG458653 UEC458643:UEC458653 UNY458643:UNY458653 UXU458643:UXU458653 VHQ458643:VHQ458653 VRM458643:VRM458653 WBI458643:WBI458653 WLE458643:WLE458653 WVA458643:WVA458653 IO524179:IO524189 SK524179:SK524189 ACG524179:ACG524189 AMC524179:AMC524189 AVY524179:AVY524189 BFU524179:BFU524189 BPQ524179:BPQ524189 BZM524179:BZM524189 CJI524179:CJI524189 CTE524179:CTE524189 DDA524179:DDA524189 DMW524179:DMW524189 DWS524179:DWS524189 EGO524179:EGO524189 EQK524179:EQK524189 FAG524179:FAG524189 FKC524179:FKC524189 FTY524179:FTY524189 GDU524179:GDU524189 GNQ524179:GNQ524189 GXM524179:GXM524189 HHI524179:HHI524189 HRE524179:HRE524189 IBA524179:IBA524189 IKW524179:IKW524189 IUS524179:IUS524189 JEO524179:JEO524189 JOK524179:JOK524189 JYG524179:JYG524189 KIC524179:KIC524189 KRY524179:KRY524189 LBU524179:LBU524189 LLQ524179:LLQ524189 LVM524179:LVM524189 MFI524179:MFI524189 MPE524179:MPE524189 MZA524179:MZA524189 NIW524179:NIW524189 NSS524179:NSS524189 OCO524179:OCO524189 OMK524179:OMK524189 OWG524179:OWG524189 PGC524179:PGC524189 PPY524179:PPY524189 PZU524179:PZU524189 QJQ524179:QJQ524189 QTM524179:QTM524189 RDI524179:RDI524189 RNE524179:RNE524189 RXA524179:RXA524189 SGW524179:SGW524189 SQS524179:SQS524189 TAO524179:TAO524189 TKK524179:TKK524189 TUG524179:TUG524189 UEC524179:UEC524189 UNY524179:UNY524189 UXU524179:UXU524189 VHQ524179:VHQ524189 VRM524179:VRM524189 WBI524179:WBI524189 WLE524179:WLE524189 WVA524179:WVA524189 IO589715:IO589725 SK589715:SK589725 ACG589715:ACG589725 AMC589715:AMC589725 AVY589715:AVY589725 BFU589715:BFU589725 BPQ589715:BPQ589725 BZM589715:BZM589725 CJI589715:CJI589725 CTE589715:CTE589725 DDA589715:DDA589725 DMW589715:DMW589725 DWS589715:DWS589725 EGO589715:EGO589725 EQK589715:EQK589725 FAG589715:FAG589725 FKC589715:FKC589725 FTY589715:FTY589725 GDU589715:GDU589725 GNQ589715:GNQ589725 GXM589715:GXM589725 HHI589715:HHI589725 HRE589715:HRE589725 IBA589715:IBA589725 IKW589715:IKW589725 IUS589715:IUS589725 JEO589715:JEO589725 JOK589715:JOK589725 JYG589715:JYG589725 KIC589715:KIC589725 KRY589715:KRY589725 LBU589715:LBU589725 LLQ589715:LLQ589725 LVM589715:LVM589725 MFI589715:MFI589725 MPE589715:MPE589725 MZA589715:MZA589725 NIW589715:NIW589725 NSS589715:NSS589725 OCO589715:OCO589725 OMK589715:OMK589725 OWG589715:OWG589725 PGC589715:PGC589725 PPY589715:PPY589725 PZU589715:PZU589725 QJQ589715:QJQ589725 QTM589715:QTM589725 RDI589715:RDI589725 RNE589715:RNE589725 RXA589715:RXA589725 SGW589715:SGW589725 SQS589715:SQS589725 TAO589715:TAO589725 TKK589715:TKK589725 TUG589715:TUG589725 UEC589715:UEC589725 UNY589715:UNY589725 UXU589715:UXU589725 VHQ589715:VHQ589725 VRM589715:VRM589725 WBI589715:WBI589725 WLE589715:WLE589725 WVA589715:WVA589725 IO655251:IO655261 SK655251:SK655261 ACG655251:ACG655261 AMC655251:AMC655261 AVY655251:AVY655261 BFU655251:BFU655261 BPQ655251:BPQ655261 BZM655251:BZM655261 CJI655251:CJI655261 CTE655251:CTE655261 DDA655251:DDA655261 DMW655251:DMW655261 DWS655251:DWS655261 EGO655251:EGO655261 EQK655251:EQK655261 FAG655251:FAG655261 FKC655251:FKC655261 FTY655251:FTY655261 GDU655251:GDU655261 GNQ655251:GNQ655261 GXM655251:GXM655261 HHI655251:HHI655261 HRE655251:HRE655261 IBA655251:IBA655261 IKW655251:IKW655261 IUS655251:IUS655261 JEO655251:JEO655261 JOK655251:JOK655261 JYG655251:JYG655261 KIC655251:KIC655261 KRY655251:KRY655261 LBU655251:LBU655261 LLQ655251:LLQ655261 LVM655251:LVM655261 MFI655251:MFI655261 MPE655251:MPE655261 MZA655251:MZA655261 NIW655251:NIW655261 NSS655251:NSS655261 OCO655251:OCO655261 OMK655251:OMK655261 OWG655251:OWG655261 PGC655251:PGC655261 PPY655251:PPY655261 PZU655251:PZU655261 QJQ655251:QJQ655261 QTM655251:QTM655261 RDI655251:RDI655261 RNE655251:RNE655261 RXA655251:RXA655261 SGW655251:SGW655261 SQS655251:SQS655261 TAO655251:TAO655261 TKK655251:TKK655261 TUG655251:TUG655261 UEC655251:UEC655261 UNY655251:UNY655261 UXU655251:UXU655261 VHQ655251:VHQ655261 VRM655251:VRM655261 WBI655251:WBI655261 WLE655251:WLE655261 WVA655251:WVA655261 IO720787:IO720797 SK720787:SK720797 ACG720787:ACG720797 AMC720787:AMC720797 AVY720787:AVY720797 BFU720787:BFU720797 BPQ720787:BPQ720797 BZM720787:BZM720797 CJI720787:CJI720797 CTE720787:CTE720797 DDA720787:DDA720797 DMW720787:DMW720797 DWS720787:DWS720797 EGO720787:EGO720797 EQK720787:EQK720797 FAG720787:FAG720797 FKC720787:FKC720797 FTY720787:FTY720797 GDU720787:GDU720797 GNQ720787:GNQ720797 GXM720787:GXM720797 HHI720787:HHI720797 HRE720787:HRE720797 IBA720787:IBA720797 IKW720787:IKW720797 IUS720787:IUS720797 JEO720787:JEO720797 JOK720787:JOK720797 JYG720787:JYG720797 KIC720787:KIC720797 KRY720787:KRY720797 LBU720787:LBU720797 LLQ720787:LLQ720797 LVM720787:LVM720797 MFI720787:MFI720797 MPE720787:MPE720797 MZA720787:MZA720797 NIW720787:NIW720797 NSS720787:NSS720797 OCO720787:OCO720797 OMK720787:OMK720797 OWG720787:OWG720797 PGC720787:PGC720797 PPY720787:PPY720797 PZU720787:PZU720797 QJQ720787:QJQ720797 QTM720787:QTM720797 RDI720787:RDI720797 RNE720787:RNE720797 RXA720787:RXA720797 SGW720787:SGW720797 SQS720787:SQS720797 TAO720787:TAO720797 TKK720787:TKK720797 TUG720787:TUG720797 UEC720787:UEC720797 UNY720787:UNY720797 UXU720787:UXU720797 VHQ720787:VHQ720797 VRM720787:VRM720797 WBI720787:WBI720797 WLE720787:WLE720797 WVA720787:WVA720797 IO786323:IO786333 SK786323:SK786333 ACG786323:ACG786333 AMC786323:AMC786333 AVY786323:AVY786333 BFU786323:BFU786333 BPQ786323:BPQ786333 BZM786323:BZM786333 CJI786323:CJI786333 CTE786323:CTE786333 DDA786323:DDA786333 DMW786323:DMW786333 DWS786323:DWS786333 EGO786323:EGO786333 EQK786323:EQK786333 FAG786323:FAG786333 FKC786323:FKC786333 FTY786323:FTY786333 GDU786323:GDU786333 GNQ786323:GNQ786333 GXM786323:GXM786333 HHI786323:HHI786333 HRE786323:HRE786333 IBA786323:IBA786333 IKW786323:IKW786333 IUS786323:IUS786333 JEO786323:JEO786333 JOK786323:JOK786333 JYG786323:JYG786333 KIC786323:KIC786333 KRY786323:KRY786333 LBU786323:LBU786333 LLQ786323:LLQ786333 LVM786323:LVM786333 MFI786323:MFI786333 MPE786323:MPE786333 MZA786323:MZA786333 NIW786323:NIW786333 NSS786323:NSS786333 OCO786323:OCO786333 OMK786323:OMK786333 OWG786323:OWG786333 PGC786323:PGC786333 PPY786323:PPY786333 PZU786323:PZU786333 QJQ786323:QJQ786333 QTM786323:QTM786333 RDI786323:RDI786333 RNE786323:RNE786333 RXA786323:RXA786333 SGW786323:SGW786333 SQS786323:SQS786333 TAO786323:TAO786333 TKK786323:TKK786333 TUG786323:TUG786333 UEC786323:UEC786333 UNY786323:UNY786333 UXU786323:UXU786333 VHQ786323:VHQ786333 VRM786323:VRM786333 WBI786323:WBI786333 WLE786323:WLE786333 WVA786323:WVA786333 IO851859:IO851869 SK851859:SK851869 ACG851859:ACG851869 AMC851859:AMC851869 AVY851859:AVY851869 BFU851859:BFU851869 BPQ851859:BPQ851869 BZM851859:BZM851869 CJI851859:CJI851869 CTE851859:CTE851869 DDA851859:DDA851869 DMW851859:DMW851869 DWS851859:DWS851869 EGO851859:EGO851869 EQK851859:EQK851869 FAG851859:FAG851869 FKC851859:FKC851869 FTY851859:FTY851869 GDU851859:GDU851869 GNQ851859:GNQ851869 GXM851859:GXM851869 HHI851859:HHI851869 HRE851859:HRE851869 IBA851859:IBA851869 IKW851859:IKW851869 IUS851859:IUS851869 JEO851859:JEO851869 JOK851859:JOK851869 JYG851859:JYG851869 KIC851859:KIC851869 KRY851859:KRY851869 LBU851859:LBU851869 LLQ851859:LLQ851869 LVM851859:LVM851869 MFI851859:MFI851869 MPE851859:MPE851869 MZA851859:MZA851869 NIW851859:NIW851869 NSS851859:NSS851869 OCO851859:OCO851869 OMK851859:OMK851869 OWG851859:OWG851869 PGC851859:PGC851869 PPY851859:PPY851869 PZU851859:PZU851869 QJQ851859:QJQ851869 QTM851859:QTM851869 RDI851859:RDI851869 RNE851859:RNE851869 RXA851859:RXA851869 SGW851859:SGW851869 SQS851859:SQS851869 TAO851859:TAO851869 TKK851859:TKK851869 TUG851859:TUG851869 UEC851859:UEC851869 UNY851859:UNY851869 UXU851859:UXU851869 VHQ851859:VHQ851869 VRM851859:VRM851869 WBI851859:WBI851869 WLE851859:WLE851869 WVA851859:WVA851869 IO917395:IO917405 SK917395:SK917405 ACG917395:ACG917405 AMC917395:AMC917405 AVY917395:AVY917405 BFU917395:BFU917405 BPQ917395:BPQ917405 BZM917395:BZM917405 CJI917395:CJI917405 CTE917395:CTE917405 DDA917395:DDA917405 DMW917395:DMW917405 DWS917395:DWS917405 EGO917395:EGO917405 EQK917395:EQK917405 FAG917395:FAG917405 FKC917395:FKC917405 FTY917395:FTY917405 GDU917395:GDU917405 GNQ917395:GNQ917405 GXM917395:GXM917405 HHI917395:HHI917405 HRE917395:HRE917405 IBA917395:IBA917405 IKW917395:IKW917405 IUS917395:IUS917405 JEO917395:JEO917405 JOK917395:JOK917405 JYG917395:JYG917405 KIC917395:KIC917405 KRY917395:KRY917405 LBU917395:LBU917405 LLQ917395:LLQ917405 LVM917395:LVM917405 MFI917395:MFI917405 MPE917395:MPE917405 MZA917395:MZA917405 NIW917395:NIW917405 NSS917395:NSS917405 OCO917395:OCO917405 OMK917395:OMK917405 OWG917395:OWG917405 PGC917395:PGC917405 PPY917395:PPY917405 PZU917395:PZU917405 QJQ917395:QJQ917405 QTM917395:QTM917405 RDI917395:RDI917405 RNE917395:RNE917405 RXA917395:RXA917405 SGW917395:SGW917405 SQS917395:SQS917405 TAO917395:TAO917405 TKK917395:TKK917405 TUG917395:TUG917405 UEC917395:UEC917405 UNY917395:UNY917405 UXU917395:UXU917405 VHQ917395:VHQ917405 VRM917395:VRM917405 WBI917395:WBI917405 WLE917395:WLE917405 WVA917395:WVA917405 IO982931:IO982941 SK982931:SK982941 ACG982931:ACG982941 AMC982931:AMC982941 AVY982931:AVY982941 BFU982931:BFU982941 BPQ982931:BPQ982941 BZM982931:BZM982941 CJI982931:CJI982941 CTE982931:CTE982941 DDA982931:DDA982941 DMW982931:DMW982941 DWS982931:DWS982941 EGO982931:EGO982941 EQK982931:EQK982941 FAG982931:FAG982941 FKC982931:FKC982941 FTY982931:FTY982941 GDU982931:GDU982941 GNQ982931:GNQ982941 GXM982931:GXM982941 HHI982931:HHI982941 HRE982931:HRE982941 IBA982931:IBA982941 IKW982931:IKW982941 IUS982931:IUS982941 JEO982931:JEO982941 JOK982931:JOK982941 JYG982931:JYG982941 KIC982931:KIC982941 KRY982931:KRY982941 LBU982931:LBU982941 LLQ982931:LLQ982941 LVM982931:LVM982941 MFI982931:MFI982941 MPE982931:MPE982941 MZA982931:MZA982941 NIW982931:NIW982941 NSS982931:NSS982941 OCO982931:OCO982941 OMK982931:OMK982941 OWG982931:OWG982941 PGC982931:PGC982941 PPY982931:PPY982941 PZU982931:PZU982941 QJQ982931:QJQ982941 QTM982931:QTM982941 RDI982931:RDI982941 RNE982931:RNE982941 RXA982931:RXA982941 SGW982931:SGW982941 SQS982931:SQS982941 TAO982931:TAO982941 TKK982931:TKK982941 TUG982931:TUG982941 UEC982931:UEC982941 UNY982931:UNY982941 UXU982931:UXU982941 VHQ982931:VHQ982941 VRM982931:VRM982941 WBI982931:WBI982941 WLE982931:WLE982941 WVA982931:WVA982941 IO65392:IO65425 SK65392:SK65425 ACG65392:ACG65425 AMC65392:AMC65425 AVY65392:AVY65425 BFU65392:BFU65425 BPQ65392:BPQ65425 BZM65392:BZM65425 CJI65392:CJI65425 CTE65392:CTE65425 DDA65392:DDA65425 DMW65392:DMW65425 DWS65392:DWS65425 EGO65392:EGO65425 EQK65392:EQK65425 FAG65392:FAG65425 FKC65392:FKC65425 FTY65392:FTY65425 GDU65392:GDU65425 GNQ65392:GNQ65425 GXM65392:GXM65425 HHI65392:HHI65425 HRE65392:HRE65425 IBA65392:IBA65425 IKW65392:IKW65425 IUS65392:IUS65425 JEO65392:JEO65425 JOK65392:JOK65425 JYG65392:JYG65425 KIC65392:KIC65425 KRY65392:KRY65425 LBU65392:LBU65425 LLQ65392:LLQ65425 LVM65392:LVM65425 MFI65392:MFI65425 MPE65392:MPE65425 MZA65392:MZA65425 NIW65392:NIW65425 NSS65392:NSS65425 OCO65392:OCO65425 OMK65392:OMK65425 OWG65392:OWG65425 PGC65392:PGC65425 PPY65392:PPY65425 PZU65392:PZU65425 QJQ65392:QJQ65425 QTM65392:QTM65425 RDI65392:RDI65425 RNE65392:RNE65425 RXA65392:RXA65425 SGW65392:SGW65425 SQS65392:SQS65425 TAO65392:TAO65425 TKK65392:TKK65425 TUG65392:TUG65425 UEC65392:UEC65425 UNY65392:UNY65425 UXU65392:UXU65425 VHQ65392:VHQ65425 VRM65392:VRM65425 WBI65392:WBI65425 WLE65392:WLE65425 WVA65392:WVA65425 IO130928:IO130961 SK130928:SK130961 ACG130928:ACG130961 AMC130928:AMC130961 AVY130928:AVY130961 BFU130928:BFU130961 BPQ130928:BPQ130961 BZM130928:BZM130961 CJI130928:CJI130961 CTE130928:CTE130961 DDA130928:DDA130961 DMW130928:DMW130961 DWS130928:DWS130961 EGO130928:EGO130961 EQK130928:EQK130961 FAG130928:FAG130961 FKC130928:FKC130961 FTY130928:FTY130961 GDU130928:GDU130961 GNQ130928:GNQ130961 GXM130928:GXM130961 HHI130928:HHI130961 HRE130928:HRE130961 IBA130928:IBA130961 IKW130928:IKW130961 IUS130928:IUS130961 JEO130928:JEO130961 JOK130928:JOK130961 JYG130928:JYG130961 KIC130928:KIC130961 KRY130928:KRY130961 LBU130928:LBU130961 LLQ130928:LLQ130961 LVM130928:LVM130961 MFI130928:MFI130961 MPE130928:MPE130961 MZA130928:MZA130961 NIW130928:NIW130961 NSS130928:NSS130961 OCO130928:OCO130961 OMK130928:OMK130961 OWG130928:OWG130961 PGC130928:PGC130961 PPY130928:PPY130961 PZU130928:PZU130961 QJQ130928:QJQ130961 QTM130928:QTM130961 RDI130928:RDI130961 RNE130928:RNE130961 RXA130928:RXA130961 SGW130928:SGW130961 SQS130928:SQS130961 TAO130928:TAO130961 TKK130928:TKK130961 TUG130928:TUG130961 UEC130928:UEC130961 UNY130928:UNY130961 UXU130928:UXU130961 VHQ130928:VHQ130961 VRM130928:VRM130961 WBI130928:WBI130961 WLE130928:WLE130961 WVA130928:WVA130961 IO196464:IO196497 SK196464:SK196497 ACG196464:ACG196497 AMC196464:AMC196497 AVY196464:AVY196497 BFU196464:BFU196497 BPQ196464:BPQ196497 BZM196464:BZM196497 CJI196464:CJI196497 CTE196464:CTE196497 DDA196464:DDA196497 DMW196464:DMW196497 DWS196464:DWS196497 EGO196464:EGO196497 EQK196464:EQK196497 FAG196464:FAG196497 FKC196464:FKC196497 FTY196464:FTY196497 GDU196464:GDU196497 GNQ196464:GNQ196497 GXM196464:GXM196497 HHI196464:HHI196497 HRE196464:HRE196497 IBA196464:IBA196497 IKW196464:IKW196497 IUS196464:IUS196497 JEO196464:JEO196497 JOK196464:JOK196497 JYG196464:JYG196497 KIC196464:KIC196497 KRY196464:KRY196497 LBU196464:LBU196497 LLQ196464:LLQ196497 LVM196464:LVM196497 MFI196464:MFI196497 MPE196464:MPE196497 MZA196464:MZA196497 NIW196464:NIW196497 NSS196464:NSS196497 OCO196464:OCO196497 OMK196464:OMK196497 OWG196464:OWG196497 PGC196464:PGC196497 PPY196464:PPY196497 PZU196464:PZU196497 QJQ196464:QJQ196497 QTM196464:QTM196497 RDI196464:RDI196497 RNE196464:RNE196497 RXA196464:RXA196497 SGW196464:SGW196497 SQS196464:SQS196497 TAO196464:TAO196497 TKK196464:TKK196497 TUG196464:TUG196497 UEC196464:UEC196497 UNY196464:UNY196497 UXU196464:UXU196497 VHQ196464:VHQ196497 VRM196464:VRM196497 WBI196464:WBI196497 WLE196464:WLE196497 WVA196464:WVA196497 IO262000:IO262033 SK262000:SK262033 ACG262000:ACG262033 AMC262000:AMC262033 AVY262000:AVY262033 BFU262000:BFU262033 BPQ262000:BPQ262033 BZM262000:BZM262033 CJI262000:CJI262033 CTE262000:CTE262033 DDA262000:DDA262033 DMW262000:DMW262033 DWS262000:DWS262033 EGO262000:EGO262033 EQK262000:EQK262033 FAG262000:FAG262033 FKC262000:FKC262033 FTY262000:FTY262033 GDU262000:GDU262033 GNQ262000:GNQ262033 GXM262000:GXM262033 HHI262000:HHI262033 HRE262000:HRE262033 IBA262000:IBA262033 IKW262000:IKW262033 IUS262000:IUS262033 JEO262000:JEO262033 JOK262000:JOK262033 JYG262000:JYG262033 KIC262000:KIC262033 KRY262000:KRY262033 LBU262000:LBU262033 LLQ262000:LLQ262033 LVM262000:LVM262033 MFI262000:MFI262033 MPE262000:MPE262033 MZA262000:MZA262033 NIW262000:NIW262033 NSS262000:NSS262033 OCO262000:OCO262033 OMK262000:OMK262033 OWG262000:OWG262033 PGC262000:PGC262033 PPY262000:PPY262033 PZU262000:PZU262033 QJQ262000:QJQ262033 QTM262000:QTM262033 RDI262000:RDI262033 RNE262000:RNE262033 RXA262000:RXA262033 SGW262000:SGW262033 SQS262000:SQS262033 TAO262000:TAO262033 TKK262000:TKK262033 TUG262000:TUG262033 UEC262000:UEC262033 UNY262000:UNY262033 UXU262000:UXU262033 VHQ262000:VHQ262033 VRM262000:VRM262033 WBI262000:WBI262033 WLE262000:WLE262033 WVA262000:WVA262033 IO327536:IO327569 SK327536:SK327569 ACG327536:ACG327569 AMC327536:AMC327569 AVY327536:AVY327569 BFU327536:BFU327569 BPQ327536:BPQ327569 BZM327536:BZM327569 CJI327536:CJI327569 CTE327536:CTE327569 DDA327536:DDA327569 DMW327536:DMW327569 DWS327536:DWS327569 EGO327536:EGO327569 EQK327536:EQK327569 FAG327536:FAG327569 FKC327536:FKC327569 FTY327536:FTY327569 GDU327536:GDU327569 GNQ327536:GNQ327569 GXM327536:GXM327569 HHI327536:HHI327569 HRE327536:HRE327569 IBA327536:IBA327569 IKW327536:IKW327569 IUS327536:IUS327569 JEO327536:JEO327569 JOK327536:JOK327569 JYG327536:JYG327569 KIC327536:KIC327569 KRY327536:KRY327569 LBU327536:LBU327569 LLQ327536:LLQ327569 LVM327536:LVM327569 MFI327536:MFI327569 MPE327536:MPE327569 MZA327536:MZA327569 NIW327536:NIW327569 NSS327536:NSS327569 OCO327536:OCO327569 OMK327536:OMK327569 OWG327536:OWG327569 PGC327536:PGC327569 PPY327536:PPY327569 PZU327536:PZU327569 QJQ327536:QJQ327569 QTM327536:QTM327569 RDI327536:RDI327569 RNE327536:RNE327569 RXA327536:RXA327569 SGW327536:SGW327569 SQS327536:SQS327569 TAO327536:TAO327569 TKK327536:TKK327569 TUG327536:TUG327569 UEC327536:UEC327569 UNY327536:UNY327569 UXU327536:UXU327569 VHQ327536:VHQ327569 VRM327536:VRM327569 WBI327536:WBI327569 WLE327536:WLE327569 WVA327536:WVA327569 IO393072:IO393105 SK393072:SK393105 ACG393072:ACG393105 AMC393072:AMC393105 AVY393072:AVY393105 BFU393072:BFU393105 BPQ393072:BPQ393105 BZM393072:BZM393105 CJI393072:CJI393105 CTE393072:CTE393105 DDA393072:DDA393105 DMW393072:DMW393105 DWS393072:DWS393105 EGO393072:EGO393105 EQK393072:EQK393105 FAG393072:FAG393105 FKC393072:FKC393105 FTY393072:FTY393105 GDU393072:GDU393105 GNQ393072:GNQ393105 GXM393072:GXM393105 HHI393072:HHI393105 HRE393072:HRE393105 IBA393072:IBA393105 IKW393072:IKW393105 IUS393072:IUS393105 JEO393072:JEO393105 JOK393072:JOK393105 JYG393072:JYG393105 KIC393072:KIC393105 KRY393072:KRY393105 LBU393072:LBU393105 LLQ393072:LLQ393105 LVM393072:LVM393105 MFI393072:MFI393105 MPE393072:MPE393105 MZA393072:MZA393105 NIW393072:NIW393105 NSS393072:NSS393105 OCO393072:OCO393105 OMK393072:OMK393105 OWG393072:OWG393105 PGC393072:PGC393105 PPY393072:PPY393105 PZU393072:PZU393105 QJQ393072:QJQ393105 QTM393072:QTM393105 RDI393072:RDI393105 RNE393072:RNE393105 RXA393072:RXA393105 SGW393072:SGW393105 SQS393072:SQS393105 TAO393072:TAO393105 TKK393072:TKK393105 TUG393072:TUG393105 UEC393072:UEC393105 UNY393072:UNY393105 UXU393072:UXU393105 VHQ393072:VHQ393105 VRM393072:VRM393105 WBI393072:WBI393105 WLE393072:WLE393105 WVA393072:WVA393105 IO458608:IO458641 SK458608:SK458641 ACG458608:ACG458641 AMC458608:AMC458641 AVY458608:AVY458641 BFU458608:BFU458641 BPQ458608:BPQ458641 BZM458608:BZM458641 CJI458608:CJI458641 CTE458608:CTE458641 DDA458608:DDA458641 DMW458608:DMW458641 DWS458608:DWS458641 EGO458608:EGO458641 EQK458608:EQK458641 FAG458608:FAG458641 FKC458608:FKC458641 FTY458608:FTY458641 GDU458608:GDU458641 GNQ458608:GNQ458641 GXM458608:GXM458641 HHI458608:HHI458641 HRE458608:HRE458641 IBA458608:IBA458641 IKW458608:IKW458641 IUS458608:IUS458641 JEO458608:JEO458641 JOK458608:JOK458641 JYG458608:JYG458641 KIC458608:KIC458641 KRY458608:KRY458641 LBU458608:LBU458641 LLQ458608:LLQ458641 LVM458608:LVM458641 MFI458608:MFI458641 MPE458608:MPE458641 MZA458608:MZA458641 NIW458608:NIW458641 NSS458608:NSS458641 OCO458608:OCO458641 OMK458608:OMK458641 OWG458608:OWG458641 PGC458608:PGC458641 PPY458608:PPY458641 PZU458608:PZU458641 QJQ458608:QJQ458641 QTM458608:QTM458641 RDI458608:RDI458641 RNE458608:RNE458641 RXA458608:RXA458641 SGW458608:SGW458641 SQS458608:SQS458641 TAO458608:TAO458641 TKK458608:TKK458641 TUG458608:TUG458641 UEC458608:UEC458641 UNY458608:UNY458641 UXU458608:UXU458641 VHQ458608:VHQ458641 VRM458608:VRM458641 WBI458608:WBI458641 WLE458608:WLE458641 WVA458608:WVA458641 IO524144:IO524177 SK524144:SK524177 ACG524144:ACG524177 AMC524144:AMC524177 AVY524144:AVY524177 BFU524144:BFU524177 BPQ524144:BPQ524177 BZM524144:BZM524177 CJI524144:CJI524177 CTE524144:CTE524177 DDA524144:DDA524177 DMW524144:DMW524177 DWS524144:DWS524177 EGO524144:EGO524177 EQK524144:EQK524177 FAG524144:FAG524177 FKC524144:FKC524177 FTY524144:FTY524177 GDU524144:GDU524177 GNQ524144:GNQ524177 GXM524144:GXM524177 HHI524144:HHI524177 HRE524144:HRE524177 IBA524144:IBA524177 IKW524144:IKW524177 IUS524144:IUS524177 JEO524144:JEO524177 JOK524144:JOK524177 JYG524144:JYG524177 KIC524144:KIC524177 KRY524144:KRY524177 LBU524144:LBU524177 LLQ524144:LLQ524177 LVM524144:LVM524177 MFI524144:MFI524177 MPE524144:MPE524177 MZA524144:MZA524177 NIW524144:NIW524177 NSS524144:NSS524177 OCO524144:OCO524177 OMK524144:OMK524177 OWG524144:OWG524177 PGC524144:PGC524177 PPY524144:PPY524177 PZU524144:PZU524177 QJQ524144:QJQ524177 QTM524144:QTM524177 RDI524144:RDI524177 RNE524144:RNE524177 RXA524144:RXA524177 SGW524144:SGW524177 SQS524144:SQS524177 TAO524144:TAO524177 TKK524144:TKK524177 TUG524144:TUG524177 UEC524144:UEC524177 UNY524144:UNY524177 UXU524144:UXU524177 VHQ524144:VHQ524177 VRM524144:VRM524177 WBI524144:WBI524177 WLE524144:WLE524177 WVA524144:WVA524177 IO589680:IO589713 SK589680:SK589713 ACG589680:ACG589713 AMC589680:AMC589713 AVY589680:AVY589713 BFU589680:BFU589713 BPQ589680:BPQ589713 BZM589680:BZM589713 CJI589680:CJI589713 CTE589680:CTE589713 DDA589680:DDA589713 DMW589680:DMW589713 DWS589680:DWS589713 EGO589680:EGO589713 EQK589680:EQK589713 FAG589680:FAG589713 FKC589680:FKC589713 FTY589680:FTY589713 GDU589680:GDU589713 GNQ589680:GNQ589713 GXM589680:GXM589713 HHI589680:HHI589713 HRE589680:HRE589713 IBA589680:IBA589713 IKW589680:IKW589713 IUS589680:IUS589713 JEO589680:JEO589713 JOK589680:JOK589713 JYG589680:JYG589713 KIC589680:KIC589713 KRY589680:KRY589713 LBU589680:LBU589713 LLQ589680:LLQ589713 LVM589680:LVM589713 MFI589680:MFI589713 MPE589680:MPE589713 MZA589680:MZA589713 NIW589680:NIW589713 NSS589680:NSS589713 OCO589680:OCO589713 OMK589680:OMK589713 OWG589680:OWG589713 PGC589680:PGC589713 PPY589680:PPY589713 PZU589680:PZU589713 QJQ589680:QJQ589713 QTM589680:QTM589713 RDI589680:RDI589713 RNE589680:RNE589713 RXA589680:RXA589713 SGW589680:SGW589713 SQS589680:SQS589713 TAO589680:TAO589713 TKK589680:TKK589713 TUG589680:TUG589713 UEC589680:UEC589713 UNY589680:UNY589713 UXU589680:UXU589713 VHQ589680:VHQ589713 VRM589680:VRM589713 WBI589680:WBI589713 WLE589680:WLE589713 WVA589680:WVA589713 IO655216:IO655249 SK655216:SK655249 ACG655216:ACG655249 AMC655216:AMC655249 AVY655216:AVY655249 BFU655216:BFU655249 BPQ655216:BPQ655249 BZM655216:BZM655249 CJI655216:CJI655249 CTE655216:CTE655249 DDA655216:DDA655249 DMW655216:DMW655249 DWS655216:DWS655249 EGO655216:EGO655249 EQK655216:EQK655249 FAG655216:FAG655249 FKC655216:FKC655249 FTY655216:FTY655249 GDU655216:GDU655249 GNQ655216:GNQ655249 GXM655216:GXM655249 HHI655216:HHI655249 HRE655216:HRE655249 IBA655216:IBA655249 IKW655216:IKW655249 IUS655216:IUS655249 JEO655216:JEO655249 JOK655216:JOK655249 JYG655216:JYG655249 KIC655216:KIC655249 KRY655216:KRY655249 LBU655216:LBU655249 LLQ655216:LLQ655249 LVM655216:LVM655249 MFI655216:MFI655249 MPE655216:MPE655249 MZA655216:MZA655249 NIW655216:NIW655249 NSS655216:NSS655249 OCO655216:OCO655249 OMK655216:OMK655249 OWG655216:OWG655249 PGC655216:PGC655249 PPY655216:PPY655249 PZU655216:PZU655249 QJQ655216:QJQ655249 QTM655216:QTM655249 RDI655216:RDI655249 RNE655216:RNE655249 RXA655216:RXA655249 SGW655216:SGW655249 SQS655216:SQS655249 TAO655216:TAO655249 TKK655216:TKK655249 TUG655216:TUG655249 UEC655216:UEC655249 UNY655216:UNY655249 UXU655216:UXU655249 VHQ655216:VHQ655249 VRM655216:VRM655249 WBI655216:WBI655249 WLE655216:WLE655249 WVA655216:WVA655249 IO720752:IO720785 SK720752:SK720785 ACG720752:ACG720785 AMC720752:AMC720785 AVY720752:AVY720785 BFU720752:BFU720785 BPQ720752:BPQ720785 BZM720752:BZM720785 CJI720752:CJI720785 CTE720752:CTE720785 DDA720752:DDA720785 DMW720752:DMW720785 DWS720752:DWS720785 EGO720752:EGO720785 EQK720752:EQK720785 FAG720752:FAG720785 FKC720752:FKC720785 FTY720752:FTY720785 GDU720752:GDU720785 GNQ720752:GNQ720785 GXM720752:GXM720785 HHI720752:HHI720785 HRE720752:HRE720785 IBA720752:IBA720785 IKW720752:IKW720785 IUS720752:IUS720785 JEO720752:JEO720785 JOK720752:JOK720785 JYG720752:JYG720785 KIC720752:KIC720785 KRY720752:KRY720785 LBU720752:LBU720785 LLQ720752:LLQ720785 LVM720752:LVM720785 MFI720752:MFI720785 MPE720752:MPE720785 MZA720752:MZA720785 NIW720752:NIW720785 NSS720752:NSS720785 OCO720752:OCO720785 OMK720752:OMK720785 OWG720752:OWG720785 PGC720752:PGC720785 PPY720752:PPY720785 PZU720752:PZU720785 QJQ720752:QJQ720785 QTM720752:QTM720785 RDI720752:RDI720785 RNE720752:RNE720785 RXA720752:RXA720785 SGW720752:SGW720785 SQS720752:SQS720785 TAO720752:TAO720785 TKK720752:TKK720785 TUG720752:TUG720785 UEC720752:UEC720785 UNY720752:UNY720785 UXU720752:UXU720785 VHQ720752:VHQ720785 VRM720752:VRM720785 WBI720752:WBI720785 WLE720752:WLE720785 WVA720752:WVA720785 IO786288:IO786321 SK786288:SK786321 ACG786288:ACG786321 AMC786288:AMC786321 AVY786288:AVY786321 BFU786288:BFU786321 BPQ786288:BPQ786321 BZM786288:BZM786321 CJI786288:CJI786321 CTE786288:CTE786321 DDA786288:DDA786321 DMW786288:DMW786321 DWS786288:DWS786321 EGO786288:EGO786321 EQK786288:EQK786321 FAG786288:FAG786321 FKC786288:FKC786321 FTY786288:FTY786321 GDU786288:GDU786321 GNQ786288:GNQ786321 GXM786288:GXM786321 HHI786288:HHI786321 HRE786288:HRE786321 IBA786288:IBA786321 IKW786288:IKW786321 IUS786288:IUS786321 JEO786288:JEO786321 JOK786288:JOK786321 JYG786288:JYG786321 KIC786288:KIC786321 KRY786288:KRY786321 LBU786288:LBU786321 LLQ786288:LLQ786321 LVM786288:LVM786321 MFI786288:MFI786321 MPE786288:MPE786321 MZA786288:MZA786321 NIW786288:NIW786321 NSS786288:NSS786321 OCO786288:OCO786321 OMK786288:OMK786321 OWG786288:OWG786321 PGC786288:PGC786321 PPY786288:PPY786321 PZU786288:PZU786321 QJQ786288:QJQ786321 QTM786288:QTM786321 RDI786288:RDI786321 RNE786288:RNE786321 RXA786288:RXA786321 SGW786288:SGW786321 SQS786288:SQS786321 TAO786288:TAO786321 TKK786288:TKK786321 TUG786288:TUG786321 UEC786288:UEC786321 UNY786288:UNY786321 UXU786288:UXU786321 VHQ786288:VHQ786321 VRM786288:VRM786321 WBI786288:WBI786321 WLE786288:WLE786321 WVA786288:WVA786321 IO851824:IO851857 SK851824:SK851857 ACG851824:ACG851857 AMC851824:AMC851857 AVY851824:AVY851857 BFU851824:BFU851857 BPQ851824:BPQ851857 BZM851824:BZM851857 CJI851824:CJI851857 CTE851824:CTE851857 DDA851824:DDA851857 DMW851824:DMW851857 DWS851824:DWS851857 EGO851824:EGO851857 EQK851824:EQK851857 FAG851824:FAG851857 FKC851824:FKC851857 FTY851824:FTY851857 GDU851824:GDU851857 GNQ851824:GNQ851857 GXM851824:GXM851857 HHI851824:HHI851857 HRE851824:HRE851857 IBA851824:IBA851857 IKW851824:IKW851857 IUS851824:IUS851857 JEO851824:JEO851857 JOK851824:JOK851857 JYG851824:JYG851857 KIC851824:KIC851857 KRY851824:KRY851857 LBU851824:LBU851857 LLQ851824:LLQ851857 LVM851824:LVM851857 MFI851824:MFI851857 MPE851824:MPE851857 MZA851824:MZA851857 NIW851824:NIW851857 NSS851824:NSS851857 OCO851824:OCO851857 OMK851824:OMK851857 OWG851824:OWG851857 PGC851824:PGC851857 PPY851824:PPY851857 PZU851824:PZU851857 QJQ851824:QJQ851857 QTM851824:QTM851857 RDI851824:RDI851857 RNE851824:RNE851857 RXA851824:RXA851857 SGW851824:SGW851857 SQS851824:SQS851857 TAO851824:TAO851857 TKK851824:TKK851857 TUG851824:TUG851857 UEC851824:UEC851857 UNY851824:UNY851857 UXU851824:UXU851857 VHQ851824:VHQ851857 VRM851824:VRM851857 WBI851824:WBI851857 WLE851824:WLE851857 WVA851824:WVA851857 IO917360:IO917393 SK917360:SK917393 ACG917360:ACG917393 AMC917360:AMC917393 AVY917360:AVY917393 BFU917360:BFU917393 BPQ917360:BPQ917393 BZM917360:BZM917393 CJI917360:CJI917393 CTE917360:CTE917393 DDA917360:DDA917393 DMW917360:DMW917393 DWS917360:DWS917393 EGO917360:EGO917393 EQK917360:EQK917393 FAG917360:FAG917393 FKC917360:FKC917393 FTY917360:FTY917393 GDU917360:GDU917393 GNQ917360:GNQ917393 GXM917360:GXM917393 HHI917360:HHI917393 HRE917360:HRE917393 IBA917360:IBA917393 IKW917360:IKW917393 IUS917360:IUS917393 JEO917360:JEO917393 JOK917360:JOK917393 JYG917360:JYG917393 KIC917360:KIC917393 KRY917360:KRY917393 LBU917360:LBU917393 LLQ917360:LLQ917393 LVM917360:LVM917393 MFI917360:MFI917393 MPE917360:MPE917393 MZA917360:MZA917393 NIW917360:NIW917393 NSS917360:NSS917393 OCO917360:OCO917393 OMK917360:OMK917393 OWG917360:OWG917393 PGC917360:PGC917393 PPY917360:PPY917393 PZU917360:PZU917393 QJQ917360:QJQ917393 QTM917360:QTM917393 RDI917360:RDI917393 RNE917360:RNE917393 RXA917360:RXA917393 SGW917360:SGW917393 SQS917360:SQS917393 TAO917360:TAO917393 TKK917360:TKK917393 TUG917360:TUG917393 UEC917360:UEC917393 UNY917360:UNY917393 UXU917360:UXU917393 VHQ917360:VHQ917393 VRM917360:VRM917393 WBI917360:WBI917393 WLE917360:WLE917393 WVA917360:WVA917393 IO982896:IO982929 SK982896:SK982929 ACG982896:ACG982929 AMC982896:AMC982929 AVY982896:AVY982929 BFU982896:BFU982929 BPQ982896:BPQ982929 BZM982896:BZM982929 CJI982896:CJI982929 CTE982896:CTE982929 DDA982896:DDA982929 DMW982896:DMW982929 DWS982896:DWS982929 EGO982896:EGO982929 EQK982896:EQK982929 FAG982896:FAG982929 FKC982896:FKC982929 FTY982896:FTY982929 GDU982896:GDU982929 GNQ982896:GNQ982929 GXM982896:GXM982929 HHI982896:HHI982929 HRE982896:HRE982929 IBA982896:IBA982929 IKW982896:IKW982929 IUS982896:IUS982929 JEO982896:JEO982929 JOK982896:JOK982929 JYG982896:JYG982929 KIC982896:KIC982929 KRY982896:KRY982929 LBU982896:LBU982929 LLQ982896:LLQ982929 LVM982896:LVM982929 MFI982896:MFI982929 MPE982896:MPE982929 MZA982896:MZA982929 NIW982896:NIW982929 NSS982896:NSS982929 OCO982896:OCO982929 OMK982896:OMK982929 OWG982896:OWG982929 PGC982896:PGC982929 PPY982896:PPY982929 PZU982896:PZU982929 QJQ982896:QJQ982929 QTM982896:QTM982929 RDI982896:RDI982929 RNE982896:RNE982929 RXA982896:RXA982929 SGW982896:SGW982929 SQS982896:SQS982929 TAO982896:TAO982929 TKK982896:TKK982929 TUG982896:TUG982929 UEC982896:UEC982929 UNY982896:UNY982929 UXU982896:UXU982929 VHQ982896:VHQ982929 VRM982896:VRM982929 WBI982896:WBI982929 WLE982896:WLE982929 WVA982896:WVA982929 IO65366:IO65390 SK65366:SK65390 ACG65366:ACG65390 AMC65366:AMC65390 AVY65366:AVY65390 BFU65366:BFU65390 BPQ65366:BPQ65390 BZM65366:BZM65390 CJI65366:CJI65390 CTE65366:CTE65390 DDA65366:DDA65390 DMW65366:DMW65390 DWS65366:DWS65390 EGO65366:EGO65390 EQK65366:EQK65390 FAG65366:FAG65390 FKC65366:FKC65390 FTY65366:FTY65390 GDU65366:GDU65390 GNQ65366:GNQ65390 GXM65366:GXM65390 HHI65366:HHI65390 HRE65366:HRE65390 IBA65366:IBA65390 IKW65366:IKW65390 IUS65366:IUS65390 JEO65366:JEO65390 JOK65366:JOK65390 JYG65366:JYG65390 KIC65366:KIC65390 KRY65366:KRY65390 LBU65366:LBU65390 LLQ65366:LLQ65390 LVM65366:LVM65390 MFI65366:MFI65390 MPE65366:MPE65390 MZA65366:MZA65390 NIW65366:NIW65390 NSS65366:NSS65390 OCO65366:OCO65390 OMK65366:OMK65390 OWG65366:OWG65390 PGC65366:PGC65390 PPY65366:PPY65390 PZU65366:PZU65390 QJQ65366:QJQ65390 QTM65366:QTM65390 RDI65366:RDI65390 RNE65366:RNE65390 RXA65366:RXA65390 SGW65366:SGW65390 SQS65366:SQS65390 TAO65366:TAO65390 TKK65366:TKK65390 TUG65366:TUG65390 UEC65366:UEC65390 UNY65366:UNY65390 UXU65366:UXU65390 VHQ65366:VHQ65390 VRM65366:VRM65390 WBI65366:WBI65390 WLE65366:WLE65390 WVA65366:WVA65390 IO130902:IO130926 SK130902:SK130926 ACG130902:ACG130926 AMC130902:AMC130926 AVY130902:AVY130926 BFU130902:BFU130926 BPQ130902:BPQ130926 BZM130902:BZM130926 CJI130902:CJI130926 CTE130902:CTE130926 DDA130902:DDA130926 DMW130902:DMW130926 DWS130902:DWS130926 EGO130902:EGO130926 EQK130902:EQK130926 FAG130902:FAG130926 FKC130902:FKC130926 FTY130902:FTY130926 GDU130902:GDU130926 GNQ130902:GNQ130926 GXM130902:GXM130926 HHI130902:HHI130926 HRE130902:HRE130926 IBA130902:IBA130926 IKW130902:IKW130926 IUS130902:IUS130926 JEO130902:JEO130926 JOK130902:JOK130926 JYG130902:JYG130926 KIC130902:KIC130926 KRY130902:KRY130926 LBU130902:LBU130926 LLQ130902:LLQ130926 LVM130902:LVM130926 MFI130902:MFI130926 MPE130902:MPE130926 MZA130902:MZA130926 NIW130902:NIW130926 NSS130902:NSS130926 OCO130902:OCO130926 OMK130902:OMK130926 OWG130902:OWG130926 PGC130902:PGC130926 PPY130902:PPY130926 PZU130902:PZU130926 QJQ130902:QJQ130926 QTM130902:QTM130926 RDI130902:RDI130926 RNE130902:RNE130926 RXA130902:RXA130926 SGW130902:SGW130926 SQS130902:SQS130926 TAO130902:TAO130926 TKK130902:TKK130926 TUG130902:TUG130926 UEC130902:UEC130926 UNY130902:UNY130926 UXU130902:UXU130926 VHQ130902:VHQ130926 VRM130902:VRM130926 WBI130902:WBI130926 WLE130902:WLE130926 WVA130902:WVA130926 IO196438:IO196462 SK196438:SK196462 ACG196438:ACG196462 AMC196438:AMC196462 AVY196438:AVY196462 BFU196438:BFU196462 BPQ196438:BPQ196462 BZM196438:BZM196462 CJI196438:CJI196462 CTE196438:CTE196462 DDA196438:DDA196462 DMW196438:DMW196462 DWS196438:DWS196462 EGO196438:EGO196462 EQK196438:EQK196462 FAG196438:FAG196462 FKC196438:FKC196462 FTY196438:FTY196462 GDU196438:GDU196462 GNQ196438:GNQ196462 GXM196438:GXM196462 HHI196438:HHI196462 HRE196438:HRE196462 IBA196438:IBA196462 IKW196438:IKW196462 IUS196438:IUS196462 JEO196438:JEO196462 JOK196438:JOK196462 JYG196438:JYG196462 KIC196438:KIC196462 KRY196438:KRY196462 LBU196438:LBU196462 LLQ196438:LLQ196462 LVM196438:LVM196462 MFI196438:MFI196462 MPE196438:MPE196462 MZA196438:MZA196462 NIW196438:NIW196462 NSS196438:NSS196462 OCO196438:OCO196462 OMK196438:OMK196462 OWG196438:OWG196462 PGC196438:PGC196462 PPY196438:PPY196462 PZU196438:PZU196462 QJQ196438:QJQ196462 QTM196438:QTM196462 RDI196438:RDI196462 RNE196438:RNE196462 RXA196438:RXA196462 SGW196438:SGW196462 SQS196438:SQS196462 TAO196438:TAO196462 TKK196438:TKK196462 TUG196438:TUG196462 UEC196438:UEC196462 UNY196438:UNY196462 UXU196438:UXU196462 VHQ196438:VHQ196462 VRM196438:VRM196462 WBI196438:WBI196462 WLE196438:WLE196462 WVA196438:WVA196462 IO261974:IO261998 SK261974:SK261998 ACG261974:ACG261998 AMC261974:AMC261998 AVY261974:AVY261998 BFU261974:BFU261998 BPQ261974:BPQ261998 BZM261974:BZM261998 CJI261974:CJI261998 CTE261974:CTE261998 DDA261974:DDA261998 DMW261974:DMW261998 DWS261974:DWS261998 EGO261974:EGO261998 EQK261974:EQK261998 FAG261974:FAG261998 FKC261974:FKC261998 FTY261974:FTY261998 GDU261974:GDU261998 GNQ261974:GNQ261998 GXM261974:GXM261998 HHI261974:HHI261998 HRE261974:HRE261998 IBA261974:IBA261998 IKW261974:IKW261998 IUS261974:IUS261998 JEO261974:JEO261998 JOK261974:JOK261998 JYG261974:JYG261998 KIC261974:KIC261998 KRY261974:KRY261998 LBU261974:LBU261998 LLQ261974:LLQ261998 LVM261974:LVM261998 MFI261974:MFI261998 MPE261974:MPE261998 MZA261974:MZA261998 NIW261974:NIW261998 NSS261974:NSS261998 OCO261974:OCO261998 OMK261974:OMK261998 OWG261974:OWG261998 PGC261974:PGC261998 PPY261974:PPY261998 PZU261974:PZU261998 QJQ261974:QJQ261998 QTM261974:QTM261998 RDI261974:RDI261998 RNE261974:RNE261998 RXA261974:RXA261998 SGW261974:SGW261998 SQS261974:SQS261998 TAO261974:TAO261998 TKK261974:TKK261998 TUG261974:TUG261998 UEC261974:UEC261998 UNY261974:UNY261998 UXU261974:UXU261998 VHQ261974:VHQ261998 VRM261974:VRM261998 WBI261974:WBI261998 WLE261974:WLE261998 WVA261974:WVA261998 IO327510:IO327534 SK327510:SK327534 ACG327510:ACG327534 AMC327510:AMC327534 AVY327510:AVY327534 BFU327510:BFU327534 BPQ327510:BPQ327534 BZM327510:BZM327534 CJI327510:CJI327534 CTE327510:CTE327534 DDA327510:DDA327534 DMW327510:DMW327534 DWS327510:DWS327534 EGO327510:EGO327534 EQK327510:EQK327534 FAG327510:FAG327534 FKC327510:FKC327534 FTY327510:FTY327534 GDU327510:GDU327534 GNQ327510:GNQ327534 GXM327510:GXM327534 HHI327510:HHI327534 HRE327510:HRE327534 IBA327510:IBA327534 IKW327510:IKW327534 IUS327510:IUS327534 JEO327510:JEO327534 JOK327510:JOK327534 JYG327510:JYG327534 KIC327510:KIC327534 KRY327510:KRY327534 LBU327510:LBU327534 LLQ327510:LLQ327534 LVM327510:LVM327534 MFI327510:MFI327534 MPE327510:MPE327534 MZA327510:MZA327534 NIW327510:NIW327534 NSS327510:NSS327534 OCO327510:OCO327534 OMK327510:OMK327534 OWG327510:OWG327534 PGC327510:PGC327534 PPY327510:PPY327534 PZU327510:PZU327534 QJQ327510:QJQ327534 QTM327510:QTM327534 RDI327510:RDI327534 RNE327510:RNE327534 RXA327510:RXA327534 SGW327510:SGW327534 SQS327510:SQS327534 TAO327510:TAO327534 TKK327510:TKK327534 TUG327510:TUG327534 UEC327510:UEC327534 UNY327510:UNY327534 UXU327510:UXU327534 VHQ327510:VHQ327534 VRM327510:VRM327534 WBI327510:WBI327534 WLE327510:WLE327534 WVA327510:WVA327534 IO393046:IO393070 SK393046:SK393070 ACG393046:ACG393070 AMC393046:AMC393070 AVY393046:AVY393070 BFU393046:BFU393070 BPQ393046:BPQ393070 BZM393046:BZM393070 CJI393046:CJI393070 CTE393046:CTE393070 DDA393046:DDA393070 DMW393046:DMW393070 DWS393046:DWS393070 EGO393046:EGO393070 EQK393046:EQK393070 FAG393046:FAG393070 FKC393046:FKC393070 FTY393046:FTY393070 GDU393046:GDU393070 GNQ393046:GNQ393070 GXM393046:GXM393070 HHI393046:HHI393070 HRE393046:HRE393070 IBA393046:IBA393070 IKW393046:IKW393070 IUS393046:IUS393070 JEO393046:JEO393070 JOK393046:JOK393070 JYG393046:JYG393070 KIC393046:KIC393070 KRY393046:KRY393070 LBU393046:LBU393070 LLQ393046:LLQ393070 LVM393046:LVM393070 MFI393046:MFI393070 MPE393046:MPE393070 MZA393046:MZA393070 NIW393046:NIW393070 NSS393046:NSS393070 OCO393046:OCO393070 OMK393046:OMK393070 OWG393046:OWG393070 PGC393046:PGC393070 PPY393046:PPY393070 PZU393046:PZU393070 QJQ393046:QJQ393070 QTM393046:QTM393070 RDI393046:RDI393070 RNE393046:RNE393070 RXA393046:RXA393070 SGW393046:SGW393070 SQS393046:SQS393070 TAO393046:TAO393070 TKK393046:TKK393070 TUG393046:TUG393070 UEC393046:UEC393070 UNY393046:UNY393070 UXU393046:UXU393070 VHQ393046:VHQ393070 VRM393046:VRM393070 WBI393046:WBI393070 WLE393046:WLE393070 WVA393046:WVA393070 IO458582:IO458606 SK458582:SK458606 ACG458582:ACG458606 AMC458582:AMC458606 AVY458582:AVY458606 BFU458582:BFU458606 BPQ458582:BPQ458606 BZM458582:BZM458606 CJI458582:CJI458606 CTE458582:CTE458606 DDA458582:DDA458606 DMW458582:DMW458606 DWS458582:DWS458606 EGO458582:EGO458606 EQK458582:EQK458606 FAG458582:FAG458606 FKC458582:FKC458606 FTY458582:FTY458606 GDU458582:GDU458606 GNQ458582:GNQ458606 GXM458582:GXM458606 HHI458582:HHI458606 HRE458582:HRE458606 IBA458582:IBA458606 IKW458582:IKW458606 IUS458582:IUS458606 JEO458582:JEO458606 JOK458582:JOK458606 JYG458582:JYG458606 KIC458582:KIC458606 KRY458582:KRY458606 LBU458582:LBU458606 LLQ458582:LLQ458606 LVM458582:LVM458606 MFI458582:MFI458606 MPE458582:MPE458606 MZA458582:MZA458606 NIW458582:NIW458606 NSS458582:NSS458606 OCO458582:OCO458606 OMK458582:OMK458606 OWG458582:OWG458606 PGC458582:PGC458606 PPY458582:PPY458606 PZU458582:PZU458606 QJQ458582:QJQ458606 QTM458582:QTM458606 RDI458582:RDI458606 RNE458582:RNE458606 RXA458582:RXA458606 SGW458582:SGW458606 SQS458582:SQS458606 TAO458582:TAO458606 TKK458582:TKK458606 TUG458582:TUG458606 UEC458582:UEC458606 UNY458582:UNY458606 UXU458582:UXU458606 VHQ458582:VHQ458606 VRM458582:VRM458606 WBI458582:WBI458606 WLE458582:WLE458606 WVA458582:WVA458606 IO524118:IO524142 SK524118:SK524142 ACG524118:ACG524142 AMC524118:AMC524142 AVY524118:AVY524142 BFU524118:BFU524142 BPQ524118:BPQ524142 BZM524118:BZM524142 CJI524118:CJI524142 CTE524118:CTE524142 DDA524118:DDA524142 DMW524118:DMW524142 DWS524118:DWS524142 EGO524118:EGO524142 EQK524118:EQK524142 FAG524118:FAG524142 FKC524118:FKC524142 FTY524118:FTY524142 GDU524118:GDU524142 GNQ524118:GNQ524142 GXM524118:GXM524142 HHI524118:HHI524142 HRE524118:HRE524142 IBA524118:IBA524142 IKW524118:IKW524142 IUS524118:IUS524142 JEO524118:JEO524142 JOK524118:JOK524142 JYG524118:JYG524142 KIC524118:KIC524142 KRY524118:KRY524142 LBU524118:LBU524142 LLQ524118:LLQ524142 LVM524118:LVM524142 MFI524118:MFI524142 MPE524118:MPE524142 MZA524118:MZA524142 NIW524118:NIW524142 NSS524118:NSS524142 OCO524118:OCO524142 OMK524118:OMK524142 OWG524118:OWG524142 PGC524118:PGC524142 PPY524118:PPY524142 PZU524118:PZU524142 QJQ524118:QJQ524142 QTM524118:QTM524142 RDI524118:RDI524142 RNE524118:RNE524142 RXA524118:RXA524142 SGW524118:SGW524142 SQS524118:SQS524142 TAO524118:TAO524142 TKK524118:TKK524142 TUG524118:TUG524142 UEC524118:UEC524142 UNY524118:UNY524142 UXU524118:UXU524142 VHQ524118:VHQ524142 VRM524118:VRM524142 WBI524118:WBI524142 WLE524118:WLE524142 WVA524118:WVA524142 IO589654:IO589678 SK589654:SK589678 ACG589654:ACG589678 AMC589654:AMC589678 AVY589654:AVY589678 BFU589654:BFU589678 BPQ589654:BPQ589678 BZM589654:BZM589678 CJI589654:CJI589678 CTE589654:CTE589678 DDA589654:DDA589678 DMW589654:DMW589678 DWS589654:DWS589678 EGO589654:EGO589678 EQK589654:EQK589678 FAG589654:FAG589678 FKC589654:FKC589678 FTY589654:FTY589678 GDU589654:GDU589678 GNQ589654:GNQ589678 GXM589654:GXM589678 HHI589654:HHI589678 HRE589654:HRE589678 IBA589654:IBA589678 IKW589654:IKW589678 IUS589654:IUS589678 JEO589654:JEO589678 JOK589654:JOK589678 JYG589654:JYG589678 KIC589654:KIC589678 KRY589654:KRY589678 LBU589654:LBU589678 LLQ589654:LLQ589678 LVM589654:LVM589678 MFI589654:MFI589678 MPE589654:MPE589678 MZA589654:MZA589678 NIW589654:NIW589678 NSS589654:NSS589678 OCO589654:OCO589678 OMK589654:OMK589678 OWG589654:OWG589678 PGC589654:PGC589678 PPY589654:PPY589678 PZU589654:PZU589678 QJQ589654:QJQ589678 QTM589654:QTM589678 RDI589654:RDI589678 RNE589654:RNE589678 RXA589654:RXA589678 SGW589654:SGW589678 SQS589654:SQS589678 TAO589654:TAO589678 TKK589654:TKK589678 TUG589654:TUG589678 UEC589654:UEC589678 UNY589654:UNY589678 UXU589654:UXU589678 VHQ589654:VHQ589678 VRM589654:VRM589678 WBI589654:WBI589678 WLE589654:WLE589678 WVA589654:WVA589678 IO655190:IO655214 SK655190:SK655214 ACG655190:ACG655214 AMC655190:AMC655214 AVY655190:AVY655214 BFU655190:BFU655214 BPQ655190:BPQ655214 BZM655190:BZM655214 CJI655190:CJI655214 CTE655190:CTE655214 DDA655190:DDA655214 DMW655190:DMW655214 DWS655190:DWS655214 EGO655190:EGO655214 EQK655190:EQK655214 FAG655190:FAG655214 FKC655190:FKC655214 FTY655190:FTY655214 GDU655190:GDU655214 GNQ655190:GNQ655214 GXM655190:GXM655214 HHI655190:HHI655214 HRE655190:HRE655214 IBA655190:IBA655214 IKW655190:IKW655214 IUS655190:IUS655214 JEO655190:JEO655214 JOK655190:JOK655214 JYG655190:JYG655214 KIC655190:KIC655214 KRY655190:KRY655214 LBU655190:LBU655214 LLQ655190:LLQ655214 LVM655190:LVM655214 MFI655190:MFI655214 MPE655190:MPE655214 MZA655190:MZA655214 NIW655190:NIW655214 NSS655190:NSS655214 OCO655190:OCO655214 OMK655190:OMK655214 OWG655190:OWG655214 PGC655190:PGC655214 PPY655190:PPY655214 PZU655190:PZU655214 QJQ655190:QJQ655214 QTM655190:QTM655214 RDI655190:RDI655214 RNE655190:RNE655214 RXA655190:RXA655214 SGW655190:SGW655214 SQS655190:SQS655214 TAO655190:TAO655214 TKK655190:TKK655214 TUG655190:TUG655214 UEC655190:UEC655214 UNY655190:UNY655214 UXU655190:UXU655214 VHQ655190:VHQ655214 VRM655190:VRM655214 WBI655190:WBI655214 WLE655190:WLE655214 WVA655190:WVA655214 IO720726:IO720750 SK720726:SK720750 ACG720726:ACG720750 AMC720726:AMC720750 AVY720726:AVY720750 BFU720726:BFU720750 BPQ720726:BPQ720750 BZM720726:BZM720750 CJI720726:CJI720750 CTE720726:CTE720750 DDA720726:DDA720750 DMW720726:DMW720750 DWS720726:DWS720750 EGO720726:EGO720750 EQK720726:EQK720750 FAG720726:FAG720750 FKC720726:FKC720750 FTY720726:FTY720750 GDU720726:GDU720750 GNQ720726:GNQ720750 GXM720726:GXM720750 HHI720726:HHI720750 HRE720726:HRE720750 IBA720726:IBA720750 IKW720726:IKW720750 IUS720726:IUS720750 JEO720726:JEO720750 JOK720726:JOK720750 JYG720726:JYG720750 KIC720726:KIC720750 KRY720726:KRY720750 LBU720726:LBU720750 LLQ720726:LLQ720750 LVM720726:LVM720750 MFI720726:MFI720750 MPE720726:MPE720750 MZA720726:MZA720750 NIW720726:NIW720750 NSS720726:NSS720750 OCO720726:OCO720750 OMK720726:OMK720750 OWG720726:OWG720750 PGC720726:PGC720750 PPY720726:PPY720750 PZU720726:PZU720750 QJQ720726:QJQ720750 QTM720726:QTM720750 RDI720726:RDI720750 RNE720726:RNE720750 RXA720726:RXA720750 SGW720726:SGW720750 SQS720726:SQS720750 TAO720726:TAO720750 TKK720726:TKK720750 TUG720726:TUG720750 UEC720726:UEC720750 UNY720726:UNY720750 UXU720726:UXU720750 VHQ720726:VHQ720750 VRM720726:VRM720750 WBI720726:WBI720750 WLE720726:WLE720750 WVA720726:WVA720750 IO786262:IO786286 SK786262:SK786286 ACG786262:ACG786286 AMC786262:AMC786286 AVY786262:AVY786286 BFU786262:BFU786286 BPQ786262:BPQ786286 BZM786262:BZM786286 CJI786262:CJI786286 CTE786262:CTE786286 DDA786262:DDA786286 DMW786262:DMW786286 DWS786262:DWS786286 EGO786262:EGO786286 EQK786262:EQK786286 FAG786262:FAG786286 FKC786262:FKC786286 FTY786262:FTY786286 GDU786262:GDU786286 GNQ786262:GNQ786286 GXM786262:GXM786286 HHI786262:HHI786286 HRE786262:HRE786286 IBA786262:IBA786286 IKW786262:IKW786286 IUS786262:IUS786286 JEO786262:JEO786286 JOK786262:JOK786286 JYG786262:JYG786286 KIC786262:KIC786286 KRY786262:KRY786286 LBU786262:LBU786286 LLQ786262:LLQ786286 LVM786262:LVM786286 MFI786262:MFI786286 MPE786262:MPE786286 MZA786262:MZA786286 NIW786262:NIW786286 NSS786262:NSS786286 OCO786262:OCO786286 OMK786262:OMK786286 OWG786262:OWG786286 PGC786262:PGC786286 PPY786262:PPY786286 PZU786262:PZU786286 QJQ786262:QJQ786286 QTM786262:QTM786286 RDI786262:RDI786286 RNE786262:RNE786286 RXA786262:RXA786286 SGW786262:SGW786286 SQS786262:SQS786286 TAO786262:TAO786286 TKK786262:TKK786286 TUG786262:TUG786286 UEC786262:UEC786286 UNY786262:UNY786286 UXU786262:UXU786286 VHQ786262:VHQ786286 VRM786262:VRM786286 WBI786262:WBI786286 WLE786262:WLE786286 WVA786262:WVA786286 IO851798:IO851822 SK851798:SK851822 ACG851798:ACG851822 AMC851798:AMC851822 AVY851798:AVY851822 BFU851798:BFU851822 BPQ851798:BPQ851822 BZM851798:BZM851822 CJI851798:CJI851822 CTE851798:CTE851822 DDA851798:DDA851822 DMW851798:DMW851822 DWS851798:DWS851822 EGO851798:EGO851822 EQK851798:EQK851822 FAG851798:FAG851822 FKC851798:FKC851822 FTY851798:FTY851822 GDU851798:GDU851822 GNQ851798:GNQ851822 GXM851798:GXM851822 HHI851798:HHI851822 HRE851798:HRE851822 IBA851798:IBA851822 IKW851798:IKW851822 IUS851798:IUS851822 JEO851798:JEO851822 JOK851798:JOK851822 JYG851798:JYG851822 KIC851798:KIC851822 KRY851798:KRY851822 LBU851798:LBU851822 LLQ851798:LLQ851822 LVM851798:LVM851822 MFI851798:MFI851822 MPE851798:MPE851822 MZA851798:MZA851822 NIW851798:NIW851822 NSS851798:NSS851822 OCO851798:OCO851822 OMK851798:OMK851822 OWG851798:OWG851822 PGC851798:PGC851822 PPY851798:PPY851822 PZU851798:PZU851822 QJQ851798:QJQ851822 QTM851798:QTM851822 RDI851798:RDI851822 RNE851798:RNE851822 RXA851798:RXA851822 SGW851798:SGW851822 SQS851798:SQS851822 TAO851798:TAO851822 TKK851798:TKK851822 TUG851798:TUG851822 UEC851798:UEC851822 UNY851798:UNY851822 UXU851798:UXU851822 VHQ851798:VHQ851822 VRM851798:VRM851822 WBI851798:WBI851822 WLE851798:WLE851822 WVA851798:WVA851822 IO917334:IO917358 SK917334:SK917358 ACG917334:ACG917358 AMC917334:AMC917358 AVY917334:AVY917358 BFU917334:BFU917358 BPQ917334:BPQ917358 BZM917334:BZM917358 CJI917334:CJI917358 CTE917334:CTE917358 DDA917334:DDA917358 DMW917334:DMW917358 DWS917334:DWS917358 EGO917334:EGO917358 EQK917334:EQK917358 FAG917334:FAG917358 FKC917334:FKC917358 FTY917334:FTY917358 GDU917334:GDU917358 GNQ917334:GNQ917358 GXM917334:GXM917358 HHI917334:HHI917358 HRE917334:HRE917358 IBA917334:IBA917358 IKW917334:IKW917358 IUS917334:IUS917358 JEO917334:JEO917358 JOK917334:JOK917358 JYG917334:JYG917358 KIC917334:KIC917358 KRY917334:KRY917358 LBU917334:LBU917358 LLQ917334:LLQ917358 LVM917334:LVM917358 MFI917334:MFI917358 MPE917334:MPE917358 MZA917334:MZA917358 NIW917334:NIW917358 NSS917334:NSS917358 OCO917334:OCO917358 OMK917334:OMK917358 OWG917334:OWG917358 PGC917334:PGC917358 PPY917334:PPY917358 PZU917334:PZU917358 QJQ917334:QJQ917358 QTM917334:QTM917358 RDI917334:RDI917358 RNE917334:RNE917358 RXA917334:RXA917358 SGW917334:SGW917358 SQS917334:SQS917358 TAO917334:TAO917358 TKK917334:TKK917358 TUG917334:TUG917358 UEC917334:UEC917358 UNY917334:UNY917358 UXU917334:UXU917358 VHQ917334:VHQ917358 VRM917334:VRM917358 WBI917334:WBI917358 WLE917334:WLE917358 WVA917334:WVA917358 IO982870:IO982894 SK982870:SK982894 ACG982870:ACG982894 AMC982870:AMC982894 AVY982870:AVY982894 BFU982870:BFU982894 BPQ982870:BPQ982894 BZM982870:BZM982894 CJI982870:CJI982894 CTE982870:CTE982894 DDA982870:DDA982894 DMW982870:DMW982894 DWS982870:DWS982894 EGO982870:EGO982894 EQK982870:EQK982894 FAG982870:FAG982894 FKC982870:FKC982894 FTY982870:FTY982894 GDU982870:GDU982894 GNQ982870:GNQ982894 GXM982870:GXM982894 HHI982870:HHI982894 HRE982870:HRE982894 IBA982870:IBA982894 IKW982870:IKW982894 IUS982870:IUS982894 JEO982870:JEO982894 JOK982870:JOK982894 JYG982870:JYG982894 KIC982870:KIC982894 KRY982870:KRY982894 LBU982870:LBU982894 LLQ982870:LLQ982894 LVM982870:LVM982894 MFI982870:MFI982894 MPE982870:MPE982894 MZA982870:MZA982894 NIW982870:NIW982894 NSS982870:NSS982894 OCO982870:OCO982894 OMK982870:OMK982894 OWG982870:OWG982894 PGC982870:PGC982894 PPY982870:PPY982894 PZU982870:PZU982894 QJQ982870:QJQ982894 QTM982870:QTM982894 RDI982870:RDI982894 RNE982870:RNE982894 RXA982870:RXA982894 SGW982870:SGW982894 SQS982870:SQS982894 TAO982870:TAO982894 TKK982870:TKK982894 TUG982870:TUG982894 UEC982870:UEC982894 UNY982870:UNY982894 UXU982870:UXU982894 VHQ982870:VHQ982894 VRM982870:VRM982894 WBI982870:WBI982894 WLE982870:WLE982894 WVA982870:WVA982894 IO65361:IO65364 SK65361:SK65364 ACG65361:ACG65364 AMC65361:AMC65364 AVY65361:AVY65364 BFU65361:BFU65364 BPQ65361:BPQ65364 BZM65361:BZM65364 CJI65361:CJI65364 CTE65361:CTE65364 DDA65361:DDA65364 DMW65361:DMW65364 DWS65361:DWS65364 EGO65361:EGO65364 EQK65361:EQK65364 FAG65361:FAG65364 FKC65361:FKC65364 FTY65361:FTY65364 GDU65361:GDU65364 GNQ65361:GNQ65364 GXM65361:GXM65364 HHI65361:HHI65364 HRE65361:HRE65364 IBA65361:IBA65364 IKW65361:IKW65364 IUS65361:IUS65364 JEO65361:JEO65364 JOK65361:JOK65364 JYG65361:JYG65364 KIC65361:KIC65364 KRY65361:KRY65364 LBU65361:LBU65364 LLQ65361:LLQ65364 LVM65361:LVM65364 MFI65361:MFI65364 MPE65361:MPE65364 MZA65361:MZA65364 NIW65361:NIW65364 NSS65361:NSS65364 OCO65361:OCO65364 OMK65361:OMK65364 OWG65361:OWG65364 PGC65361:PGC65364 PPY65361:PPY65364 PZU65361:PZU65364 QJQ65361:QJQ65364 QTM65361:QTM65364 RDI65361:RDI65364 RNE65361:RNE65364 RXA65361:RXA65364 SGW65361:SGW65364 SQS65361:SQS65364 TAO65361:TAO65364 TKK65361:TKK65364 TUG65361:TUG65364 UEC65361:UEC65364 UNY65361:UNY65364 UXU65361:UXU65364 VHQ65361:VHQ65364 VRM65361:VRM65364 WBI65361:WBI65364 WLE65361:WLE65364 WVA65361:WVA65364 IO130897:IO130900 SK130897:SK130900 ACG130897:ACG130900 AMC130897:AMC130900 AVY130897:AVY130900 BFU130897:BFU130900 BPQ130897:BPQ130900 BZM130897:BZM130900 CJI130897:CJI130900 CTE130897:CTE130900 DDA130897:DDA130900 DMW130897:DMW130900 DWS130897:DWS130900 EGO130897:EGO130900 EQK130897:EQK130900 FAG130897:FAG130900 FKC130897:FKC130900 FTY130897:FTY130900 GDU130897:GDU130900 GNQ130897:GNQ130900 GXM130897:GXM130900 HHI130897:HHI130900 HRE130897:HRE130900 IBA130897:IBA130900 IKW130897:IKW130900 IUS130897:IUS130900 JEO130897:JEO130900 JOK130897:JOK130900 JYG130897:JYG130900 KIC130897:KIC130900 KRY130897:KRY130900 LBU130897:LBU130900 LLQ130897:LLQ130900 LVM130897:LVM130900 MFI130897:MFI130900 MPE130897:MPE130900 MZA130897:MZA130900 NIW130897:NIW130900 NSS130897:NSS130900 OCO130897:OCO130900 OMK130897:OMK130900 OWG130897:OWG130900 PGC130897:PGC130900 PPY130897:PPY130900 PZU130897:PZU130900 QJQ130897:QJQ130900 QTM130897:QTM130900 RDI130897:RDI130900 RNE130897:RNE130900 RXA130897:RXA130900 SGW130897:SGW130900 SQS130897:SQS130900 TAO130897:TAO130900 TKK130897:TKK130900 TUG130897:TUG130900 UEC130897:UEC130900 UNY130897:UNY130900 UXU130897:UXU130900 VHQ130897:VHQ130900 VRM130897:VRM130900 WBI130897:WBI130900 WLE130897:WLE130900 WVA130897:WVA130900 IO196433:IO196436 SK196433:SK196436 ACG196433:ACG196436 AMC196433:AMC196436 AVY196433:AVY196436 BFU196433:BFU196436 BPQ196433:BPQ196436 BZM196433:BZM196436 CJI196433:CJI196436 CTE196433:CTE196436 DDA196433:DDA196436 DMW196433:DMW196436 DWS196433:DWS196436 EGO196433:EGO196436 EQK196433:EQK196436 FAG196433:FAG196436 FKC196433:FKC196436 FTY196433:FTY196436 GDU196433:GDU196436 GNQ196433:GNQ196436 GXM196433:GXM196436 HHI196433:HHI196436 HRE196433:HRE196436 IBA196433:IBA196436 IKW196433:IKW196436 IUS196433:IUS196436 JEO196433:JEO196436 JOK196433:JOK196436 JYG196433:JYG196436 KIC196433:KIC196436 KRY196433:KRY196436 LBU196433:LBU196436 LLQ196433:LLQ196436 LVM196433:LVM196436 MFI196433:MFI196436 MPE196433:MPE196436 MZA196433:MZA196436 NIW196433:NIW196436 NSS196433:NSS196436 OCO196433:OCO196436 OMK196433:OMK196436 OWG196433:OWG196436 PGC196433:PGC196436 PPY196433:PPY196436 PZU196433:PZU196436 QJQ196433:QJQ196436 QTM196433:QTM196436 RDI196433:RDI196436 RNE196433:RNE196436 RXA196433:RXA196436 SGW196433:SGW196436 SQS196433:SQS196436 TAO196433:TAO196436 TKK196433:TKK196436 TUG196433:TUG196436 UEC196433:UEC196436 UNY196433:UNY196436 UXU196433:UXU196436 VHQ196433:VHQ196436 VRM196433:VRM196436 WBI196433:WBI196436 WLE196433:WLE196436 WVA196433:WVA196436 IO261969:IO261972 SK261969:SK261972 ACG261969:ACG261972 AMC261969:AMC261972 AVY261969:AVY261972 BFU261969:BFU261972 BPQ261969:BPQ261972 BZM261969:BZM261972 CJI261969:CJI261972 CTE261969:CTE261972 DDA261969:DDA261972 DMW261969:DMW261972 DWS261969:DWS261972 EGO261969:EGO261972 EQK261969:EQK261972 FAG261969:FAG261972 FKC261969:FKC261972 FTY261969:FTY261972 GDU261969:GDU261972 GNQ261969:GNQ261972 GXM261969:GXM261972 HHI261969:HHI261972 HRE261969:HRE261972 IBA261969:IBA261972 IKW261969:IKW261972 IUS261969:IUS261972 JEO261969:JEO261972 JOK261969:JOK261972 JYG261969:JYG261972 KIC261969:KIC261972 KRY261969:KRY261972 LBU261969:LBU261972 LLQ261969:LLQ261972 LVM261969:LVM261972 MFI261969:MFI261972 MPE261969:MPE261972 MZA261969:MZA261972 NIW261969:NIW261972 NSS261969:NSS261972 OCO261969:OCO261972 OMK261969:OMK261972 OWG261969:OWG261972 PGC261969:PGC261972 PPY261969:PPY261972 PZU261969:PZU261972 QJQ261969:QJQ261972 QTM261969:QTM261972 RDI261969:RDI261972 RNE261969:RNE261972 RXA261969:RXA261972 SGW261969:SGW261972 SQS261969:SQS261972 TAO261969:TAO261972 TKK261969:TKK261972 TUG261969:TUG261972 UEC261969:UEC261972 UNY261969:UNY261972 UXU261969:UXU261972 VHQ261969:VHQ261972 VRM261969:VRM261972 WBI261969:WBI261972 WLE261969:WLE261972 WVA261969:WVA261972 IO327505:IO327508 SK327505:SK327508 ACG327505:ACG327508 AMC327505:AMC327508 AVY327505:AVY327508 BFU327505:BFU327508 BPQ327505:BPQ327508 BZM327505:BZM327508 CJI327505:CJI327508 CTE327505:CTE327508 DDA327505:DDA327508 DMW327505:DMW327508 DWS327505:DWS327508 EGO327505:EGO327508 EQK327505:EQK327508 FAG327505:FAG327508 FKC327505:FKC327508 FTY327505:FTY327508 GDU327505:GDU327508 GNQ327505:GNQ327508 GXM327505:GXM327508 HHI327505:HHI327508 HRE327505:HRE327508 IBA327505:IBA327508 IKW327505:IKW327508 IUS327505:IUS327508 JEO327505:JEO327508 JOK327505:JOK327508 JYG327505:JYG327508 KIC327505:KIC327508 KRY327505:KRY327508 LBU327505:LBU327508 LLQ327505:LLQ327508 LVM327505:LVM327508 MFI327505:MFI327508 MPE327505:MPE327508 MZA327505:MZA327508 NIW327505:NIW327508 NSS327505:NSS327508 OCO327505:OCO327508 OMK327505:OMK327508 OWG327505:OWG327508 PGC327505:PGC327508 PPY327505:PPY327508 PZU327505:PZU327508 QJQ327505:QJQ327508 QTM327505:QTM327508 RDI327505:RDI327508 RNE327505:RNE327508 RXA327505:RXA327508 SGW327505:SGW327508 SQS327505:SQS327508 TAO327505:TAO327508 TKK327505:TKK327508 TUG327505:TUG327508 UEC327505:UEC327508 UNY327505:UNY327508 UXU327505:UXU327508 VHQ327505:VHQ327508 VRM327505:VRM327508 WBI327505:WBI327508 WLE327505:WLE327508 WVA327505:WVA327508 IO393041:IO393044 SK393041:SK393044 ACG393041:ACG393044 AMC393041:AMC393044 AVY393041:AVY393044 BFU393041:BFU393044 BPQ393041:BPQ393044 BZM393041:BZM393044 CJI393041:CJI393044 CTE393041:CTE393044 DDA393041:DDA393044 DMW393041:DMW393044 DWS393041:DWS393044 EGO393041:EGO393044 EQK393041:EQK393044 FAG393041:FAG393044 FKC393041:FKC393044 FTY393041:FTY393044 GDU393041:GDU393044 GNQ393041:GNQ393044 GXM393041:GXM393044 HHI393041:HHI393044 HRE393041:HRE393044 IBA393041:IBA393044 IKW393041:IKW393044 IUS393041:IUS393044 JEO393041:JEO393044 JOK393041:JOK393044 JYG393041:JYG393044 KIC393041:KIC393044 KRY393041:KRY393044 LBU393041:LBU393044 LLQ393041:LLQ393044 LVM393041:LVM393044 MFI393041:MFI393044 MPE393041:MPE393044 MZA393041:MZA393044 NIW393041:NIW393044 NSS393041:NSS393044 OCO393041:OCO393044 OMK393041:OMK393044 OWG393041:OWG393044 PGC393041:PGC393044 PPY393041:PPY393044 PZU393041:PZU393044 QJQ393041:QJQ393044 QTM393041:QTM393044 RDI393041:RDI393044 RNE393041:RNE393044 RXA393041:RXA393044 SGW393041:SGW393044 SQS393041:SQS393044 TAO393041:TAO393044 TKK393041:TKK393044 TUG393041:TUG393044 UEC393041:UEC393044 UNY393041:UNY393044 UXU393041:UXU393044 VHQ393041:VHQ393044 VRM393041:VRM393044 WBI393041:WBI393044 WLE393041:WLE393044 WVA393041:WVA393044 IO458577:IO458580 SK458577:SK458580 ACG458577:ACG458580 AMC458577:AMC458580 AVY458577:AVY458580 BFU458577:BFU458580 BPQ458577:BPQ458580 BZM458577:BZM458580 CJI458577:CJI458580 CTE458577:CTE458580 DDA458577:DDA458580 DMW458577:DMW458580 DWS458577:DWS458580 EGO458577:EGO458580 EQK458577:EQK458580 FAG458577:FAG458580 FKC458577:FKC458580 FTY458577:FTY458580 GDU458577:GDU458580 GNQ458577:GNQ458580 GXM458577:GXM458580 HHI458577:HHI458580 HRE458577:HRE458580 IBA458577:IBA458580 IKW458577:IKW458580 IUS458577:IUS458580 JEO458577:JEO458580 JOK458577:JOK458580 JYG458577:JYG458580 KIC458577:KIC458580 KRY458577:KRY458580 LBU458577:LBU458580 LLQ458577:LLQ458580 LVM458577:LVM458580 MFI458577:MFI458580 MPE458577:MPE458580 MZA458577:MZA458580 NIW458577:NIW458580 NSS458577:NSS458580 OCO458577:OCO458580 OMK458577:OMK458580 OWG458577:OWG458580 PGC458577:PGC458580 PPY458577:PPY458580 PZU458577:PZU458580 QJQ458577:QJQ458580 QTM458577:QTM458580 RDI458577:RDI458580 RNE458577:RNE458580 RXA458577:RXA458580 SGW458577:SGW458580 SQS458577:SQS458580 TAO458577:TAO458580 TKK458577:TKK458580 TUG458577:TUG458580 UEC458577:UEC458580 UNY458577:UNY458580 UXU458577:UXU458580 VHQ458577:VHQ458580 VRM458577:VRM458580 WBI458577:WBI458580 WLE458577:WLE458580 WVA458577:WVA458580 IO524113:IO524116 SK524113:SK524116 ACG524113:ACG524116 AMC524113:AMC524116 AVY524113:AVY524116 BFU524113:BFU524116 BPQ524113:BPQ524116 BZM524113:BZM524116 CJI524113:CJI524116 CTE524113:CTE524116 DDA524113:DDA524116 DMW524113:DMW524116 DWS524113:DWS524116 EGO524113:EGO524116 EQK524113:EQK524116 FAG524113:FAG524116 FKC524113:FKC524116 FTY524113:FTY524116 GDU524113:GDU524116 GNQ524113:GNQ524116 GXM524113:GXM524116 HHI524113:HHI524116 HRE524113:HRE524116 IBA524113:IBA524116 IKW524113:IKW524116 IUS524113:IUS524116 JEO524113:JEO524116 JOK524113:JOK524116 JYG524113:JYG524116 KIC524113:KIC524116 KRY524113:KRY524116 LBU524113:LBU524116 LLQ524113:LLQ524116 LVM524113:LVM524116 MFI524113:MFI524116 MPE524113:MPE524116 MZA524113:MZA524116 NIW524113:NIW524116 NSS524113:NSS524116 OCO524113:OCO524116 OMK524113:OMK524116 OWG524113:OWG524116 PGC524113:PGC524116 PPY524113:PPY524116 PZU524113:PZU524116 QJQ524113:QJQ524116 QTM524113:QTM524116 RDI524113:RDI524116 RNE524113:RNE524116 RXA524113:RXA524116 SGW524113:SGW524116 SQS524113:SQS524116 TAO524113:TAO524116 TKK524113:TKK524116 TUG524113:TUG524116 UEC524113:UEC524116 UNY524113:UNY524116 UXU524113:UXU524116 VHQ524113:VHQ524116 VRM524113:VRM524116 WBI524113:WBI524116 WLE524113:WLE524116 WVA524113:WVA524116 IO589649:IO589652 SK589649:SK589652 ACG589649:ACG589652 AMC589649:AMC589652 AVY589649:AVY589652 BFU589649:BFU589652 BPQ589649:BPQ589652 BZM589649:BZM589652 CJI589649:CJI589652 CTE589649:CTE589652 DDA589649:DDA589652 DMW589649:DMW589652 DWS589649:DWS589652 EGO589649:EGO589652 EQK589649:EQK589652 FAG589649:FAG589652 FKC589649:FKC589652 FTY589649:FTY589652 GDU589649:GDU589652 GNQ589649:GNQ589652 GXM589649:GXM589652 HHI589649:HHI589652 HRE589649:HRE589652 IBA589649:IBA589652 IKW589649:IKW589652 IUS589649:IUS589652 JEO589649:JEO589652 JOK589649:JOK589652 JYG589649:JYG589652 KIC589649:KIC589652 KRY589649:KRY589652 LBU589649:LBU589652 LLQ589649:LLQ589652 LVM589649:LVM589652 MFI589649:MFI589652 MPE589649:MPE589652 MZA589649:MZA589652 NIW589649:NIW589652 NSS589649:NSS589652 OCO589649:OCO589652 OMK589649:OMK589652 OWG589649:OWG589652 PGC589649:PGC589652 PPY589649:PPY589652 PZU589649:PZU589652 QJQ589649:QJQ589652 QTM589649:QTM589652 RDI589649:RDI589652 RNE589649:RNE589652 RXA589649:RXA589652 SGW589649:SGW589652 SQS589649:SQS589652 TAO589649:TAO589652 TKK589649:TKK589652 TUG589649:TUG589652 UEC589649:UEC589652 UNY589649:UNY589652 UXU589649:UXU589652 VHQ589649:VHQ589652 VRM589649:VRM589652 WBI589649:WBI589652 WLE589649:WLE589652 WVA589649:WVA589652 IO655185:IO655188 SK655185:SK655188 ACG655185:ACG655188 AMC655185:AMC655188 AVY655185:AVY655188 BFU655185:BFU655188 BPQ655185:BPQ655188 BZM655185:BZM655188 CJI655185:CJI655188 CTE655185:CTE655188 DDA655185:DDA655188 DMW655185:DMW655188 DWS655185:DWS655188 EGO655185:EGO655188 EQK655185:EQK655188 FAG655185:FAG655188 FKC655185:FKC655188 FTY655185:FTY655188 GDU655185:GDU655188 GNQ655185:GNQ655188 GXM655185:GXM655188 HHI655185:HHI655188 HRE655185:HRE655188 IBA655185:IBA655188 IKW655185:IKW655188 IUS655185:IUS655188 JEO655185:JEO655188 JOK655185:JOK655188 JYG655185:JYG655188 KIC655185:KIC655188 KRY655185:KRY655188 LBU655185:LBU655188 LLQ655185:LLQ655188 LVM655185:LVM655188 MFI655185:MFI655188 MPE655185:MPE655188 MZA655185:MZA655188 NIW655185:NIW655188 NSS655185:NSS655188 OCO655185:OCO655188 OMK655185:OMK655188 OWG655185:OWG655188 PGC655185:PGC655188 PPY655185:PPY655188 PZU655185:PZU655188 QJQ655185:QJQ655188 QTM655185:QTM655188 RDI655185:RDI655188 RNE655185:RNE655188 RXA655185:RXA655188 SGW655185:SGW655188 SQS655185:SQS655188 TAO655185:TAO655188 TKK655185:TKK655188 TUG655185:TUG655188 UEC655185:UEC655188 UNY655185:UNY655188 UXU655185:UXU655188 VHQ655185:VHQ655188 VRM655185:VRM655188 WBI655185:WBI655188 WLE655185:WLE655188 WVA655185:WVA655188 IO720721:IO720724 SK720721:SK720724 ACG720721:ACG720724 AMC720721:AMC720724 AVY720721:AVY720724 BFU720721:BFU720724 BPQ720721:BPQ720724 BZM720721:BZM720724 CJI720721:CJI720724 CTE720721:CTE720724 DDA720721:DDA720724 DMW720721:DMW720724 DWS720721:DWS720724 EGO720721:EGO720724 EQK720721:EQK720724 FAG720721:FAG720724 FKC720721:FKC720724 FTY720721:FTY720724 GDU720721:GDU720724 GNQ720721:GNQ720724 GXM720721:GXM720724 HHI720721:HHI720724 HRE720721:HRE720724 IBA720721:IBA720724 IKW720721:IKW720724 IUS720721:IUS720724 JEO720721:JEO720724 JOK720721:JOK720724 JYG720721:JYG720724 KIC720721:KIC720724 KRY720721:KRY720724 LBU720721:LBU720724 LLQ720721:LLQ720724 LVM720721:LVM720724 MFI720721:MFI720724 MPE720721:MPE720724 MZA720721:MZA720724 NIW720721:NIW720724 NSS720721:NSS720724 OCO720721:OCO720724 OMK720721:OMK720724 OWG720721:OWG720724 PGC720721:PGC720724 PPY720721:PPY720724 PZU720721:PZU720724 QJQ720721:QJQ720724 QTM720721:QTM720724 RDI720721:RDI720724 RNE720721:RNE720724 RXA720721:RXA720724 SGW720721:SGW720724 SQS720721:SQS720724 TAO720721:TAO720724 TKK720721:TKK720724 TUG720721:TUG720724 UEC720721:UEC720724 UNY720721:UNY720724 UXU720721:UXU720724 VHQ720721:VHQ720724 VRM720721:VRM720724 WBI720721:WBI720724 WLE720721:WLE720724 WVA720721:WVA720724 IO786257:IO786260 SK786257:SK786260 ACG786257:ACG786260 AMC786257:AMC786260 AVY786257:AVY786260 BFU786257:BFU786260 BPQ786257:BPQ786260 BZM786257:BZM786260 CJI786257:CJI786260 CTE786257:CTE786260 DDA786257:DDA786260 DMW786257:DMW786260 DWS786257:DWS786260 EGO786257:EGO786260 EQK786257:EQK786260 FAG786257:FAG786260 FKC786257:FKC786260 FTY786257:FTY786260 GDU786257:GDU786260 GNQ786257:GNQ786260 GXM786257:GXM786260 HHI786257:HHI786260 HRE786257:HRE786260 IBA786257:IBA786260 IKW786257:IKW786260 IUS786257:IUS786260 JEO786257:JEO786260 JOK786257:JOK786260 JYG786257:JYG786260 KIC786257:KIC786260 KRY786257:KRY786260 LBU786257:LBU786260 LLQ786257:LLQ786260 LVM786257:LVM786260 MFI786257:MFI786260 MPE786257:MPE786260 MZA786257:MZA786260 NIW786257:NIW786260 NSS786257:NSS786260 OCO786257:OCO786260 OMK786257:OMK786260 OWG786257:OWG786260 PGC786257:PGC786260 PPY786257:PPY786260 PZU786257:PZU786260 QJQ786257:QJQ786260 QTM786257:QTM786260 RDI786257:RDI786260 RNE786257:RNE786260 RXA786257:RXA786260 SGW786257:SGW786260 SQS786257:SQS786260 TAO786257:TAO786260 TKK786257:TKK786260 TUG786257:TUG786260 UEC786257:UEC786260 UNY786257:UNY786260 UXU786257:UXU786260 VHQ786257:VHQ786260 VRM786257:VRM786260 WBI786257:WBI786260 WLE786257:WLE786260 WVA786257:WVA786260 IO851793:IO851796 SK851793:SK851796 ACG851793:ACG851796 AMC851793:AMC851796 AVY851793:AVY851796 BFU851793:BFU851796 BPQ851793:BPQ851796 BZM851793:BZM851796 CJI851793:CJI851796 CTE851793:CTE851796 DDA851793:DDA851796 DMW851793:DMW851796 DWS851793:DWS851796 EGO851793:EGO851796 EQK851793:EQK851796 FAG851793:FAG851796 FKC851793:FKC851796 FTY851793:FTY851796 GDU851793:GDU851796 GNQ851793:GNQ851796 GXM851793:GXM851796 HHI851793:HHI851796 HRE851793:HRE851796 IBA851793:IBA851796 IKW851793:IKW851796 IUS851793:IUS851796 JEO851793:JEO851796 JOK851793:JOK851796 JYG851793:JYG851796 KIC851793:KIC851796 KRY851793:KRY851796 LBU851793:LBU851796 LLQ851793:LLQ851796 LVM851793:LVM851796 MFI851793:MFI851796 MPE851793:MPE851796 MZA851793:MZA851796 NIW851793:NIW851796 NSS851793:NSS851796 OCO851793:OCO851796 OMK851793:OMK851796 OWG851793:OWG851796 PGC851793:PGC851796 PPY851793:PPY851796 PZU851793:PZU851796 QJQ851793:QJQ851796 QTM851793:QTM851796 RDI851793:RDI851796 RNE851793:RNE851796 RXA851793:RXA851796 SGW851793:SGW851796 SQS851793:SQS851796 TAO851793:TAO851796 TKK851793:TKK851796 TUG851793:TUG851796 UEC851793:UEC851796 UNY851793:UNY851796 UXU851793:UXU851796 VHQ851793:VHQ851796 VRM851793:VRM851796 WBI851793:WBI851796 WLE851793:WLE851796 WVA851793:WVA851796 IO917329:IO917332 SK917329:SK917332 ACG917329:ACG917332 AMC917329:AMC917332 AVY917329:AVY917332 BFU917329:BFU917332 BPQ917329:BPQ917332 BZM917329:BZM917332 CJI917329:CJI917332 CTE917329:CTE917332 DDA917329:DDA917332 DMW917329:DMW917332 DWS917329:DWS917332 EGO917329:EGO917332 EQK917329:EQK917332 FAG917329:FAG917332 FKC917329:FKC917332 FTY917329:FTY917332 GDU917329:GDU917332 GNQ917329:GNQ917332 GXM917329:GXM917332 HHI917329:HHI917332 HRE917329:HRE917332 IBA917329:IBA917332 IKW917329:IKW917332 IUS917329:IUS917332 JEO917329:JEO917332 JOK917329:JOK917332 JYG917329:JYG917332 KIC917329:KIC917332 KRY917329:KRY917332 LBU917329:LBU917332 LLQ917329:LLQ917332 LVM917329:LVM917332 MFI917329:MFI917332 MPE917329:MPE917332 MZA917329:MZA917332 NIW917329:NIW917332 NSS917329:NSS917332 OCO917329:OCO917332 OMK917329:OMK917332 OWG917329:OWG917332 PGC917329:PGC917332 PPY917329:PPY917332 PZU917329:PZU917332 QJQ917329:QJQ917332 QTM917329:QTM917332 RDI917329:RDI917332 RNE917329:RNE917332 RXA917329:RXA917332 SGW917329:SGW917332 SQS917329:SQS917332 TAO917329:TAO917332 TKK917329:TKK917332 TUG917329:TUG917332 UEC917329:UEC917332 UNY917329:UNY917332 UXU917329:UXU917332 VHQ917329:VHQ917332 VRM917329:VRM917332 WBI917329:WBI917332 WLE917329:WLE917332 WVA917329:WVA917332 IO982865:IO982868 SK982865:SK982868 ACG982865:ACG982868 AMC982865:AMC982868 AVY982865:AVY982868 BFU982865:BFU982868 BPQ982865:BPQ982868 BZM982865:BZM982868 CJI982865:CJI982868 CTE982865:CTE982868 DDA982865:DDA982868 DMW982865:DMW982868 DWS982865:DWS982868 EGO982865:EGO982868 EQK982865:EQK982868 FAG982865:FAG982868 FKC982865:FKC982868 FTY982865:FTY982868 GDU982865:GDU982868 GNQ982865:GNQ982868 GXM982865:GXM982868 HHI982865:HHI982868 HRE982865:HRE982868 IBA982865:IBA982868 IKW982865:IKW982868 IUS982865:IUS982868 JEO982865:JEO982868 JOK982865:JOK982868 JYG982865:JYG982868 KIC982865:KIC982868 KRY982865:KRY982868 LBU982865:LBU982868 LLQ982865:LLQ982868 LVM982865:LVM982868 MFI982865:MFI982868 MPE982865:MPE982868 MZA982865:MZA982868 NIW982865:NIW982868 NSS982865:NSS982868 OCO982865:OCO982868 OMK982865:OMK982868 OWG982865:OWG982868 PGC982865:PGC982868 PPY982865:PPY982868 PZU982865:PZU982868 QJQ982865:QJQ982868 QTM982865:QTM982868 RDI982865:RDI982868 RNE982865:RNE982868 RXA982865:RXA982868 SGW982865:SGW982868 SQS982865:SQS982868 TAO982865:TAO982868 TKK982865:TKK982868 TUG982865:TUG982868 UEC982865:UEC982868 UNY982865:UNY982868 UXU982865:UXU982868 VHQ982865:VHQ982868 VRM982865:VRM982868 WBI982865:WBI982868 WLE982865:WLE982868 WVA982865:WVA982868 IO65358:IO65359 SK65358:SK65359 ACG65358:ACG65359 AMC65358:AMC65359 AVY65358:AVY65359 BFU65358:BFU65359 BPQ65358:BPQ65359 BZM65358:BZM65359 CJI65358:CJI65359 CTE65358:CTE65359 DDA65358:DDA65359 DMW65358:DMW65359 DWS65358:DWS65359 EGO65358:EGO65359 EQK65358:EQK65359 FAG65358:FAG65359 FKC65358:FKC65359 FTY65358:FTY65359 GDU65358:GDU65359 GNQ65358:GNQ65359 GXM65358:GXM65359 HHI65358:HHI65359 HRE65358:HRE65359 IBA65358:IBA65359 IKW65358:IKW65359 IUS65358:IUS65359 JEO65358:JEO65359 JOK65358:JOK65359 JYG65358:JYG65359 KIC65358:KIC65359 KRY65358:KRY65359 LBU65358:LBU65359 LLQ65358:LLQ65359 LVM65358:LVM65359 MFI65358:MFI65359 MPE65358:MPE65359 MZA65358:MZA65359 NIW65358:NIW65359 NSS65358:NSS65359 OCO65358:OCO65359 OMK65358:OMK65359 OWG65358:OWG65359 PGC65358:PGC65359 PPY65358:PPY65359 PZU65358:PZU65359 QJQ65358:QJQ65359 QTM65358:QTM65359 RDI65358:RDI65359 RNE65358:RNE65359 RXA65358:RXA65359 SGW65358:SGW65359 SQS65358:SQS65359 TAO65358:TAO65359 TKK65358:TKK65359 TUG65358:TUG65359 UEC65358:UEC65359 UNY65358:UNY65359 UXU65358:UXU65359 VHQ65358:VHQ65359 VRM65358:VRM65359 WBI65358:WBI65359 WLE65358:WLE65359 WVA65358:WVA65359 IO130894:IO130895 SK130894:SK130895 ACG130894:ACG130895 AMC130894:AMC130895 AVY130894:AVY130895 BFU130894:BFU130895 BPQ130894:BPQ130895 BZM130894:BZM130895 CJI130894:CJI130895 CTE130894:CTE130895 DDA130894:DDA130895 DMW130894:DMW130895 DWS130894:DWS130895 EGO130894:EGO130895 EQK130894:EQK130895 FAG130894:FAG130895 FKC130894:FKC130895 FTY130894:FTY130895 GDU130894:GDU130895 GNQ130894:GNQ130895 GXM130894:GXM130895 HHI130894:HHI130895 HRE130894:HRE130895 IBA130894:IBA130895 IKW130894:IKW130895 IUS130894:IUS130895 JEO130894:JEO130895 JOK130894:JOK130895 JYG130894:JYG130895 KIC130894:KIC130895 KRY130894:KRY130895 LBU130894:LBU130895 LLQ130894:LLQ130895 LVM130894:LVM130895 MFI130894:MFI130895 MPE130894:MPE130895 MZA130894:MZA130895 NIW130894:NIW130895 NSS130894:NSS130895 OCO130894:OCO130895 OMK130894:OMK130895 OWG130894:OWG130895 PGC130894:PGC130895 PPY130894:PPY130895 PZU130894:PZU130895 QJQ130894:QJQ130895 QTM130894:QTM130895 RDI130894:RDI130895 RNE130894:RNE130895 RXA130894:RXA130895 SGW130894:SGW130895 SQS130894:SQS130895 TAO130894:TAO130895 TKK130894:TKK130895 TUG130894:TUG130895 UEC130894:UEC130895 UNY130894:UNY130895 UXU130894:UXU130895 VHQ130894:VHQ130895 VRM130894:VRM130895 WBI130894:WBI130895 WLE130894:WLE130895 WVA130894:WVA130895 IO196430:IO196431 SK196430:SK196431 ACG196430:ACG196431 AMC196430:AMC196431 AVY196430:AVY196431 BFU196430:BFU196431 BPQ196430:BPQ196431 BZM196430:BZM196431 CJI196430:CJI196431 CTE196430:CTE196431 DDA196430:DDA196431 DMW196430:DMW196431 DWS196430:DWS196431 EGO196430:EGO196431 EQK196430:EQK196431 FAG196430:FAG196431 FKC196430:FKC196431 FTY196430:FTY196431 GDU196430:GDU196431 GNQ196430:GNQ196431 GXM196430:GXM196431 HHI196430:HHI196431 HRE196430:HRE196431 IBA196430:IBA196431 IKW196430:IKW196431 IUS196430:IUS196431 JEO196430:JEO196431 JOK196430:JOK196431 JYG196430:JYG196431 KIC196430:KIC196431 KRY196430:KRY196431 LBU196430:LBU196431 LLQ196430:LLQ196431 LVM196430:LVM196431 MFI196430:MFI196431 MPE196430:MPE196431 MZA196430:MZA196431 NIW196430:NIW196431 NSS196430:NSS196431 OCO196430:OCO196431 OMK196430:OMK196431 OWG196430:OWG196431 PGC196430:PGC196431 PPY196430:PPY196431 PZU196430:PZU196431 QJQ196430:QJQ196431 QTM196430:QTM196431 RDI196430:RDI196431 RNE196430:RNE196431 RXA196430:RXA196431 SGW196430:SGW196431 SQS196430:SQS196431 TAO196430:TAO196431 TKK196430:TKK196431 TUG196430:TUG196431 UEC196430:UEC196431 UNY196430:UNY196431 UXU196430:UXU196431 VHQ196430:VHQ196431 VRM196430:VRM196431 WBI196430:WBI196431 WLE196430:WLE196431 WVA196430:WVA196431 IO261966:IO261967 SK261966:SK261967 ACG261966:ACG261967 AMC261966:AMC261967 AVY261966:AVY261967 BFU261966:BFU261967 BPQ261966:BPQ261967 BZM261966:BZM261967 CJI261966:CJI261967 CTE261966:CTE261967 DDA261966:DDA261967 DMW261966:DMW261967 DWS261966:DWS261967 EGO261966:EGO261967 EQK261966:EQK261967 FAG261966:FAG261967 FKC261966:FKC261967 FTY261966:FTY261967 GDU261966:GDU261967 GNQ261966:GNQ261967 GXM261966:GXM261967 HHI261966:HHI261967 HRE261966:HRE261967 IBA261966:IBA261967 IKW261966:IKW261967 IUS261966:IUS261967 JEO261966:JEO261967 JOK261966:JOK261967 JYG261966:JYG261967 KIC261966:KIC261967 KRY261966:KRY261967 LBU261966:LBU261967 LLQ261966:LLQ261967 LVM261966:LVM261967 MFI261966:MFI261967 MPE261966:MPE261967 MZA261966:MZA261967 NIW261966:NIW261967 NSS261966:NSS261967 OCO261966:OCO261967 OMK261966:OMK261967 OWG261966:OWG261967 PGC261966:PGC261967 PPY261966:PPY261967 PZU261966:PZU261967 QJQ261966:QJQ261967 QTM261966:QTM261967 RDI261966:RDI261967 RNE261966:RNE261967 RXA261966:RXA261967 SGW261966:SGW261967 SQS261966:SQS261967 TAO261966:TAO261967 TKK261966:TKK261967 TUG261966:TUG261967 UEC261966:UEC261967 UNY261966:UNY261967 UXU261966:UXU261967 VHQ261966:VHQ261967 VRM261966:VRM261967 WBI261966:WBI261967 WLE261966:WLE261967 WVA261966:WVA261967 IO327502:IO327503 SK327502:SK327503 ACG327502:ACG327503 AMC327502:AMC327503 AVY327502:AVY327503 BFU327502:BFU327503 BPQ327502:BPQ327503 BZM327502:BZM327503 CJI327502:CJI327503 CTE327502:CTE327503 DDA327502:DDA327503 DMW327502:DMW327503 DWS327502:DWS327503 EGO327502:EGO327503 EQK327502:EQK327503 FAG327502:FAG327503 FKC327502:FKC327503 FTY327502:FTY327503 GDU327502:GDU327503 GNQ327502:GNQ327503 GXM327502:GXM327503 HHI327502:HHI327503 HRE327502:HRE327503 IBA327502:IBA327503 IKW327502:IKW327503 IUS327502:IUS327503 JEO327502:JEO327503 JOK327502:JOK327503 JYG327502:JYG327503 KIC327502:KIC327503 KRY327502:KRY327503 LBU327502:LBU327503 LLQ327502:LLQ327503 LVM327502:LVM327503 MFI327502:MFI327503 MPE327502:MPE327503 MZA327502:MZA327503 NIW327502:NIW327503 NSS327502:NSS327503 OCO327502:OCO327503 OMK327502:OMK327503 OWG327502:OWG327503 PGC327502:PGC327503 PPY327502:PPY327503 PZU327502:PZU327503 QJQ327502:QJQ327503 QTM327502:QTM327503 RDI327502:RDI327503 RNE327502:RNE327503 RXA327502:RXA327503 SGW327502:SGW327503 SQS327502:SQS327503 TAO327502:TAO327503 TKK327502:TKK327503 TUG327502:TUG327503 UEC327502:UEC327503 UNY327502:UNY327503 UXU327502:UXU327503 VHQ327502:VHQ327503 VRM327502:VRM327503 WBI327502:WBI327503 WLE327502:WLE327503 WVA327502:WVA327503 IO393038:IO393039 SK393038:SK393039 ACG393038:ACG393039 AMC393038:AMC393039 AVY393038:AVY393039 BFU393038:BFU393039 BPQ393038:BPQ393039 BZM393038:BZM393039 CJI393038:CJI393039 CTE393038:CTE393039 DDA393038:DDA393039 DMW393038:DMW393039 DWS393038:DWS393039 EGO393038:EGO393039 EQK393038:EQK393039 FAG393038:FAG393039 FKC393038:FKC393039 FTY393038:FTY393039 GDU393038:GDU393039 GNQ393038:GNQ393039 GXM393038:GXM393039 HHI393038:HHI393039 HRE393038:HRE393039 IBA393038:IBA393039 IKW393038:IKW393039 IUS393038:IUS393039 JEO393038:JEO393039 JOK393038:JOK393039 JYG393038:JYG393039 KIC393038:KIC393039 KRY393038:KRY393039 LBU393038:LBU393039 LLQ393038:LLQ393039 LVM393038:LVM393039 MFI393038:MFI393039 MPE393038:MPE393039 MZA393038:MZA393039 NIW393038:NIW393039 NSS393038:NSS393039 OCO393038:OCO393039 OMK393038:OMK393039 OWG393038:OWG393039 PGC393038:PGC393039 PPY393038:PPY393039 PZU393038:PZU393039 QJQ393038:QJQ393039 QTM393038:QTM393039 RDI393038:RDI393039 RNE393038:RNE393039 RXA393038:RXA393039 SGW393038:SGW393039 SQS393038:SQS393039 TAO393038:TAO393039 TKK393038:TKK393039 TUG393038:TUG393039 UEC393038:UEC393039 UNY393038:UNY393039 UXU393038:UXU393039 VHQ393038:VHQ393039 VRM393038:VRM393039 WBI393038:WBI393039 WLE393038:WLE393039 WVA393038:WVA393039 IO458574:IO458575 SK458574:SK458575 ACG458574:ACG458575 AMC458574:AMC458575 AVY458574:AVY458575 BFU458574:BFU458575 BPQ458574:BPQ458575 BZM458574:BZM458575 CJI458574:CJI458575 CTE458574:CTE458575 DDA458574:DDA458575 DMW458574:DMW458575 DWS458574:DWS458575 EGO458574:EGO458575 EQK458574:EQK458575 FAG458574:FAG458575 FKC458574:FKC458575 FTY458574:FTY458575 GDU458574:GDU458575 GNQ458574:GNQ458575 GXM458574:GXM458575 HHI458574:HHI458575 HRE458574:HRE458575 IBA458574:IBA458575 IKW458574:IKW458575 IUS458574:IUS458575 JEO458574:JEO458575 JOK458574:JOK458575 JYG458574:JYG458575 KIC458574:KIC458575 KRY458574:KRY458575 LBU458574:LBU458575 LLQ458574:LLQ458575 LVM458574:LVM458575 MFI458574:MFI458575 MPE458574:MPE458575 MZA458574:MZA458575 NIW458574:NIW458575 NSS458574:NSS458575 OCO458574:OCO458575 OMK458574:OMK458575 OWG458574:OWG458575 PGC458574:PGC458575 PPY458574:PPY458575 PZU458574:PZU458575 QJQ458574:QJQ458575 QTM458574:QTM458575 RDI458574:RDI458575 RNE458574:RNE458575 RXA458574:RXA458575 SGW458574:SGW458575 SQS458574:SQS458575 TAO458574:TAO458575 TKK458574:TKK458575 TUG458574:TUG458575 UEC458574:UEC458575 UNY458574:UNY458575 UXU458574:UXU458575 VHQ458574:VHQ458575 VRM458574:VRM458575 WBI458574:WBI458575 WLE458574:WLE458575 WVA458574:WVA458575 IO524110:IO524111 SK524110:SK524111 ACG524110:ACG524111 AMC524110:AMC524111 AVY524110:AVY524111 BFU524110:BFU524111 BPQ524110:BPQ524111 BZM524110:BZM524111 CJI524110:CJI524111 CTE524110:CTE524111 DDA524110:DDA524111 DMW524110:DMW524111 DWS524110:DWS524111 EGO524110:EGO524111 EQK524110:EQK524111 FAG524110:FAG524111 FKC524110:FKC524111 FTY524110:FTY524111 GDU524110:GDU524111 GNQ524110:GNQ524111 GXM524110:GXM524111 HHI524110:HHI524111 HRE524110:HRE524111 IBA524110:IBA524111 IKW524110:IKW524111 IUS524110:IUS524111 JEO524110:JEO524111 JOK524110:JOK524111 JYG524110:JYG524111 KIC524110:KIC524111 KRY524110:KRY524111 LBU524110:LBU524111 LLQ524110:LLQ524111 LVM524110:LVM524111 MFI524110:MFI524111 MPE524110:MPE524111 MZA524110:MZA524111 NIW524110:NIW524111 NSS524110:NSS524111 OCO524110:OCO524111 OMK524110:OMK524111 OWG524110:OWG524111 PGC524110:PGC524111 PPY524110:PPY524111 PZU524110:PZU524111 QJQ524110:QJQ524111 QTM524110:QTM524111 RDI524110:RDI524111 RNE524110:RNE524111 RXA524110:RXA524111 SGW524110:SGW524111 SQS524110:SQS524111 TAO524110:TAO524111 TKK524110:TKK524111 TUG524110:TUG524111 UEC524110:UEC524111 UNY524110:UNY524111 UXU524110:UXU524111 VHQ524110:VHQ524111 VRM524110:VRM524111 WBI524110:WBI524111 WLE524110:WLE524111 WVA524110:WVA524111 IO589646:IO589647 SK589646:SK589647 ACG589646:ACG589647 AMC589646:AMC589647 AVY589646:AVY589647 BFU589646:BFU589647 BPQ589646:BPQ589647 BZM589646:BZM589647 CJI589646:CJI589647 CTE589646:CTE589647 DDA589646:DDA589647 DMW589646:DMW589647 DWS589646:DWS589647 EGO589646:EGO589647 EQK589646:EQK589647 FAG589646:FAG589647 FKC589646:FKC589647 FTY589646:FTY589647 GDU589646:GDU589647 GNQ589646:GNQ589647 GXM589646:GXM589647 HHI589646:HHI589647 HRE589646:HRE589647 IBA589646:IBA589647 IKW589646:IKW589647 IUS589646:IUS589647 JEO589646:JEO589647 JOK589646:JOK589647 JYG589646:JYG589647 KIC589646:KIC589647 KRY589646:KRY589647 LBU589646:LBU589647 LLQ589646:LLQ589647 LVM589646:LVM589647 MFI589646:MFI589647 MPE589646:MPE589647 MZA589646:MZA589647 NIW589646:NIW589647 NSS589646:NSS589647 OCO589646:OCO589647 OMK589646:OMK589647 OWG589646:OWG589647 PGC589646:PGC589647 PPY589646:PPY589647 PZU589646:PZU589647 QJQ589646:QJQ589647 QTM589646:QTM589647 RDI589646:RDI589647 RNE589646:RNE589647 RXA589646:RXA589647 SGW589646:SGW589647 SQS589646:SQS589647 TAO589646:TAO589647 TKK589646:TKK589647 TUG589646:TUG589647 UEC589646:UEC589647 UNY589646:UNY589647 UXU589646:UXU589647 VHQ589646:VHQ589647 VRM589646:VRM589647 WBI589646:WBI589647 WLE589646:WLE589647 WVA589646:WVA589647 IO655182:IO655183 SK655182:SK655183 ACG655182:ACG655183 AMC655182:AMC655183 AVY655182:AVY655183 BFU655182:BFU655183 BPQ655182:BPQ655183 BZM655182:BZM655183 CJI655182:CJI655183 CTE655182:CTE655183 DDA655182:DDA655183 DMW655182:DMW655183 DWS655182:DWS655183 EGO655182:EGO655183 EQK655182:EQK655183 FAG655182:FAG655183 FKC655182:FKC655183 FTY655182:FTY655183 GDU655182:GDU655183 GNQ655182:GNQ655183 GXM655182:GXM655183 HHI655182:HHI655183 HRE655182:HRE655183 IBA655182:IBA655183 IKW655182:IKW655183 IUS655182:IUS655183 JEO655182:JEO655183 JOK655182:JOK655183 JYG655182:JYG655183 KIC655182:KIC655183 KRY655182:KRY655183 LBU655182:LBU655183 LLQ655182:LLQ655183 LVM655182:LVM655183 MFI655182:MFI655183 MPE655182:MPE655183 MZA655182:MZA655183 NIW655182:NIW655183 NSS655182:NSS655183 OCO655182:OCO655183 OMK655182:OMK655183 OWG655182:OWG655183 PGC655182:PGC655183 PPY655182:PPY655183 PZU655182:PZU655183 QJQ655182:QJQ655183 QTM655182:QTM655183 RDI655182:RDI655183 RNE655182:RNE655183 RXA655182:RXA655183 SGW655182:SGW655183 SQS655182:SQS655183 TAO655182:TAO655183 TKK655182:TKK655183 TUG655182:TUG655183 UEC655182:UEC655183 UNY655182:UNY655183 UXU655182:UXU655183 VHQ655182:VHQ655183 VRM655182:VRM655183 WBI655182:WBI655183 WLE655182:WLE655183 WVA655182:WVA655183 IO720718:IO720719 SK720718:SK720719 ACG720718:ACG720719 AMC720718:AMC720719 AVY720718:AVY720719 BFU720718:BFU720719 BPQ720718:BPQ720719 BZM720718:BZM720719 CJI720718:CJI720719 CTE720718:CTE720719 DDA720718:DDA720719 DMW720718:DMW720719 DWS720718:DWS720719 EGO720718:EGO720719 EQK720718:EQK720719 FAG720718:FAG720719 FKC720718:FKC720719 FTY720718:FTY720719 GDU720718:GDU720719 GNQ720718:GNQ720719 GXM720718:GXM720719 HHI720718:HHI720719 HRE720718:HRE720719 IBA720718:IBA720719 IKW720718:IKW720719 IUS720718:IUS720719 JEO720718:JEO720719 JOK720718:JOK720719 JYG720718:JYG720719 KIC720718:KIC720719 KRY720718:KRY720719 LBU720718:LBU720719 LLQ720718:LLQ720719 LVM720718:LVM720719 MFI720718:MFI720719 MPE720718:MPE720719 MZA720718:MZA720719 NIW720718:NIW720719 NSS720718:NSS720719 OCO720718:OCO720719 OMK720718:OMK720719 OWG720718:OWG720719 PGC720718:PGC720719 PPY720718:PPY720719 PZU720718:PZU720719 QJQ720718:QJQ720719 QTM720718:QTM720719 RDI720718:RDI720719 RNE720718:RNE720719 RXA720718:RXA720719 SGW720718:SGW720719 SQS720718:SQS720719 TAO720718:TAO720719 TKK720718:TKK720719 TUG720718:TUG720719 UEC720718:UEC720719 UNY720718:UNY720719 UXU720718:UXU720719 VHQ720718:VHQ720719 VRM720718:VRM720719 WBI720718:WBI720719 WLE720718:WLE720719 WVA720718:WVA720719 IO786254:IO786255 SK786254:SK786255 ACG786254:ACG786255 AMC786254:AMC786255 AVY786254:AVY786255 BFU786254:BFU786255 BPQ786254:BPQ786255 BZM786254:BZM786255 CJI786254:CJI786255 CTE786254:CTE786255 DDA786254:DDA786255 DMW786254:DMW786255 DWS786254:DWS786255 EGO786254:EGO786255 EQK786254:EQK786255 FAG786254:FAG786255 FKC786254:FKC786255 FTY786254:FTY786255 GDU786254:GDU786255 GNQ786254:GNQ786255 GXM786254:GXM786255 HHI786254:HHI786255 HRE786254:HRE786255 IBA786254:IBA786255 IKW786254:IKW786255 IUS786254:IUS786255 JEO786254:JEO786255 JOK786254:JOK786255 JYG786254:JYG786255 KIC786254:KIC786255 KRY786254:KRY786255 LBU786254:LBU786255 LLQ786254:LLQ786255 LVM786254:LVM786255 MFI786254:MFI786255 MPE786254:MPE786255 MZA786254:MZA786255 NIW786254:NIW786255 NSS786254:NSS786255 OCO786254:OCO786255 OMK786254:OMK786255 OWG786254:OWG786255 PGC786254:PGC786255 PPY786254:PPY786255 PZU786254:PZU786255 QJQ786254:QJQ786255 QTM786254:QTM786255 RDI786254:RDI786255 RNE786254:RNE786255 RXA786254:RXA786255 SGW786254:SGW786255 SQS786254:SQS786255 TAO786254:TAO786255 TKK786254:TKK786255 TUG786254:TUG786255 UEC786254:UEC786255 UNY786254:UNY786255 UXU786254:UXU786255 VHQ786254:VHQ786255 VRM786254:VRM786255 WBI786254:WBI786255 WLE786254:WLE786255 WVA786254:WVA786255 IO851790:IO851791 SK851790:SK851791 ACG851790:ACG851791 AMC851790:AMC851791 AVY851790:AVY851791 BFU851790:BFU851791 BPQ851790:BPQ851791 BZM851790:BZM851791 CJI851790:CJI851791 CTE851790:CTE851791 DDA851790:DDA851791 DMW851790:DMW851791 DWS851790:DWS851791 EGO851790:EGO851791 EQK851790:EQK851791 FAG851790:FAG851791 FKC851790:FKC851791 FTY851790:FTY851791 GDU851790:GDU851791 GNQ851790:GNQ851791 GXM851790:GXM851791 HHI851790:HHI851791 HRE851790:HRE851791 IBA851790:IBA851791 IKW851790:IKW851791 IUS851790:IUS851791 JEO851790:JEO851791 JOK851790:JOK851791 JYG851790:JYG851791 KIC851790:KIC851791 KRY851790:KRY851791 LBU851790:LBU851791 LLQ851790:LLQ851791 LVM851790:LVM851791 MFI851790:MFI851791 MPE851790:MPE851791 MZA851790:MZA851791 NIW851790:NIW851791 NSS851790:NSS851791 OCO851790:OCO851791 OMK851790:OMK851791 OWG851790:OWG851791 PGC851790:PGC851791 PPY851790:PPY851791 PZU851790:PZU851791 QJQ851790:QJQ851791 QTM851790:QTM851791 RDI851790:RDI851791 RNE851790:RNE851791 RXA851790:RXA851791 SGW851790:SGW851791 SQS851790:SQS851791 TAO851790:TAO851791 TKK851790:TKK851791 TUG851790:TUG851791 UEC851790:UEC851791 UNY851790:UNY851791 UXU851790:UXU851791 VHQ851790:VHQ851791 VRM851790:VRM851791 WBI851790:WBI851791 WLE851790:WLE851791 WVA851790:WVA851791 IO917326:IO917327 SK917326:SK917327 ACG917326:ACG917327 AMC917326:AMC917327 AVY917326:AVY917327 BFU917326:BFU917327 BPQ917326:BPQ917327 BZM917326:BZM917327 CJI917326:CJI917327 CTE917326:CTE917327 DDA917326:DDA917327 DMW917326:DMW917327 DWS917326:DWS917327 EGO917326:EGO917327 EQK917326:EQK917327 FAG917326:FAG917327 FKC917326:FKC917327 FTY917326:FTY917327 GDU917326:GDU917327 GNQ917326:GNQ917327 GXM917326:GXM917327 HHI917326:HHI917327 HRE917326:HRE917327 IBA917326:IBA917327 IKW917326:IKW917327 IUS917326:IUS917327 JEO917326:JEO917327 JOK917326:JOK917327 JYG917326:JYG917327 KIC917326:KIC917327 KRY917326:KRY917327 LBU917326:LBU917327 LLQ917326:LLQ917327 LVM917326:LVM917327 MFI917326:MFI917327 MPE917326:MPE917327 MZA917326:MZA917327 NIW917326:NIW917327 NSS917326:NSS917327 OCO917326:OCO917327 OMK917326:OMK917327 OWG917326:OWG917327 PGC917326:PGC917327 PPY917326:PPY917327 PZU917326:PZU917327 QJQ917326:QJQ917327 QTM917326:QTM917327 RDI917326:RDI917327 RNE917326:RNE917327 RXA917326:RXA917327 SGW917326:SGW917327 SQS917326:SQS917327 TAO917326:TAO917327 TKK917326:TKK917327 TUG917326:TUG917327 UEC917326:UEC917327 UNY917326:UNY917327 UXU917326:UXU917327 VHQ917326:VHQ917327 VRM917326:VRM917327 WBI917326:WBI917327 WLE917326:WLE917327 WVA917326:WVA917327 IO982862:IO982863 SK982862:SK982863 ACG982862:ACG982863 AMC982862:AMC982863 AVY982862:AVY982863 BFU982862:BFU982863 BPQ982862:BPQ982863 BZM982862:BZM982863 CJI982862:CJI982863 CTE982862:CTE982863 DDA982862:DDA982863 DMW982862:DMW982863 DWS982862:DWS982863 EGO982862:EGO982863 EQK982862:EQK982863 FAG982862:FAG982863 FKC982862:FKC982863 FTY982862:FTY982863 GDU982862:GDU982863 GNQ982862:GNQ982863 GXM982862:GXM982863 HHI982862:HHI982863 HRE982862:HRE982863 IBA982862:IBA982863 IKW982862:IKW982863 IUS982862:IUS982863 JEO982862:JEO982863 JOK982862:JOK982863 JYG982862:JYG982863 KIC982862:KIC982863 KRY982862:KRY982863 LBU982862:LBU982863 LLQ982862:LLQ982863 LVM982862:LVM982863 MFI982862:MFI982863 MPE982862:MPE982863 MZA982862:MZA982863 NIW982862:NIW982863 NSS982862:NSS982863 OCO982862:OCO982863 OMK982862:OMK982863 OWG982862:OWG982863 PGC982862:PGC982863 PPY982862:PPY982863 PZU982862:PZU982863 QJQ982862:QJQ982863 QTM982862:QTM982863 RDI982862:RDI982863 RNE982862:RNE982863 RXA982862:RXA982863 SGW982862:SGW982863 SQS982862:SQS982863 TAO982862:TAO982863 TKK982862:TKK982863 TUG982862:TUG982863 UEC982862:UEC982863 UNY982862:UNY982863 UXU982862:UXU982863 VHQ982862:VHQ982863 VRM982862:VRM982863 WBI982862:WBI982863 WLE982862:WLE982863 WVA982862:WVA982863 IO65335:IO65356 SK65335:SK65356 ACG65335:ACG65356 AMC65335:AMC65356 AVY65335:AVY65356 BFU65335:BFU65356 BPQ65335:BPQ65356 BZM65335:BZM65356 CJI65335:CJI65356 CTE65335:CTE65356 DDA65335:DDA65356 DMW65335:DMW65356 DWS65335:DWS65356 EGO65335:EGO65356 EQK65335:EQK65356 FAG65335:FAG65356 FKC65335:FKC65356 FTY65335:FTY65356 GDU65335:GDU65356 GNQ65335:GNQ65356 GXM65335:GXM65356 HHI65335:HHI65356 HRE65335:HRE65356 IBA65335:IBA65356 IKW65335:IKW65356 IUS65335:IUS65356 JEO65335:JEO65356 JOK65335:JOK65356 JYG65335:JYG65356 KIC65335:KIC65356 KRY65335:KRY65356 LBU65335:LBU65356 LLQ65335:LLQ65356 LVM65335:LVM65356 MFI65335:MFI65356 MPE65335:MPE65356 MZA65335:MZA65356 NIW65335:NIW65356 NSS65335:NSS65356 OCO65335:OCO65356 OMK65335:OMK65356 OWG65335:OWG65356 PGC65335:PGC65356 PPY65335:PPY65356 PZU65335:PZU65356 QJQ65335:QJQ65356 QTM65335:QTM65356 RDI65335:RDI65356 RNE65335:RNE65356 RXA65335:RXA65356 SGW65335:SGW65356 SQS65335:SQS65356 TAO65335:TAO65356 TKK65335:TKK65356 TUG65335:TUG65356 UEC65335:UEC65356 UNY65335:UNY65356 UXU65335:UXU65356 VHQ65335:VHQ65356 VRM65335:VRM65356 WBI65335:WBI65356 WLE65335:WLE65356 WVA65335:WVA65356 IO130871:IO130892 SK130871:SK130892 ACG130871:ACG130892 AMC130871:AMC130892 AVY130871:AVY130892 BFU130871:BFU130892 BPQ130871:BPQ130892 BZM130871:BZM130892 CJI130871:CJI130892 CTE130871:CTE130892 DDA130871:DDA130892 DMW130871:DMW130892 DWS130871:DWS130892 EGO130871:EGO130892 EQK130871:EQK130892 FAG130871:FAG130892 FKC130871:FKC130892 FTY130871:FTY130892 GDU130871:GDU130892 GNQ130871:GNQ130892 GXM130871:GXM130892 HHI130871:HHI130892 HRE130871:HRE130892 IBA130871:IBA130892 IKW130871:IKW130892 IUS130871:IUS130892 JEO130871:JEO130892 JOK130871:JOK130892 JYG130871:JYG130892 KIC130871:KIC130892 KRY130871:KRY130892 LBU130871:LBU130892 LLQ130871:LLQ130892 LVM130871:LVM130892 MFI130871:MFI130892 MPE130871:MPE130892 MZA130871:MZA130892 NIW130871:NIW130892 NSS130871:NSS130892 OCO130871:OCO130892 OMK130871:OMK130892 OWG130871:OWG130892 PGC130871:PGC130892 PPY130871:PPY130892 PZU130871:PZU130892 QJQ130871:QJQ130892 QTM130871:QTM130892 RDI130871:RDI130892 RNE130871:RNE130892 RXA130871:RXA130892 SGW130871:SGW130892 SQS130871:SQS130892 TAO130871:TAO130892 TKK130871:TKK130892 TUG130871:TUG130892 UEC130871:UEC130892 UNY130871:UNY130892 UXU130871:UXU130892 VHQ130871:VHQ130892 VRM130871:VRM130892 WBI130871:WBI130892 WLE130871:WLE130892 WVA130871:WVA130892 IO196407:IO196428 SK196407:SK196428 ACG196407:ACG196428 AMC196407:AMC196428 AVY196407:AVY196428 BFU196407:BFU196428 BPQ196407:BPQ196428 BZM196407:BZM196428 CJI196407:CJI196428 CTE196407:CTE196428 DDA196407:DDA196428 DMW196407:DMW196428 DWS196407:DWS196428 EGO196407:EGO196428 EQK196407:EQK196428 FAG196407:FAG196428 FKC196407:FKC196428 FTY196407:FTY196428 GDU196407:GDU196428 GNQ196407:GNQ196428 GXM196407:GXM196428 HHI196407:HHI196428 HRE196407:HRE196428 IBA196407:IBA196428 IKW196407:IKW196428 IUS196407:IUS196428 JEO196407:JEO196428 JOK196407:JOK196428 JYG196407:JYG196428 KIC196407:KIC196428 KRY196407:KRY196428 LBU196407:LBU196428 LLQ196407:LLQ196428 LVM196407:LVM196428 MFI196407:MFI196428 MPE196407:MPE196428 MZA196407:MZA196428 NIW196407:NIW196428 NSS196407:NSS196428 OCO196407:OCO196428 OMK196407:OMK196428 OWG196407:OWG196428 PGC196407:PGC196428 PPY196407:PPY196428 PZU196407:PZU196428 QJQ196407:QJQ196428 QTM196407:QTM196428 RDI196407:RDI196428 RNE196407:RNE196428 RXA196407:RXA196428 SGW196407:SGW196428 SQS196407:SQS196428 TAO196407:TAO196428 TKK196407:TKK196428 TUG196407:TUG196428 UEC196407:UEC196428 UNY196407:UNY196428 UXU196407:UXU196428 VHQ196407:VHQ196428 VRM196407:VRM196428 WBI196407:WBI196428 WLE196407:WLE196428 WVA196407:WVA196428 IO261943:IO261964 SK261943:SK261964 ACG261943:ACG261964 AMC261943:AMC261964 AVY261943:AVY261964 BFU261943:BFU261964 BPQ261943:BPQ261964 BZM261943:BZM261964 CJI261943:CJI261964 CTE261943:CTE261964 DDA261943:DDA261964 DMW261943:DMW261964 DWS261943:DWS261964 EGO261943:EGO261964 EQK261943:EQK261964 FAG261943:FAG261964 FKC261943:FKC261964 FTY261943:FTY261964 GDU261943:GDU261964 GNQ261943:GNQ261964 GXM261943:GXM261964 HHI261943:HHI261964 HRE261943:HRE261964 IBA261943:IBA261964 IKW261943:IKW261964 IUS261943:IUS261964 JEO261943:JEO261964 JOK261943:JOK261964 JYG261943:JYG261964 KIC261943:KIC261964 KRY261943:KRY261964 LBU261943:LBU261964 LLQ261943:LLQ261964 LVM261943:LVM261964 MFI261943:MFI261964 MPE261943:MPE261964 MZA261943:MZA261964 NIW261943:NIW261964 NSS261943:NSS261964 OCO261943:OCO261964 OMK261943:OMK261964 OWG261943:OWG261964 PGC261943:PGC261964 PPY261943:PPY261964 PZU261943:PZU261964 QJQ261943:QJQ261964 QTM261943:QTM261964 RDI261943:RDI261964 RNE261943:RNE261964 RXA261943:RXA261964 SGW261943:SGW261964 SQS261943:SQS261964 TAO261943:TAO261964 TKK261943:TKK261964 TUG261943:TUG261964 UEC261943:UEC261964 UNY261943:UNY261964 UXU261943:UXU261964 VHQ261943:VHQ261964 VRM261943:VRM261964 WBI261943:WBI261964 WLE261943:WLE261964 WVA261943:WVA261964 IO327479:IO327500 SK327479:SK327500 ACG327479:ACG327500 AMC327479:AMC327500 AVY327479:AVY327500 BFU327479:BFU327500 BPQ327479:BPQ327500 BZM327479:BZM327500 CJI327479:CJI327500 CTE327479:CTE327500 DDA327479:DDA327500 DMW327479:DMW327500 DWS327479:DWS327500 EGO327479:EGO327500 EQK327479:EQK327500 FAG327479:FAG327500 FKC327479:FKC327500 FTY327479:FTY327500 GDU327479:GDU327500 GNQ327479:GNQ327500 GXM327479:GXM327500 HHI327479:HHI327500 HRE327479:HRE327500 IBA327479:IBA327500 IKW327479:IKW327500 IUS327479:IUS327500 JEO327479:JEO327500 JOK327479:JOK327500 JYG327479:JYG327500 KIC327479:KIC327500 KRY327479:KRY327500 LBU327479:LBU327500 LLQ327479:LLQ327500 LVM327479:LVM327500 MFI327479:MFI327500 MPE327479:MPE327500 MZA327479:MZA327500 NIW327479:NIW327500 NSS327479:NSS327500 OCO327479:OCO327500 OMK327479:OMK327500 OWG327479:OWG327500 PGC327479:PGC327500 PPY327479:PPY327500 PZU327479:PZU327500 QJQ327479:QJQ327500 QTM327479:QTM327500 RDI327479:RDI327500 RNE327479:RNE327500 RXA327479:RXA327500 SGW327479:SGW327500 SQS327479:SQS327500 TAO327479:TAO327500 TKK327479:TKK327500 TUG327479:TUG327500 UEC327479:UEC327500 UNY327479:UNY327500 UXU327479:UXU327500 VHQ327479:VHQ327500 VRM327479:VRM327500 WBI327479:WBI327500 WLE327479:WLE327500 WVA327479:WVA327500 IO393015:IO393036 SK393015:SK393036 ACG393015:ACG393036 AMC393015:AMC393036 AVY393015:AVY393036 BFU393015:BFU393036 BPQ393015:BPQ393036 BZM393015:BZM393036 CJI393015:CJI393036 CTE393015:CTE393036 DDA393015:DDA393036 DMW393015:DMW393036 DWS393015:DWS393036 EGO393015:EGO393036 EQK393015:EQK393036 FAG393015:FAG393036 FKC393015:FKC393036 FTY393015:FTY393036 GDU393015:GDU393036 GNQ393015:GNQ393036 GXM393015:GXM393036 HHI393015:HHI393036 HRE393015:HRE393036 IBA393015:IBA393036 IKW393015:IKW393036 IUS393015:IUS393036 JEO393015:JEO393036 JOK393015:JOK393036 JYG393015:JYG393036 KIC393015:KIC393036 KRY393015:KRY393036 LBU393015:LBU393036 LLQ393015:LLQ393036 LVM393015:LVM393036 MFI393015:MFI393036 MPE393015:MPE393036 MZA393015:MZA393036 NIW393015:NIW393036 NSS393015:NSS393036 OCO393015:OCO393036 OMK393015:OMK393036 OWG393015:OWG393036 PGC393015:PGC393036 PPY393015:PPY393036 PZU393015:PZU393036 QJQ393015:QJQ393036 QTM393015:QTM393036 RDI393015:RDI393036 RNE393015:RNE393036 RXA393015:RXA393036 SGW393015:SGW393036 SQS393015:SQS393036 TAO393015:TAO393036 TKK393015:TKK393036 TUG393015:TUG393036 UEC393015:UEC393036 UNY393015:UNY393036 UXU393015:UXU393036 VHQ393015:VHQ393036 VRM393015:VRM393036 WBI393015:WBI393036 WLE393015:WLE393036 WVA393015:WVA393036 IO458551:IO458572 SK458551:SK458572 ACG458551:ACG458572 AMC458551:AMC458572 AVY458551:AVY458572 BFU458551:BFU458572 BPQ458551:BPQ458572 BZM458551:BZM458572 CJI458551:CJI458572 CTE458551:CTE458572 DDA458551:DDA458572 DMW458551:DMW458572 DWS458551:DWS458572 EGO458551:EGO458572 EQK458551:EQK458572 FAG458551:FAG458572 FKC458551:FKC458572 FTY458551:FTY458572 GDU458551:GDU458572 GNQ458551:GNQ458572 GXM458551:GXM458572 HHI458551:HHI458572 HRE458551:HRE458572 IBA458551:IBA458572 IKW458551:IKW458572 IUS458551:IUS458572 JEO458551:JEO458572 JOK458551:JOK458572 JYG458551:JYG458572 KIC458551:KIC458572 KRY458551:KRY458572 LBU458551:LBU458572 LLQ458551:LLQ458572 LVM458551:LVM458572 MFI458551:MFI458572 MPE458551:MPE458572 MZA458551:MZA458572 NIW458551:NIW458572 NSS458551:NSS458572 OCO458551:OCO458572 OMK458551:OMK458572 OWG458551:OWG458572 PGC458551:PGC458572 PPY458551:PPY458572 PZU458551:PZU458572 QJQ458551:QJQ458572 QTM458551:QTM458572 RDI458551:RDI458572 RNE458551:RNE458572 RXA458551:RXA458572 SGW458551:SGW458572 SQS458551:SQS458572 TAO458551:TAO458572 TKK458551:TKK458572 TUG458551:TUG458572 UEC458551:UEC458572 UNY458551:UNY458572 UXU458551:UXU458572 VHQ458551:VHQ458572 VRM458551:VRM458572 WBI458551:WBI458572 WLE458551:WLE458572 WVA458551:WVA458572 IO524087:IO524108 SK524087:SK524108 ACG524087:ACG524108 AMC524087:AMC524108 AVY524087:AVY524108 BFU524087:BFU524108 BPQ524087:BPQ524108 BZM524087:BZM524108 CJI524087:CJI524108 CTE524087:CTE524108 DDA524087:DDA524108 DMW524087:DMW524108 DWS524087:DWS524108 EGO524087:EGO524108 EQK524087:EQK524108 FAG524087:FAG524108 FKC524087:FKC524108 FTY524087:FTY524108 GDU524087:GDU524108 GNQ524087:GNQ524108 GXM524087:GXM524108 HHI524087:HHI524108 HRE524087:HRE524108 IBA524087:IBA524108 IKW524087:IKW524108 IUS524087:IUS524108 JEO524087:JEO524108 JOK524087:JOK524108 JYG524087:JYG524108 KIC524087:KIC524108 KRY524087:KRY524108 LBU524087:LBU524108 LLQ524087:LLQ524108 LVM524087:LVM524108 MFI524087:MFI524108 MPE524087:MPE524108 MZA524087:MZA524108 NIW524087:NIW524108 NSS524087:NSS524108 OCO524087:OCO524108 OMK524087:OMK524108 OWG524087:OWG524108 PGC524087:PGC524108 PPY524087:PPY524108 PZU524087:PZU524108 QJQ524087:QJQ524108 QTM524087:QTM524108 RDI524087:RDI524108 RNE524087:RNE524108 RXA524087:RXA524108 SGW524087:SGW524108 SQS524087:SQS524108 TAO524087:TAO524108 TKK524087:TKK524108 TUG524087:TUG524108 UEC524087:UEC524108 UNY524087:UNY524108 UXU524087:UXU524108 VHQ524087:VHQ524108 VRM524087:VRM524108 WBI524087:WBI524108 WLE524087:WLE524108 WVA524087:WVA524108 IO589623:IO589644 SK589623:SK589644 ACG589623:ACG589644 AMC589623:AMC589644 AVY589623:AVY589644 BFU589623:BFU589644 BPQ589623:BPQ589644 BZM589623:BZM589644 CJI589623:CJI589644 CTE589623:CTE589644 DDA589623:DDA589644 DMW589623:DMW589644 DWS589623:DWS589644 EGO589623:EGO589644 EQK589623:EQK589644 FAG589623:FAG589644 FKC589623:FKC589644 FTY589623:FTY589644 GDU589623:GDU589644 GNQ589623:GNQ589644 GXM589623:GXM589644 HHI589623:HHI589644 HRE589623:HRE589644 IBA589623:IBA589644 IKW589623:IKW589644 IUS589623:IUS589644 JEO589623:JEO589644 JOK589623:JOK589644 JYG589623:JYG589644 KIC589623:KIC589644 KRY589623:KRY589644 LBU589623:LBU589644 LLQ589623:LLQ589644 LVM589623:LVM589644 MFI589623:MFI589644 MPE589623:MPE589644 MZA589623:MZA589644 NIW589623:NIW589644 NSS589623:NSS589644 OCO589623:OCO589644 OMK589623:OMK589644 OWG589623:OWG589644 PGC589623:PGC589644 PPY589623:PPY589644 PZU589623:PZU589644 QJQ589623:QJQ589644 QTM589623:QTM589644 RDI589623:RDI589644 RNE589623:RNE589644 RXA589623:RXA589644 SGW589623:SGW589644 SQS589623:SQS589644 TAO589623:TAO589644 TKK589623:TKK589644 TUG589623:TUG589644 UEC589623:UEC589644 UNY589623:UNY589644 UXU589623:UXU589644 VHQ589623:VHQ589644 VRM589623:VRM589644 WBI589623:WBI589644 WLE589623:WLE589644 WVA589623:WVA589644 IO655159:IO655180 SK655159:SK655180 ACG655159:ACG655180 AMC655159:AMC655180 AVY655159:AVY655180 BFU655159:BFU655180 BPQ655159:BPQ655180 BZM655159:BZM655180 CJI655159:CJI655180 CTE655159:CTE655180 DDA655159:DDA655180 DMW655159:DMW655180 DWS655159:DWS655180 EGO655159:EGO655180 EQK655159:EQK655180 FAG655159:FAG655180 FKC655159:FKC655180 FTY655159:FTY655180 GDU655159:GDU655180 GNQ655159:GNQ655180 GXM655159:GXM655180 HHI655159:HHI655180 HRE655159:HRE655180 IBA655159:IBA655180 IKW655159:IKW655180 IUS655159:IUS655180 JEO655159:JEO655180 JOK655159:JOK655180 JYG655159:JYG655180 KIC655159:KIC655180 KRY655159:KRY655180 LBU655159:LBU655180 LLQ655159:LLQ655180 LVM655159:LVM655180 MFI655159:MFI655180 MPE655159:MPE655180 MZA655159:MZA655180 NIW655159:NIW655180 NSS655159:NSS655180 OCO655159:OCO655180 OMK655159:OMK655180 OWG655159:OWG655180 PGC655159:PGC655180 PPY655159:PPY655180 PZU655159:PZU655180 QJQ655159:QJQ655180 QTM655159:QTM655180 RDI655159:RDI655180 RNE655159:RNE655180 RXA655159:RXA655180 SGW655159:SGW655180 SQS655159:SQS655180 TAO655159:TAO655180 TKK655159:TKK655180 TUG655159:TUG655180 UEC655159:UEC655180 UNY655159:UNY655180 UXU655159:UXU655180 VHQ655159:VHQ655180 VRM655159:VRM655180 WBI655159:WBI655180 WLE655159:WLE655180 WVA655159:WVA655180 IO720695:IO720716 SK720695:SK720716 ACG720695:ACG720716 AMC720695:AMC720716 AVY720695:AVY720716 BFU720695:BFU720716 BPQ720695:BPQ720716 BZM720695:BZM720716 CJI720695:CJI720716 CTE720695:CTE720716 DDA720695:DDA720716 DMW720695:DMW720716 DWS720695:DWS720716 EGO720695:EGO720716 EQK720695:EQK720716 FAG720695:FAG720716 FKC720695:FKC720716 FTY720695:FTY720716 GDU720695:GDU720716 GNQ720695:GNQ720716 GXM720695:GXM720716 HHI720695:HHI720716 HRE720695:HRE720716 IBA720695:IBA720716 IKW720695:IKW720716 IUS720695:IUS720716 JEO720695:JEO720716 JOK720695:JOK720716 JYG720695:JYG720716 KIC720695:KIC720716 KRY720695:KRY720716 LBU720695:LBU720716 LLQ720695:LLQ720716 LVM720695:LVM720716 MFI720695:MFI720716 MPE720695:MPE720716 MZA720695:MZA720716 NIW720695:NIW720716 NSS720695:NSS720716 OCO720695:OCO720716 OMK720695:OMK720716 OWG720695:OWG720716 PGC720695:PGC720716 PPY720695:PPY720716 PZU720695:PZU720716 QJQ720695:QJQ720716 QTM720695:QTM720716 RDI720695:RDI720716 RNE720695:RNE720716 RXA720695:RXA720716 SGW720695:SGW720716 SQS720695:SQS720716 TAO720695:TAO720716 TKK720695:TKK720716 TUG720695:TUG720716 UEC720695:UEC720716 UNY720695:UNY720716 UXU720695:UXU720716 VHQ720695:VHQ720716 VRM720695:VRM720716 WBI720695:WBI720716 WLE720695:WLE720716 WVA720695:WVA720716 IO786231:IO786252 SK786231:SK786252 ACG786231:ACG786252 AMC786231:AMC786252 AVY786231:AVY786252 BFU786231:BFU786252 BPQ786231:BPQ786252 BZM786231:BZM786252 CJI786231:CJI786252 CTE786231:CTE786252 DDA786231:DDA786252 DMW786231:DMW786252 DWS786231:DWS786252 EGO786231:EGO786252 EQK786231:EQK786252 FAG786231:FAG786252 FKC786231:FKC786252 FTY786231:FTY786252 GDU786231:GDU786252 GNQ786231:GNQ786252 GXM786231:GXM786252 HHI786231:HHI786252 HRE786231:HRE786252 IBA786231:IBA786252 IKW786231:IKW786252 IUS786231:IUS786252 JEO786231:JEO786252 JOK786231:JOK786252 JYG786231:JYG786252 KIC786231:KIC786252 KRY786231:KRY786252 LBU786231:LBU786252 LLQ786231:LLQ786252 LVM786231:LVM786252 MFI786231:MFI786252 MPE786231:MPE786252 MZA786231:MZA786252 NIW786231:NIW786252 NSS786231:NSS786252 OCO786231:OCO786252 OMK786231:OMK786252 OWG786231:OWG786252 PGC786231:PGC786252 PPY786231:PPY786252 PZU786231:PZU786252 QJQ786231:QJQ786252 QTM786231:QTM786252 RDI786231:RDI786252 RNE786231:RNE786252 RXA786231:RXA786252 SGW786231:SGW786252 SQS786231:SQS786252 TAO786231:TAO786252 TKK786231:TKK786252 TUG786231:TUG786252 UEC786231:UEC786252 UNY786231:UNY786252 UXU786231:UXU786252 VHQ786231:VHQ786252 VRM786231:VRM786252 WBI786231:WBI786252 WLE786231:WLE786252 WVA786231:WVA786252 IO851767:IO851788 SK851767:SK851788 ACG851767:ACG851788 AMC851767:AMC851788 AVY851767:AVY851788 BFU851767:BFU851788 BPQ851767:BPQ851788 BZM851767:BZM851788 CJI851767:CJI851788 CTE851767:CTE851788 DDA851767:DDA851788 DMW851767:DMW851788 DWS851767:DWS851788 EGO851767:EGO851788 EQK851767:EQK851788 FAG851767:FAG851788 FKC851767:FKC851788 FTY851767:FTY851788 GDU851767:GDU851788 GNQ851767:GNQ851788 GXM851767:GXM851788 HHI851767:HHI851788 HRE851767:HRE851788 IBA851767:IBA851788 IKW851767:IKW851788 IUS851767:IUS851788 JEO851767:JEO851788 JOK851767:JOK851788 JYG851767:JYG851788 KIC851767:KIC851788 KRY851767:KRY851788 LBU851767:LBU851788 LLQ851767:LLQ851788 LVM851767:LVM851788 MFI851767:MFI851788 MPE851767:MPE851788 MZA851767:MZA851788 NIW851767:NIW851788 NSS851767:NSS851788 OCO851767:OCO851788 OMK851767:OMK851788 OWG851767:OWG851788 PGC851767:PGC851788 PPY851767:PPY851788 PZU851767:PZU851788 QJQ851767:QJQ851788 QTM851767:QTM851788 RDI851767:RDI851788 RNE851767:RNE851788 RXA851767:RXA851788 SGW851767:SGW851788 SQS851767:SQS851788 TAO851767:TAO851788 TKK851767:TKK851788 TUG851767:TUG851788 UEC851767:UEC851788 UNY851767:UNY851788 UXU851767:UXU851788 VHQ851767:VHQ851788 VRM851767:VRM851788 WBI851767:WBI851788 WLE851767:WLE851788 WVA851767:WVA851788 IO917303:IO917324 SK917303:SK917324 ACG917303:ACG917324 AMC917303:AMC917324 AVY917303:AVY917324 BFU917303:BFU917324 BPQ917303:BPQ917324 BZM917303:BZM917324 CJI917303:CJI917324 CTE917303:CTE917324 DDA917303:DDA917324 DMW917303:DMW917324 DWS917303:DWS917324 EGO917303:EGO917324 EQK917303:EQK917324 FAG917303:FAG917324 FKC917303:FKC917324 FTY917303:FTY917324 GDU917303:GDU917324 GNQ917303:GNQ917324 GXM917303:GXM917324 HHI917303:HHI917324 HRE917303:HRE917324 IBA917303:IBA917324 IKW917303:IKW917324 IUS917303:IUS917324 JEO917303:JEO917324 JOK917303:JOK917324 JYG917303:JYG917324 KIC917303:KIC917324 KRY917303:KRY917324 LBU917303:LBU917324 LLQ917303:LLQ917324 LVM917303:LVM917324 MFI917303:MFI917324 MPE917303:MPE917324 MZA917303:MZA917324 NIW917303:NIW917324 NSS917303:NSS917324 OCO917303:OCO917324 OMK917303:OMK917324 OWG917303:OWG917324 PGC917303:PGC917324 PPY917303:PPY917324 PZU917303:PZU917324 QJQ917303:QJQ917324 QTM917303:QTM917324 RDI917303:RDI917324 RNE917303:RNE917324 RXA917303:RXA917324 SGW917303:SGW917324 SQS917303:SQS917324 TAO917303:TAO917324 TKK917303:TKK917324 TUG917303:TUG917324 UEC917303:UEC917324 UNY917303:UNY917324 UXU917303:UXU917324 VHQ917303:VHQ917324 VRM917303:VRM917324 WBI917303:WBI917324 WLE917303:WLE917324 WVA917303:WVA917324 IO982839:IO982860 SK982839:SK982860 ACG982839:ACG982860 AMC982839:AMC982860 AVY982839:AVY982860 BFU982839:BFU982860 BPQ982839:BPQ982860 BZM982839:BZM982860 CJI982839:CJI982860 CTE982839:CTE982860 DDA982839:DDA982860 DMW982839:DMW982860 DWS982839:DWS982860 EGO982839:EGO982860 EQK982839:EQK982860 FAG982839:FAG982860 FKC982839:FKC982860 FTY982839:FTY982860 GDU982839:GDU982860 GNQ982839:GNQ982860 GXM982839:GXM982860 HHI982839:HHI982860 HRE982839:HRE982860 IBA982839:IBA982860 IKW982839:IKW982860 IUS982839:IUS982860 JEO982839:JEO982860 JOK982839:JOK982860 JYG982839:JYG982860 KIC982839:KIC982860 KRY982839:KRY982860 LBU982839:LBU982860 LLQ982839:LLQ982860 LVM982839:LVM982860 MFI982839:MFI982860 MPE982839:MPE982860 MZA982839:MZA982860 NIW982839:NIW982860 NSS982839:NSS982860 OCO982839:OCO982860 OMK982839:OMK982860 OWG982839:OWG982860 PGC982839:PGC982860 PPY982839:PPY982860 PZU982839:PZU982860 QJQ982839:QJQ982860 QTM982839:QTM982860 RDI982839:RDI982860 RNE982839:RNE982860 RXA982839:RXA982860 SGW982839:SGW982860 SQS982839:SQS982860 TAO982839:TAO982860 TKK982839:TKK982860 TUG982839:TUG982860 UEC982839:UEC982860 UNY982839:UNY982860 UXU982839:UXU982860 VHQ982839:VHQ982860 VRM982839:VRM982860 WBI982839:WBI982860 WLE982839:WLE982860 WVA982839:WVA982860 IO65285:IO65333 SK65285:SK65333 ACG65285:ACG65333 AMC65285:AMC65333 AVY65285:AVY65333 BFU65285:BFU65333 BPQ65285:BPQ65333 BZM65285:BZM65333 CJI65285:CJI65333 CTE65285:CTE65333 DDA65285:DDA65333 DMW65285:DMW65333 DWS65285:DWS65333 EGO65285:EGO65333 EQK65285:EQK65333 FAG65285:FAG65333 FKC65285:FKC65333 FTY65285:FTY65333 GDU65285:GDU65333 GNQ65285:GNQ65333 GXM65285:GXM65333 HHI65285:HHI65333 HRE65285:HRE65333 IBA65285:IBA65333 IKW65285:IKW65333 IUS65285:IUS65333 JEO65285:JEO65333 JOK65285:JOK65333 JYG65285:JYG65333 KIC65285:KIC65333 KRY65285:KRY65333 LBU65285:LBU65333 LLQ65285:LLQ65333 LVM65285:LVM65333 MFI65285:MFI65333 MPE65285:MPE65333 MZA65285:MZA65333 NIW65285:NIW65333 NSS65285:NSS65333 OCO65285:OCO65333 OMK65285:OMK65333 OWG65285:OWG65333 PGC65285:PGC65333 PPY65285:PPY65333 PZU65285:PZU65333 QJQ65285:QJQ65333 QTM65285:QTM65333 RDI65285:RDI65333 RNE65285:RNE65333 RXA65285:RXA65333 SGW65285:SGW65333 SQS65285:SQS65333 TAO65285:TAO65333 TKK65285:TKK65333 TUG65285:TUG65333 UEC65285:UEC65333 UNY65285:UNY65333 UXU65285:UXU65333 VHQ65285:VHQ65333 VRM65285:VRM65333 WBI65285:WBI65333 WLE65285:WLE65333 WVA65285:WVA65333 IO130821:IO130869 SK130821:SK130869 ACG130821:ACG130869 AMC130821:AMC130869 AVY130821:AVY130869 BFU130821:BFU130869 BPQ130821:BPQ130869 BZM130821:BZM130869 CJI130821:CJI130869 CTE130821:CTE130869 DDA130821:DDA130869 DMW130821:DMW130869 DWS130821:DWS130869 EGO130821:EGO130869 EQK130821:EQK130869 FAG130821:FAG130869 FKC130821:FKC130869 FTY130821:FTY130869 GDU130821:GDU130869 GNQ130821:GNQ130869 GXM130821:GXM130869 HHI130821:HHI130869 HRE130821:HRE130869 IBA130821:IBA130869 IKW130821:IKW130869 IUS130821:IUS130869 JEO130821:JEO130869 JOK130821:JOK130869 JYG130821:JYG130869 KIC130821:KIC130869 KRY130821:KRY130869 LBU130821:LBU130869 LLQ130821:LLQ130869 LVM130821:LVM130869 MFI130821:MFI130869 MPE130821:MPE130869 MZA130821:MZA130869 NIW130821:NIW130869 NSS130821:NSS130869 OCO130821:OCO130869 OMK130821:OMK130869 OWG130821:OWG130869 PGC130821:PGC130869 PPY130821:PPY130869 PZU130821:PZU130869 QJQ130821:QJQ130869 QTM130821:QTM130869 RDI130821:RDI130869 RNE130821:RNE130869 RXA130821:RXA130869 SGW130821:SGW130869 SQS130821:SQS130869 TAO130821:TAO130869 TKK130821:TKK130869 TUG130821:TUG130869 UEC130821:UEC130869 UNY130821:UNY130869 UXU130821:UXU130869 VHQ130821:VHQ130869 VRM130821:VRM130869 WBI130821:WBI130869 WLE130821:WLE130869 WVA130821:WVA130869 IO196357:IO196405 SK196357:SK196405 ACG196357:ACG196405 AMC196357:AMC196405 AVY196357:AVY196405 BFU196357:BFU196405 BPQ196357:BPQ196405 BZM196357:BZM196405 CJI196357:CJI196405 CTE196357:CTE196405 DDA196357:DDA196405 DMW196357:DMW196405 DWS196357:DWS196405 EGO196357:EGO196405 EQK196357:EQK196405 FAG196357:FAG196405 FKC196357:FKC196405 FTY196357:FTY196405 GDU196357:GDU196405 GNQ196357:GNQ196405 GXM196357:GXM196405 HHI196357:HHI196405 HRE196357:HRE196405 IBA196357:IBA196405 IKW196357:IKW196405 IUS196357:IUS196405 JEO196357:JEO196405 JOK196357:JOK196405 JYG196357:JYG196405 KIC196357:KIC196405 KRY196357:KRY196405 LBU196357:LBU196405 LLQ196357:LLQ196405 LVM196357:LVM196405 MFI196357:MFI196405 MPE196357:MPE196405 MZA196357:MZA196405 NIW196357:NIW196405 NSS196357:NSS196405 OCO196357:OCO196405 OMK196357:OMK196405 OWG196357:OWG196405 PGC196357:PGC196405 PPY196357:PPY196405 PZU196357:PZU196405 QJQ196357:QJQ196405 QTM196357:QTM196405 RDI196357:RDI196405 RNE196357:RNE196405 RXA196357:RXA196405 SGW196357:SGW196405 SQS196357:SQS196405 TAO196357:TAO196405 TKK196357:TKK196405 TUG196357:TUG196405 UEC196357:UEC196405 UNY196357:UNY196405 UXU196357:UXU196405 VHQ196357:VHQ196405 VRM196357:VRM196405 WBI196357:WBI196405 WLE196357:WLE196405 WVA196357:WVA196405 IO261893:IO261941 SK261893:SK261941 ACG261893:ACG261941 AMC261893:AMC261941 AVY261893:AVY261941 BFU261893:BFU261941 BPQ261893:BPQ261941 BZM261893:BZM261941 CJI261893:CJI261941 CTE261893:CTE261941 DDA261893:DDA261941 DMW261893:DMW261941 DWS261893:DWS261941 EGO261893:EGO261941 EQK261893:EQK261941 FAG261893:FAG261941 FKC261893:FKC261941 FTY261893:FTY261941 GDU261893:GDU261941 GNQ261893:GNQ261941 GXM261893:GXM261941 HHI261893:HHI261941 HRE261893:HRE261941 IBA261893:IBA261941 IKW261893:IKW261941 IUS261893:IUS261941 JEO261893:JEO261941 JOK261893:JOK261941 JYG261893:JYG261941 KIC261893:KIC261941 KRY261893:KRY261941 LBU261893:LBU261941 LLQ261893:LLQ261941 LVM261893:LVM261941 MFI261893:MFI261941 MPE261893:MPE261941 MZA261893:MZA261941 NIW261893:NIW261941 NSS261893:NSS261941 OCO261893:OCO261941 OMK261893:OMK261941 OWG261893:OWG261941 PGC261893:PGC261941 PPY261893:PPY261941 PZU261893:PZU261941 QJQ261893:QJQ261941 QTM261893:QTM261941 RDI261893:RDI261941 RNE261893:RNE261941 RXA261893:RXA261941 SGW261893:SGW261941 SQS261893:SQS261941 TAO261893:TAO261941 TKK261893:TKK261941 TUG261893:TUG261941 UEC261893:UEC261941 UNY261893:UNY261941 UXU261893:UXU261941 VHQ261893:VHQ261941 VRM261893:VRM261941 WBI261893:WBI261941 WLE261893:WLE261941 WVA261893:WVA261941 IO327429:IO327477 SK327429:SK327477 ACG327429:ACG327477 AMC327429:AMC327477 AVY327429:AVY327477 BFU327429:BFU327477 BPQ327429:BPQ327477 BZM327429:BZM327477 CJI327429:CJI327477 CTE327429:CTE327477 DDA327429:DDA327477 DMW327429:DMW327477 DWS327429:DWS327477 EGO327429:EGO327477 EQK327429:EQK327477 FAG327429:FAG327477 FKC327429:FKC327477 FTY327429:FTY327477 GDU327429:GDU327477 GNQ327429:GNQ327477 GXM327429:GXM327477 HHI327429:HHI327477 HRE327429:HRE327477 IBA327429:IBA327477 IKW327429:IKW327477 IUS327429:IUS327477 JEO327429:JEO327477 JOK327429:JOK327477 JYG327429:JYG327477 KIC327429:KIC327477 KRY327429:KRY327477 LBU327429:LBU327477 LLQ327429:LLQ327477 LVM327429:LVM327477 MFI327429:MFI327477 MPE327429:MPE327477 MZA327429:MZA327477 NIW327429:NIW327477 NSS327429:NSS327477 OCO327429:OCO327477 OMK327429:OMK327477 OWG327429:OWG327477 PGC327429:PGC327477 PPY327429:PPY327477 PZU327429:PZU327477 QJQ327429:QJQ327477 QTM327429:QTM327477 RDI327429:RDI327477 RNE327429:RNE327477 RXA327429:RXA327477 SGW327429:SGW327477 SQS327429:SQS327477 TAO327429:TAO327477 TKK327429:TKK327477 TUG327429:TUG327477 UEC327429:UEC327477 UNY327429:UNY327477 UXU327429:UXU327477 VHQ327429:VHQ327477 VRM327429:VRM327477 WBI327429:WBI327477 WLE327429:WLE327477 WVA327429:WVA327477 IO392965:IO393013 SK392965:SK393013 ACG392965:ACG393013 AMC392965:AMC393013 AVY392965:AVY393013 BFU392965:BFU393013 BPQ392965:BPQ393013 BZM392965:BZM393013 CJI392965:CJI393013 CTE392965:CTE393013 DDA392965:DDA393013 DMW392965:DMW393013 DWS392965:DWS393013 EGO392965:EGO393013 EQK392965:EQK393013 FAG392965:FAG393013 FKC392965:FKC393013 FTY392965:FTY393013 GDU392965:GDU393013 GNQ392965:GNQ393013 GXM392965:GXM393013 HHI392965:HHI393013 HRE392965:HRE393013 IBA392965:IBA393013 IKW392965:IKW393013 IUS392965:IUS393013 JEO392965:JEO393013 JOK392965:JOK393013 JYG392965:JYG393013 KIC392965:KIC393013 KRY392965:KRY393013 LBU392965:LBU393013 LLQ392965:LLQ393013 LVM392965:LVM393013 MFI392965:MFI393013 MPE392965:MPE393013 MZA392965:MZA393013 NIW392965:NIW393013 NSS392965:NSS393013 OCO392965:OCO393013 OMK392965:OMK393013 OWG392965:OWG393013 PGC392965:PGC393013 PPY392965:PPY393013 PZU392965:PZU393013 QJQ392965:QJQ393013 QTM392965:QTM393013 RDI392965:RDI393013 RNE392965:RNE393013 RXA392965:RXA393013 SGW392965:SGW393013 SQS392965:SQS393013 TAO392965:TAO393013 TKK392965:TKK393013 TUG392965:TUG393013 UEC392965:UEC393013 UNY392965:UNY393013 UXU392965:UXU393013 VHQ392965:VHQ393013 VRM392965:VRM393013 WBI392965:WBI393013 WLE392965:WLE393013 WVA392965:WVA393013 IO458501:IO458549 SK458501:SK458549 ACG458501:ACG458549 AMC458501:AMC458549 AVY458501:AVY458549 BFU458501:BFU458549 BPQ458501:BPQ458549 BZM458501:BZM458549 CJI458501:CJI458549 CTE458501:CTE458549 DDA458501:DDA458549 DMW458501:DMW458549 DWS458501:DWS458549 EGO458501:EGO458549 EQK458501:EQK458549 FAG458501:FAG458549 FKC458501:FKC458549 FTY458501:FTY458549 GDU458501:GDU458549 GNQ458501:GNQ458549 GXM458501:GXM458549 HHI458501:HHI458549 HRE458501:HRE458549 IBA458501:IBA458549 IKW458501:IKW458549 IUS458501:IUS458549 JEO458501:JEO458549 JOK458501:JOK458549 JYG458501:JYG458549 KIC458501:KIC458549 KRY458501:KRY458549 LBU458501:LBU458549 LLQ458501:LLQ458549 LVM458501:LVM458549 MFI458501:MFI458549 MPE458501:MPE458549 MZA458501:MZA458549 NIW458501:NIW458549 NSS458501:NSS458549 OCO458501:OCO458549 OMK458501:OMK458549 OWG458501:OWG458549 PGC458501:PGC458549 PPY458501:PPY458549 PZU458501:PZU458549 QJQ458501:QJQ458549 QTM458501:QTM458549 RDI458501:RDI458549 RNE458501:RNE458549 RXA458501:RXA458549 SGW458501:SGW458549 SQS458501:SQS458549 TAO458501:TAO458549 TKK458501:TKK458549 TUG458501:TUG458549 UEC458501:UEC458549 UNY458501:UNY458549 UXU458501:UXU458549 VHQ458501:VHQ458549 VRM458501:VRM458549 WBI458501:WBI458549 WLE458501:WLE458549 WVA458501:WVA458549 IO524037:IO524085 SK524037:SK524085 ACG524037:ACG524085 AMC524037:AMC524085 AVY524037:AVY524085 BFU524037:BFU524085 BPQ524037:BPQ524085 BZM524037:BZM524085 CJI524037:CJI524085 CTE524037:CTE524085 DDA524037:DDA524085 DMW524037:DMW524085 DWS524037:DWS524085 EGO524037:EGO524085 EQK524037:EQK524085 FAG524037:FAG524085 FKC524037:FKC524085 FTY524037:FTY524085 GDU524037:GDU524085 GNQ524037:GNQ524085 GXM524037:GXM524085 HHI524037:HHI524085 HRE524037:HRE524085 IBA524037:IBA524085 IKW524037:IKW524085 IUS524037:IUS524085 JEO524037:JEO524085 JOK524037:JOK524085 JYG524037:JYG524085 KIC524037:KIC524085 KRY524037:KRY524085 LBU524037:LBU524085 LLQ524037:LLQ524085 LVM524037:LVM524085 MFI524037:MFI524085 MPE524037:MPE524085 MZA524037:MZA524085 NIW524037:NIW524085 NSS524037:NSS524085 OCO524037:OCO524085 OMK524037:OMK524085 OWG524037:OWG524085 PGC524037:PGC524085 PPY524037:PPY524085 PZU524037:PZU524085 QJQ524037:QJQ524085 QTM524037:QTM524085 RDI524037:RDI524085 RNE524037:RNE524085 RXA524037:RXA524085 SGW524037:SGW524085 SQS524037:SQS524085 TAO524037:TAO524085 TKK524037:TKK524085 TUG524037:TUG524085 UEC524037:UEC524085 UNY524037:UNY524085 UXU524037:UXU524085 VHQ524037:VHQ524085 VRM524037:VRM524085 WBI524037:WBI524085 WLE524037:WLE524085 WVA524037:WVA524085 IO589573:IO589621 SK589573:SK589621 ACG589573:ACG589621 AMC589573:AMC589621 AVY589573:AVY589621 BFU589573:BFU589621 BPQ589573:BPQ589621 BZM589573:BZM589621 CJI589573:CJI589621 CTE589573:CTE589621 DDA589573:DDA589621 DMW589573:DMW589621 DWS589573:DWS589621 EGO589573:EGO589621 EQK589573:EQK589621 FAG589573:FAG589621 FKC589573:FKC589621 FTY589573:FTY589621 GDU589573:GDU589621 GNQ589573:GNQ589621 GXM589573:GXM589621 HHI589573:HHI589621 HRE589573:HRE589621 IBA589573:IBA589621 IKW589573:IKW589621 IUS589573:IUS589621 JEO589573:JEO589621 JOK589573:JOK589621 JYG589573:JYG589621 KIC589573:KIC589621 KRY589573:KRY589621 LBU589573:LBU589621 LLQ589573:LLQ589621 LVM589573:LVM589621 MFI589573:MFI589621 MPE589573:MPE589621 MZA589573:MZA589621 NIW589573:NIW589621 NSS589573:NSS589621 OCO589573:OCO589621 OMK589573:OMK589621 OWG589573:OWG589621 PGC589573:PGC589621 PPY589573:PPY589621 PZU589573:PZU589621 QJQ589573:QJQ589621 QTM589573:QTM589621 RDI589573:RDI589621 RNE589573:RNE589621 RXA589573:RXA589621 SGW589573:SGW589621 SQS589573:SQS589621 TAO589573:TAO589621 TKK589573:TKK589621 TUG589573:TUG589621 UEC589573:UEC589621 UNY589573:UNY589621 UXU589573:UXU589621 VHQ589573:VHQ589621 VRM589573:VRM589621 WBI589573:WBI589621 WLE589573:WLE589621 WVA589573:WVA589621 IO655109:IO655157 SK655109:SK655157 ACG655109:ACG655157 AMC655109:AMC655157 AVY655109:AVY655157 BFU655109:BFU655157 BPQ655109:BPQ655157 BZM655109:BZM655157 CJI655109:CJI655157 CTE655109:CTE655157 DDA655109:DDA655157 DMW655109:DMW655157 DWS655109:DWS655157 EGO655109:EGO655157 EQK655109:EQK655157 FAG655109:FAG655157 FKC655109:FKC655157 FTY655109:FTY655157 GDU655109:GDU655157 GNQ655109:GNQ655157 GXM655109:GXM655157 HHI655109:HHI655157 HRE655109:HRE655157 IBA655109:IBA655157 IKW655109:IKW655157 IUS655109:IUS655157 JEO655109:JEO655157 JOK655109:JOK655157 JYG655109:JYG655157 KIC655109:KIC655157 KRY655109:KRY655157 LBU655109:LBU655157 LLQ655109:LLQ655157 LVM655109:LVM655157 MFI655109:MFI655157 MPE655109:MPE655157 MZA655109:MZA655157 NIW655109:NIW655157 NSS655109:NSS655157 OCO655109:OCO655157 OMK655109:OMK655157 OWG655109:OWG655157 PGC655109:PGC655157 PPY655109:PPY655157 PZU655109:PZU655157 QJQ655109:QJQ655157 QTM655109:QTM655157 RDI655109:RDI655157 RNE655109:RNE655157 RXA655109:RXA655157 SGW655109:SGW655157 SQS655109:SQS655157 TAO655109:TAO655157 TKK655109:TKK655157 TUG655109:TUG655157 UEC655109:UEC655157 UNY655109:UNY655157 UXU655109:UXU655157 VHQ655109:VHQ655157 VRM655109:VRM655157 WBI655109:WBI655157 WLE655109:WLE655157 WVA655109:WVA655157 IO720645:IO720693 SK720645:SK720693 ACG720645:ACG720693 AMC720645:AMC720693 AVY720645:AVY720693 BFU720645:BFU720693 BPQ720645:BPQ720693 BZM720645:BZM720693 CJI720645:CJI720693 CTE720645:CTE720693 DDA720645:DDA720693 DMW720645:DMW720693 DWS720645:DWS720693 EGO720645:EGO720693 EQK720645:EQK720693 FAG720645:FAG720693 FKC720645:FKC720693 FTY720645:FTY720693 GDU720645:GDU720693 GNQ720645:GNQ720693 GXM720645:GXM720693 HHI720645:HHI720693 HRE720645:HRE720693 IBA720645:IBA720693 IKW720645:IKW720693 IUS720645:IUS720693 JEO720645:JEO720693 JOK720645:JOK720693 JYG720645:JYG720693 KIC720645:KIC720693 KRY720645:KRY720693 LBU720645:LBU720693 LLQ720645:LLQ720693 LVM720645:LVM720693 MFI720645:MFI720693 MPE720645:MPE720693 MZA720645:MZA720693 NIW720645:NIW720693 NSS720645:NSS720693 OCO720645:OCO720693 OMK720645:OMK720693 OWG720645:OWG720693 PGC720645:PGC720693 PPY720645:PPY720693 PZU720645:PZU720693 QJQ720645:QJQ720693 QTM720645:QTM720693 RDI720645:RDI720693 RNE720645:RNE720693 RXA720645:RXA720693 SGW720645:SGW720693 SQS720645:SQS720693 TAO720645:TAO720693 TKK720645:TKK720693 TUG720645:TUG720693 UEC720645:UEC720693 UNY720645:UNY720693 UXU720645:UXU720693 VHQ720645:VHQ720693 VRM720645:VRM720693 WBI720645:WBI720693 WLE720645:WLE720693 WVA720645:WVA720693 IO786181:IO786229 SK786181:SK786229 ACG786181:ACG786229 AMC786181:AMC786229 AVY786181:AVY786229 BFU786181:BFU786229 BPQ786181:BPQ786229 BZM786181:BZM786229 CJI786181:CJI786229 CTE786181:CTE786229 DDA786181:DDA786229 DMW786181:DMW786229 DWS786181:DWS786229 EGO786181:EGO786229 EQK786181:EQK786229 FAG786181:FAG786229 FKC786181:FKC786229 FTY786181:FTY786229 GDU786181:GDU786229 GNQ786181:GNQ786229 GXM786181:GXM786229 HHI786181:HHI786229 HRE786181:HRE786229 IBA786181:IBA786229 IKW786181:IKW786229 IUS786181:IUS786229 JEO786181:JEO786229 JOK786181:JOK786229 JYG786181:JYG786229 KIC786181:KIC786229 KRY786181:KRY786229 LBU786181:LBU786229 LLQ786181:LLQ786229 LVM786181:LVM786229 MFI786181:MFI786229 MPE786181:MPE786229 MZA786181:MZA786229 NIW786181:NIW786229 NSS786181:NSS786229 OCO786181:OCO786229 OMK786181:OMK786229 OWG786181:OWG786229 PGC786181:PGC786229 PPY786181:PPY786229 PZU786181:PZU786229 QJQ786181:QJQ786229 QTM786181:QTM786229 RDI786181:RDI786229 RNE786181:RNE786229 RXA786181:RXA786229 SGW786181:SGW786229 SQS786181:SQS786229 TAO786181:TAO786229 TKK786181:TKK786229 TUG786181:TUG786229 UEC786181:UEC786229 UNY786181:UNY786229 UXU786181:UXU786229 VHQ786181:VHQ786229 VRM786181:VRM786229 WBI786181:WBI786229 WLE786181:WLE786229 WVA786181:WVA786229 IO851717:IO851765 SK851717:SK851765 ACG851717:ACG851765 AMC851717:AMC851765 AVY851717:AVY851765 BFU851717:BFU851765 BPQ851717:BPQ851765 BZM851717:BZM851765 CJI851717:CJI851765 CTE851717:CTE851765 DDA851717:DDA851765 DMW851717:DMW851765 DWS851717:DWS851765 EGO851717:EGO851765 EQK851717:EQK851765 FAG851717:FAG851765 FKC851717:FKC851765 FTY851717:FTY851765 GDU851717:GDU851765 GNQ851717:GNQ851765 GXM851717:GXM851765 HHI851717:HHI851765 HRE851717:HRE851765 IBA851717:IBA851765 IKW851717:IKW851765 IUS851717:IUS851765 JEO851717:JEO851765 JOK851717:JOK851765 JYG851717:JYG851765 KIC851717:KIC851765 KRY851717:KRY851765 LBU851717:LBU851765 LLQ851717:LLQ851765 LVM851717:LVM851765 MFI851717:MFI851765 MPE851717:MPE851765 MZA851717:MZA851765 NIW851717:NIW851765 NSS851717:NSS851765 OCO851717:OCO851765 OMK851717:OMK851765 OWG851717:OWG851765 PGC851717:PGC851765 PPY851717:PPY851765 PZU851717:PZU851765 QJQ851717:QJQ851765 QTM851717:QTM851765 RDI851717:RDI851765 RNE851717:RNE851765 RXA851717:RXA851765 SGW851717:SGW851765 SQS851717:SQS851765 TAO851717:TAO851765 TKK851717:TKK851765 TUG851717:TUG851765 UEC851717:UEC851765 UNY851717:UNY851765 UXU851717:UXU851765 VHQ851717:VHQ851765 VRM851717:VRM851765 WBI851717:WBI851765 WLE851717:WLE851765 WVA851717:WVA851765 IO917253:IO917301 SK917253:SK917301 ACG917253:ACG917301 AMC917253:AMC917301 AVY917253:AVY917301 BFU917253:BFU917301 BPQ917253:BPQ917301 BZM917253:BZM917301 CJI917253:CJI917301 CTE917253:CTE917301 DDA917253:DDA917301 DMW917253:DMW917301 DWS917253:DWS917301 EGO917253:EGO917301 EQK917253:EQK917301 FAG917253:FAG917301 FKC917253:FKC917301 FTY917253:FTY917301 GDU917253:GDU917301 GNQ917253:GNQ917301 GXM917253:GXM917301 HHI917253:HHI917301 HRE917253:HRE917301 IBA917253:IBA917301 IKW917253:IKW917301 IUS917253:IUS917301 JEO917253:JEO917301 JOK917253:JOK917301 JYG917253:JYG917301 KIC917253:KIC917301 KRY917253:KRY917301 LBU917253:LBU917301 LLQ917253:LLQ917301 LVM917253:LVM917301 MFI917253:MFI917301 MPE917253:MPE917301 MZA917253:MZA917301 NIW917253:NIW917301 NSS917253:NSS917301 OCO917253:OCO917301 OMK917253:OMK917301 OWG917253:OWG917301 PGC917253:PGC917301 PPY917253:PPY917301 PZU917253:PZU917301 QJQ917253:QJQ917301 QTM917253:QTM917301 RDI917253:RDI917301 RNE917253:RNE917301 RXA917253:RXA917301 SGW917253:SGW917301 SQS917253:SQS917301 TAO917253:TAO917301 TKK917253:TKK917301 TUG917253:TUG917301 UEC917253:UEC917301 UNY917253:UNY917301 UXU917253:UXU917301 VHQ917253:VHQ917301 VRM917253:VRM917301 WBI917253:WBI917301 WLE917253:WLE917301 WVA917253:WVA917301 IO982789:IO982837 SK982789:SK982837 ACG982789:ACG982837 AMC982789:AMC982837 AVY982789:AVY982837 BFU982789:BFU982837 BPQ982789:BPQ982837 BZM982789:BZM982837 CJI982789:CJI982837 CTE982789:CTE982837 DDA982789:DDA982837 DMW982789:DMW982837 DWS982789:DWS982837 EGO982789:EGO982837 EQK982789:EQK982837 FAG982789:FAG982837 FKC982789:FKC982837 FTY982789:FTY982837 GDU982789:GDU982837 GNQ982789:GNQ982837 GXM982789:GXM982837 HHI982789:HHI982837 HRE982789:HRE982837 IBA982789:IBA982837 IKW982789:IKW982837 IUS982789:IUS982837 JEO982789:JEO982837 JOK982789:JOK982837 JYG982789:JYG982837 KIC982789:KIC982837 KRY982789:KRY982837 LBU982789:LBU982837 LLQ982789:LLQ982837 LVM982789:LVM982837 MFI982789:MFI982837 MPE982789:MPE982837 MZA982789:MZA982837 NIW982789:NIW982837 NSS982789:NSS982837 OCO982789:OCO982837 OMK982789:OMK982837 OWG982789:OWG982837 PGC982789:PGC982837 PPY982789:PPY982837 PZU982789:PZU982837 QJQ982789:QJQ982837 QTM982789:QTM982837 RDI982789:RDI982837 RNE982789:RNE982837 RXA982789:RXA982837 SGW982789:SGW982837 SQS982789:SQS982837 TAO982789:TAO982837 TKK982789:TKK982837 TUG982789:TUG982837 UEC982789:UEC982837 UNY982789:UNY982837 UXU982789:UXU982837 VHQ982789:VHQ982837 VRM982789:VRM982837 WBI982789:WBI982837 WLE982789:WLE982837 WVA982789:WVA982837 IO65259:IO65283 SK65259:SK65283 ACG65259:ACG65283 AMC65259:AMC65283 AVY65259:AVY65283 BFU65259:BFU65283 BPQ65259:BPQ65283 BZM65259:BZM65283 CJI65259:CJI65283 CTE65259:CTE65283 DDA65259:DDA65283 DMW65259:DMW65283 DWS65259:DWS65283 EGO65259:EGO65283 EQK65259:EQK65283 FAG65259:FAG65283 FKC65259:FKC65283 FTY65259:FTY65283 GDU65259:GDU65283 GNQ65259:GNQ65283 GXM65259:GXM65283 HHI65259:HHI65283 HRE65259:HRE65283 IBA65259:IBA65283 IKW65259:IKW65283 IUS65259:IUS65283 JEO65259:JEO65283 JOK65259:JOK65283 JYG65259:JYG65283 KIC65259:KIC65283 KRY65259:KRY65283 LBU65259:LBU65283 LLQ65259:LLQ65283 LVM65259:LVM65283 MFI65259:MFI65283 MPE65259:MPE65283 MZA65259:MZA65283 NIW65259:NIW65283 NSS65259:NSS65283 OCO65259:OCO65283 OMK65259:OMK65283 OWG65259:OWG65283 PGC65259:PGC65283 PPY65259:PPY65283 PZU65259:PZU65283 QJQ65259:QJQ65283 QTM65259:QTM65283 RDI65259:RDI65283 RNE65259:RNE65283 RXA65259:RXA65283 SGW65259:SGW65283 SQS65259:SQS65283 TAO65259:TAO65283 TKK65259:TKK65283 TUG65259:TUG65283 UEC65259:UEC65283 UNY65259:UNY65283 UXU65259:UXU65283 VHQ65259:VHQ65283 VRM65259:VRM65283 WBI65259:WBI65283 WLE65259:WLE65283 WVA65259:WVA65283 IO130795:IO130819 SK130795:SK130819 ACG130795:ACG130819 AMC130795:AMC130819 AVY130795:AVY130819 BFU130795:BFU130819 BPQ130795:BPQ130819 BZM130795:BZM130819 CJI130795:CJI130819 CTE130795:CTE130819 DDA130795:DDA130819 DMW130795:DMW130819 DWS130795:DWS130819 EGO130795:EGO130819 EQK130795:EQK130819 FAG130795:FAG130819 FKC130795:FKC130819 FTY130795:FTY130819 GDU130795:GDU130819 GNQ130795:GNQ130819 GXM130795:GXM130819 HHI130795:HHI130819 HRE130795:HRE130819 IBA130795:IBA130819 IKW130795:IKW130819 IUS130795:IUS130819 JEO130795:JEO130819 JOK130795:JOK130819 JYG130795:JYG130819 KIC130795:KIC130819 KRY130795:KRY130819 LBU130795:LBU130819 LLQ130795:LLQ130819 LVM130795:LVM130819 MFI130795:MFI130819 MPE130795:MPE130819 MZA130795:MZA130819 NIW130795:NIW130819 NSS130795:NSS130819 OCO130795:OCO130819 OMK130795:OMK130819 OWG130795:OWG130819 PGC130795:PGC130819 PPY130795:PPY130819 PZU130795:PZU130819 QJQ130795:QJQ130819 QTM130795:QTM130819 RDI130795:RDI130819 RNE130795:RNE130819 RXA130795:RXA130819 SGW130795:SGW130819 SQS130795:SQS130819 TAO130795:TAO130819 TKK130795:TKK130819 TUG130795:TUG130819 UEC130795:UEC130819 UNY130795:UNY130819 UXU130795:UXU130819 VHQ130795:VHQ130819 VRM130795:VRM130819 WBI130795:WBI130819 WLE130795:WLE130819 WVA130795:WVA130819 IO196331:IO196355 SK196331:SK196355 ACG196331:ACG196355 AMC196331:AMC196355 AVY196331:AVY196355 BFU196331:BFU196355 BPQ196331:BPQ196355 BZM196331:BZM196355 CJI196331:CJI196355 CTE196331:CTE196355 DDA196331:DDA196355 DMW196331:DMW196355 DWS196331:DWS196355 EGO196331:EGO196355 EQK196331:EQK196355 FAG196331:FAG196355 FKC196331:FKC196355 FTY196331:FTY196355 GDU196331:GDU196355 GNQ196331:GNQ196355 GXM196331:GXM196355 HHI196331:HHI196355 HRE196331:HRE196355 IBA196331:IBA196355 IKW196331:IKW196355 IUS196331:IUS196355 JEO196331:JEO196355 JOK196331:JOK196355 JYG196331:JYG196355 KIC196331:KIC196355 KRY196331:KRY196355 LBU196331:LBU196355 LLQ196331:LLQ196355 LVM196331:LVM196355 MFI196331:MFI196355 MPE196331:MPE196355 MZA196331:MZA196355 NIW196331:NIW196355 NSS196331:NSS196355 OCO196331:OCO196355 OMK196331:OMK196355 OWG196331:OWG196355 PGC196331:PGC196355 PPY196331:PPY196355 PZU196331:PZU196355 QJQ196331:QJQ196355 QTM196331:QTM196355 RDI196331:RDI196355 RNE196331:RNE196355 RXA196331:RXA196355 SGW196331:SGW196355 SQS196331:SQS196355 TAO196331:TAO196355 TKK196331:TKK196355 TUG196331:TUG196355 UEC196331:UEC196355 UNY196331:UNY196355 UXU196331:UXU196355 VHQ196331:VHQ196355 VRM196331:VRM196355 WBI196331:WBI196355 WLE196331:WLE196355 WVA196331:WVA196355 IO261867:IO261891 SK261867:SK261891 ACG261867:ACG261891 AMC261867:AMC261891 AVY261867:AVY261891 BFU261867:BFU261891 BPQ261867:BPQ261891 BZM261867:BZM261891 CJI261867:CJI261891 CTE261867:CTE261891 DDA261867:DDA261891 DMW261867:DMW261891 DWS261867:DWS261891 EGO261867:EGO261891 EQK261867:EQK261891 FAG261867:FAG261891 FKC261867:FKC261891 FTY261867:FTY261891 GDU261867:GDU261891 GNQ261867:GNQ261891 GXM261867:GXM261891 HHI261867:HHI261891 HRE261867:HRE261891 IBA261867:IBA261891 IKW261867:IKW261891 IUS261867:IUS261891 JEO261867:JEO261891 JOK261867:JOK261891 JYG261867:JYG261891 KIC261867:KIC261891 KRY261867:KRY261891 LBU261867:LBU261891 LLQ261867:LLQ261891 LVM261867:LVM261891 MFI261867:MFI261891 MPE261867:MPE261891 MZA261867:MZA261891 NIW261867:NIW261891 NSS261867:NSS261891 OCO261867:OCO261891 OMK261867:OMK261891 OWG261867:OWG261891 PGC261867:PGC261891 PPY261867:PPY261891 PZU261867:PZU261891 QJQ261867:QJQ261891 QTM261867:QTM261891 RDI261867:RDI261891 RNE261867:RNE261891 RXA261867:RXA261891 SGW261867:SGW261891 SQS261867:SQS261891 TAO261867:TAO261891 TKK261867:TKK261891 TUG261867:TUG261891 UEC261867:UEC261891 UNY261867:UNY261891 UXU261867:UXU261891 VHQ261867:VHQ261891 VRM261867:VRM261891 WBI261867:WBI261891 WLE261867:WLE261891 WVA261867:WVA261891 IO327403:IO327427 SK327403:SK327427 ACG327403:ACG327427 AMC327403:AMC327427 AVY327403:AVY327427 BFU327403:BFU327427 BPQ327403:BPQ327427 BZM327403:BZM327427 CJI327403:CJI327427 CTE327403:CTE327427 DDA327403:DDA327427 DMW327403:DMW327427 DWS327403:DWS327427 EGO327403:EGO327427 EQK327403:EQK327427 FAG327403:FAG327427 FKC327403:FKC327427 FTY327403:FTY327427 GDU327403:GDU327427 GNQ327403:GNQ327427 GXM327403:GXM327427 HHI327403:HHI327427 HRE327403:HRE327427 IBA327403:IBA327427 IKW327403:IKW327427 IUS327403:IUS327427 JEO327403:JEO327427 JOK327403:JOK327427 JYG327403:JYG327427 KIC327403:KIC327427 KRY327403:KRY327427 LBU327403:LBU327427 LLQ327403:LLQ327427 LVM327403:LVM327427 MFI327403:MFI327427 MPE327403:MPE327427 MZA327403:MZA327427 NIW327403:NIW327427 NSS327403:NSS327427 OCO327403:OCO327427 OMK327403:OMK327427 OWG327403:OWG327427 PGC327403:PGC327427 PPY327403:PPY327427 PZU327403:PZU327427 QJQ327403:QJQ327427 QTM327403:QTM327427 RDI327403:RDI327427 RNE327403:RNE327427 RXA327403:RXA327427 SGW327403:SGW327427 SQS327403:SQS327427 TAO327403:TAO327427 TKK327403:TKK327427 TUG327403:TUG327427 UEC327403:UEC327427 UNY327403:UNY327427 UXU327403:UXU327427 VHQ327403:VHQ327427 VRM327403:VRM327427 WBI327403:WBI327427 WLE327403:WLE327427 WVA327403:WVA327427 IO392939:IO392963 SK392939:SK392963 ACG392939:ACG392963 AMC392939:AMC392963 AVY392939:AVY392963 BFU392939:BFU392963 BPQ392939:BPQ392963 BZM392939:BZM392963 CJI392939:CJI392963 CTE392939:CTE392963 DDA392939:DDA392963 DMW392939:DMW392963 DWS392939:DWS392963 EGO392939:EGO392963 EQK392939:EQK392963 FAG392939:FAG392963 FKC392939:FKC392963 FTY392939:FTY392963 GDU392939:GDU392963 GNQ392939:GNQ392963 GXM392939:GXM392963 HHI392939:HHI392963 HRE392939:HRE392963 IBA392939:IBA392963 IKW392939:IKW392963 IUS392939:IUS392963 JEO392939:JEO392963 JOK392939:JOK392963 JYG392939:JYG392963 KIC392939:KIC392963 KRY392939:KRY392963 LBU392939:LBU392963 LLQ392939:LLQ392963 LVM392939:LVM392963 MFI392939:MFI392963 MPE392939:MPE392963 MZA392939:MZA392963 NIW392939:NIW392963 NSS392939:NSS392963 OCO392939:OCO392963 OMK392939:OMK392963 OWG392939:OWG392963 PGC392939:PGC392963 PPY392939:PPY392963 PZU392939:PZU392963 QJQ392939:QJQ392963 QTM392939:QTM392963 RDI392939:RDI392963 RNE392939:RNE392963 RXA392939:RXA392963 SGW392939:SGW392963 SQS392939:SQS392963 TAO392939:TAO392963 TKK392939:TKK392963 TUG392939:TUG392963 UEC392939:UEC392963 UNY392939:UNY392963 UXU392939:UXU392963 VHQ392939:VHQ392963 VRM392939:VRM392963 WBI392939:WBI392963 WLE392939:WLE392963 WVA392939:WVA392963 IO458475:IO458499 SK458475:SK458499 ACG458475:ACG458499 AMC458475:AMC458499 AVY458475:AVY458499 BFU458475:BFU458499 BPQ458475:BPQ458499 BZM458475:BZM458499 CJI458475:CJI458499 CTE458475:CTE458499 DDA458475:DDA458499 DMW458475:DMW458499 DWS458475:DWS458499 EGO458475:EGO458499 EQK458475:EQK458499 FAG458475:FAG458499 FKC458475:FKC458499 FTY458475:FTY458499 GDU458475:GDU458499 GNQ458475:GNQ458499 GXM458475:GXM458499 HHI458475:HHI458499 HRE458475:HRE458499 IBA458475:IBA458499 IKW458475:IKW458499 IUS458475:IUS458499 JEO458475:JEO458499 JOK458475:JOK458499 JYG458475:JYG458499 KIC458475:KIC458499 KRY458475:KRY458499 LBU458475:LBU458499 LLQ458475:LLQ458499 LVM458475:LVM458499 MFI458475:MFI458499 MPE458475:MPE458499 MZA458475:MZA458499 NIW458475:NIW458499 NSS458475:NSS458499 OCO458475:OCO458499 OMK458475:OMK458499 OWG458475:OWG458499 PGC458475:PGC458499 PPY458475:PPY458499 PZU458475:PZU458499 QJQ458475:QJQ458499 QTM458475:QTM458499 RDI458475:RDI458499 RNE458475:RNE458499 RXA458475:RXA458499 SGW458475:SGW458499 SQS458475:SQS458499 TAO458475:TAO458499 TKK458475:TKK458499 TUG458475:TUG458499 UEC458475:UEC458499 UNY458475:UNY458499 UXU458475:UXU458499 VHQ458475:VHQ458499 VRM458475:VRM458499 WBI458475:WBI458499 WLE458475:WLE458499 WVA458475:WVA458499 IO524011:IO524035 SK524011:SK524035 ACG524011:ACG524035 AMC524011:AMC524035 AVY524011:AVY524035 BFU524011:BFU524035 BPQ524011:BPQ524035 BZM524011:BZM524035 CJI524011:CJI524035 CTE524011:CTE524035 DDA524011:DDA524035 DMW524011:DMW524035 DWS524011:DWS524035 EGO524011:EGO524035 EQK524011:EQK524035 FAG524011:FAG524035 FKC524011:FKC524035 FTY524011:FTY524035 GDU524011:GDU524035 GNQ524011:GNQ524035 GXM524011:GXM524035 HHI524011:HHI524035 HRE524011:HRE524035 IBA524011:IBA524035 IKW524011:IKW524035 IUS524011:IUS524035 JEO524011:JEO524035 JOK524011:JOK524035 JYG524011:JYG524035 KIC524011:KIC524035 KRY524011:KRY524035 LBU524011:LBU524035 LLQ524011:LLQ524035 LVM524011:LVM524035 MFI524011:MFI524035 MPE524011:MPE524035 MZA524011:MZA524035 NIW524011:NIW524035 NSS524011:NSS524035 OCO524011:OCO524035 OMK524011:OMK524035 OWG524011:OWG524035 PGC524011:PGC524035 PPY524011:PPY524035 PZU524011:PZU524035 QJQ524011:QJQ524035 QTM524011:QTM524035 RDI524011:RDI524035 RNE524011:RNE524035 RXA524011:RXA524035 SGW524011:SGW524035 SQS524011:SQS524035 TAO524011:TAO524035 TKK524011:TKK524035 TUG524011:TUG524035 UEC524011:UEC524035 UNY524011:UNY524035 UXU524011:UXU524035 VHQ524011:VHQ524035 VRM524011:VRM524035 WBI524011:WBI524035 WLE524011:WLE524035 WVA524011:WVA524035 IO589547:IO589571 SK589547:SK589571 ACG589547:ACG589571 AMC589547:AMC589571 AVY589547:AVY589571 BFU589547:BFU589571 BPQ589547:BPQ589571 BZM589547:BZM589571 CJI589547:CJI589571 CTE589547:CTE589571 DDA589547:DDA589571 DMW589547:DMW589571 DWS589547:DWS589571 EGO589547:EGO589571 EQK589547:EQK589571 FAG589547:FAG589571 FKC589547:FKC589571 FTY589547:FTY589571 GDU589547:GDU589571 GNQ589547:GNQ589571 GXM589547:GXM589571 HHI589547:HHI589571 HRE589547:HRE589571 IBA589547:IBA589571 IKW589547:IKW589571 IUS589547:IUS589571 JEO589547:JEO589571 JOK589547:JOK589571 JYG589547:JYG589571 KIC589547:KIC589571 KRY589547:KRY589571 LBU589547:LBU589571 LLQ589547:LLQ589571 LVM589547:LVM589571 MFI589547:MFI589571 MPE589547:MPE589571 MZA589547:MZA589571 NIW589547:NIW589571 NSS589547:NSS589571 OCO589547:OCO589571 OMK589547:OMK589571 OWG589547:OWG589571 PGC589547:PGC589571 PPY589547:PPY589571 PZU589547:PZU589571 QJQ589547:QJQ589571 QTM589547:QTM589571 RDI589547:RDI589571 RNE589547:RNE589571 RXA589547:RXA589571 SGW589547:SGW589571 SQS589547:SQS589571 TAO589547:TAO589571 TKK589547:TKK589571 TUG589547:TUG589571 UEC589547:UEC589571 UNY589547:UNY589571 UXU589547:UXU589571 VHQ589547:VHQ589571 VRM589547:VRM589571 WBI589547:WBI589571 WLE589547:WLE589571 WVA589547:WVA589571 IO655083:IO655107 SK655083:SK655107 ACG655083:ACG655107 AMC655083:AMC655107 AVY655083:AVY655107 BFU655083:BFU655107 BPQ655083:BPQ655107 BZM655083:BZM655107 CJI655083:CJI655107 CTE655083:CTE655107 DDA655083:DDA655107 DMW655083:DMW655107 DWS655083:DWS655107 EGO655083:EGO655107 EQK655083:EQK655107 FAG655083:FAG655107 FKC655083:FKC655107 FTY655083:FTY655107 GDU655083:GDU655107 GNQ655083:GNQ655107 GXM655083:GXM655107 HHI655083:HHI655107 HRE655083:HRE655107 IBA655083:IBA655107 IKW655083:IKW655107 IUS655083:IUS655107 JEO655083:JEO655107 JOK655083:JOK655107 JYG655083:JYG655107 KIC655083:KIC655107 KRY655083:KRY655107 LBU655083:LBU655107 LLQ655083:LLQ655107 LVM655083:LVM655107 MFI655083:MFI655107 MPE655083:MPE655107 MZA655083:MZA655107 NIW655083:NIW655107 NSS655083:NSS655107 OCO655083:OCO655107 OMK655083:OMK655107 OWG655083:OWG655107 PGC655083:PGC655107 PPY655083:PPY655107 PZU655083:PZU655107 QJQ655083:QJQ655107 QTM655083:QTM655107 RDI655083:RDI655107 RNE655083:RNE655107 RXA655083:RXA655107 SGW655083:SGW655107 SQS655083:SQS655107 TAO655083:TAO655107 TKK655083:TKK655107 TUG655083:TUG655107 UEC655083:UEC655107 UNY655083:UNY655107 UXU655083:UXU655107 VHQ655083:VHQ655107 VRM655083:VRM655107 WBI655083:WBI655107 WLE655083:WLE655107 WVA655083:WVA655107 IO720619:IO720643 SK720619:SK720643 ACG720619:ACG720643 AMC720619:AMC720643 AVY720619:AVY720643 BFU720619:BFU720643 BPQ720619:BPQ720643 BZM720619:BZM720643 CJI720619:CJI720643 CTE720619:CTE720643 DDA720619:DDA720643 DMW720619:DMW720643 DWS720619:DWS720643 EGO720619:EGO720643 EQK720619:EQK720643 FAG720619:FAG720643 FKC720619:FKC720643 FTY720619:FTY720643 GDU720619:GDU720643 GNQ720619:GNQ720643 GXM720619:GXM720643 HHI720619:HHI720643 HRE720619:HRE720643 IBA720619:IBA720643 IKW720619:IKW720643 IUS720619:IUS720643 JEO720619:JEO720643 JOK720619:JOK720643 JYG720619:JYG720643 KIC720619:KIC720643 KRY720619:KRY720643 LBU720619:LBU720643 LLQ720619:LLQ720643 LVM720619:LVM720643 MFI720619:MFI720643 MPE720619:MPE720643 MZA720619:MZA720643 NIW720619:NIW720643 NSS720619:NSS720643 OCO720619:OCO720643 OMK720619:OMK720643 OWG720619:OWG720643 PGC720619:PGC720643 PPY720619:PPY720643 PZU720619:PZU720643 QJQ720619:QJQ720643 QTM720619:QTM720643 RDI720619:RDI720643 RNE720619:RNE720643 RXA720619:RXA720643 SGW720619:SGW720643 SQS720619:SQS720643 TAO720619:TAO720643 TKK720619:TKK720643 TUG720619:TUG720643 UEC720619:UEC720643 UNY720619:UNY720643 UXU720619:UXU720643 VHQ720619:VHQ720643 VRM720619:VRM720643 WBI720619:WBI720643 WLE720619:WLE720643 WVA720619:WVA720643 IO786155:IO786179 SK786155:SK786179 ACG786155:ACG786179 AMC786155:AMC786179 AVY786155:AVY786179 BFU786155:BFU786179 BPQ786155:BPQ786179 BZM786155:BZM786179 CJI786155:CJI786179 CTE786155:CTE786179 DDA786155:DDA786179 DMW786155:DMW786179 DWS786155:DWS786179 EGO786155:EGO786179 EQK786155:EQK786179 FAG786155:FAG786179 FKC786155:FKC786179 FTY786155:FTY786179 GDU786155:GDU786179 GNQ786155:GNQ786179 GXM786155:GXM786179 HHI786155:HHI786179 HRE786155:HRE786179 IBA786155:IBA786179 IKW786155:IKW786179 IUS786155:IUS786179 JEO786155:JEO786179 JOK786155:JOK786179 JYG786155:JYG786179 KIC786155:KIC786179 KRY786155:KRY786179 LBU786155:LBU786179 LLQ786155:LLQ786179 LVM786155:LVM786179 MFI786155:MFI786179 MPE786155:MPE786179 MZA786155:MZA786179 NIW786155:NIW786179 NSS786155:NSS786179 OCO786155:OCO786179 OMK786155:OMK786179 OWG786155:OWG786179 PGC786155:PGC786179 PPY786155:PPY786179 PZU786155:PZU786179 QJQ786155:QJQ786179 QTM786155:QTM786179 RDI786155:RDI786179 RNE786155:RNE786179 RXA786155:RXA786179 SGW786155:SGW786179 SQS786155:SQS786179 TAO786155:TAO786179 TKK786155:TKK786179 TUG786155:TUG786179 UEC786155:UEC786179 UNY786155:UNY786179 UXU786155:UXU786179 VHQ786155:VHQ786179 VRM786155:VRM786179 WBI786155:WBI786179 WLE786155:WLE786179 WVA786155:WVA786179 IO851691:IO851715 SK851691:SK851715 ACG851691:ACG851715 AMC851691:AMC851715 AVY851691:AVY851715 BFU851691:BFU851715 BPQ851691:BPQ851715 BZM851691:BZM851715 CJI851691:CJI851715 CTE851691:CTE851715 DDA851691:DDA851715 DMW851691:DMW851715 DWS851691:DWS851715 EGO851691:EGO851715 EQK851691:EQK851715 FAG851691:FAG851715 FKC851691:FKC851715 FTY851691:FTY851715 GDU851691:GDU851715 GNQ851691:GNQ851715 GXM851691:GXM851715 HHI851691:HHI851715 HRE851691:HRE851715 IBA851691:IBA851715 IKW851691:IKW851715 IUS851691:IUS851715 JEO851691:JEO851715 JOK851691:JOK851715 JYG851691:JYG851715 KIC851691:KIC851715 KRY851691:KRY851715 LBU851691:LBU851715 LLQ851691:LLQ851715 LVM851691:LVM851715 MFI851691:MFI851715 MPE851691:MPE851715 MZA851691:MZA851715 NIW851691:NIW851715 NSS851691:NSS851715 OCO851691:OCO851715 OMK851691:OMK851715 OWG851691:OWG851715 PGC851691:PGC851715 PPY851691:PPY851715 PZU851691:PZU851715 QJQ851691:QJQ851715 QTM851691:QTM851715 RDI851691:RDI851715 RNE851691:RNE851715 RXA851691:RXA851715 SGW851691:SGW851715 SQS851691:SQS851715 TAO851691:TAO851715 TKK851691:TKK851715 TUG851691:TUG851715 UEC851691:UEC851715 UNY851691:UNY851715 UXU851691:UXU851715 VHQ851691:VHQ851715 VRM851691:VRM851715 WBI851691:WBI851715 WLE851691:WLE851715 WVA851691:WVA851715 IO917227:IO917251 SK917227:SK917251 ACG917227:ACG917251 AMC917227:AMC917251 AVY917227:AVY917251 BFU917227:BFU917251 BPQ917227:BPQ917251 BZM917227:BZM917251 CJI917227:CJI917251 CTE917227:CTE917251 DDA917227:DDA917251 DMW917227:DMW917251 DWS917227:DWS917251 EGO917227:EGO917251 EQK917227:EQK917251 FAG917227:FAG917251 FKC917227:FKC917251 FTY917227:FTY917251 GDU917227:GDU917251 GNQ917227:GNQ917251 GXM917227:GXM917251 HHI917227:HHI917251 HRE917227:HRE917251 IBA917227:IBA917251 IKW917227:IKW917251 IUS917227:IUS917251 JEO917227:JEO917251 JOK917227:JOK917251 JYG917227:JYG917251 KIC917227:KIC917251 KRY917227:KRY917251 LBU917227:LBU917251 LLQ917227:LLQ917251 LVM917227:LVM917251 MFI917227:MFI917251 MPE917227:MPE917251 MZA917227:MZA917251 NIW917227:NIW917251 NSS917227:NSS917251 OCO917227:OCO917251 OMK917227:OMK917251 OWG917227:OWG917251 PGC917227:PGC917251 PPY917227:PPY917251 PZU917227:PZU917251 QJQ917227:QJQ917251 QTM917227:QTM917251 RDI917227:RDI917251 RNE917227:RNE917251 RXA917227:RXA917251 SGW917227:SGW917251 SQS917227:SQS917251 TAO917227:TAO917251 TKK917227:TKK917251 TUG917227:TUG917251 UEC917227:UEC917251 UNY917227:UNY917251 UXU917227:UXU917251 VHQ917227:VHQ917251 VRM917227:VRM917251 WBI917227:WBI917251 WLE917227:WLE917251 WVA917227:WVA917251 IO982763:IO982787 SK982763:SK982787 ACG982763:ACG982787 AMC982763:AMC982787 AVY982763:AVY982787 BFU982763:BFU982787 BPQ982763:BPQ982787 BZM982763:BZM982787 CJI982763:CJI982787 CTE982763:CTE982787 DDA982763:DDA982787 DMW982763:DMW982787 DWS982763:DWS982787 EGO982763:EGO982787 EQK982763:EQK982787 FAG982763:FAG982787 FKC982763:FKC982787 FTY982763:FTY982787 GDU982763:GDU982787 GNQ982763:GNQ982787 GXM982763:GXM982787 HHI982763:HHI982787 HRE982763:HRE982787 IBA982763:IBA982787 IKW982763:IKW982787 IUS982763:IUS982787 JEO982763:JEO982787 JOK982763:JOK982787 JYG982763:JYG982787 KIC982763:KIC982787 KRY982763:KRY982787 LBU982763:LBU982787 LLQ982763:LLQ982787 LVM982763:LVM982787 MFI982763:MFI982787 MPE982763:MPE982787 MZA982763:MZA982787 NIW982763:NIW982787 NSS982763:NSS982787 OCO982763:OCO982787 OMK982763:OMK982787 OWG982763:OWG982787 PGC982763:PGC982787 PPY982763:PPY982787 PZU982763:PZU982787 QJQ982763:QJQ982787 QTM982763:QTM982787 RDI982763:RDI982787 RNE982763:RNE982787 RXA982763:RXA982787 SGW982763:SGW982787 SQS982763:SQS982787 TAO982763:TAO982787 TKK982763:TKK982787 TUG982763:TUG982787 UEC982763:UEC982787 UNY982763:UNY982787 UXU982763:UXU982787 VHQ982763:VHQ982787 VRM982763:VRM982787 WBI982763:WBI982787 WLE982763:WLE982787 WVA982763:WVA982787 IO65234:IO65257 SK65234:SK65257 ACG65234:ACG65257 AMC65234:AMC65257 AVY65234:AVY65257 BFU65234:BFU65257 BPQ65234:BPQ65257 BZM65234:BZM65257 CJI65234:CJI65257 CTE65234:CTE65257 DDA65234:DDA65257 DMW65234:DMW65257 DWS65234:DWS65257 EGO65234:EGO65257 EQK65234:EQK65257 FAG65234:FAG65257 FKC65234:FKC65257 FTY65234:FTY65257 GDU65234:GDU65257 GNQ65234:GNQ65257 GXM65234:GXM65257 HHI65234:HHI65257 HRE65234:HRE65257 IBA65234:IBA65257 IKW65234:IKW65257 IUS65234:IUS65257 JEO65234:JEO65257 JOK65234:JOK65257 JYG65234:JYG65257 KIC65234:KIC65257 KRY65234:KRY65257 LBU65234:LBU65257 LLQ65234:LLQ65257 LVM65234:LVM65257 MFI65234:MFI65257 MPE65234:MPE65257 MZA65234:MZA65257 NIW65234:NIW65257 NSS65234:NSS65257 OCO65234:OCO65257 OMK65234:OMK65257 OWG65234:OWG65257 PGC65234:PGC65257 PPY65234:PPY65257 PZU65234:PZU65257 QJQ65234:QJQ65257 QTM65234:QTM65257 RDI65234:RDI65257 RNE65234:RNE65257 RXA65234:RXA65257 SGW65234:SGW65257 SQS65234:SQS65257 TAO65234:TAO65257 TKK65234:TKK65257 TUG65234:TUG65257 UEC65234:UEC65257 UNY65234:UNY65257 UXU65234:UXU65257 VHQ65234:VHQ65257 VRM65234:VRM65257 WBI65234:WBI65257 WLE65234:WLE65257 WVA65234:WVA65257 IO130770:IO130793 SK130770:SK130793 ACG130770:ACG130793 AMC130770:AMC130793 AVY130770:AVY130793 BFU130770:BFU130793 BPQ130770:BPQ130793 BZM130770:BZM130793 CJI130770:CJI130793 CTE130770:CTE130793 DDA130770:DDA130793 DMW130770:DMW130793 DWS130770:DWS130793 EGO130770:EGO130793 EQK130770:EQK130793 FAG130770:FAG130793 FKC130770:FKC130793 FTY130770:FTY130793 GDU130770:GDU130793 GNQ130770:GNQ130793 GXM130770:GXM130793 HHI130770:HHI130793 HRE130770:HRE130793 IBA130770:IBA130793 IKW130770:IKW130793 IUS130770:IUS130793 JEO130770:JEO130793 JOK130770:JOK130793 JYG130770:JYG130793 KIC130770:KIC130793 KRY130770:KRY130793 LBU130770:LBU130793 LLQ130770:LLQ130793 LVM130770:LVM130793 MFI130770:MFI130793 MPE130770:MPE130793 MZA130770:MZA130793 NIW130770:NIW130793 NSS130770:NSS130793 OCO130770:OCO130793 OMK130770:OMK130793 OWG130770:OWG130793 PGC130770:PGC130793 PPY130770:PPY130793 PZU130770:PZU130793 QJQ130770:QJQ130793 QTM130770:QTM130793 RDI130770:RDI130793 RNE130770:RNE130793 RXA130770:RXA130793 SGW130770:SGW130793 SQS130770:SQS130793 TAO130770:TAO130793 TKK130770:TKK130793 TUG130770:TUG130793 UEC130770:UEC130793 UNY130770:UNY130793 UXU130770:UXU130793 VHQ130770:VHQ130793 VRM130770:VRM130793 WBI130770:WBI130793 WLE130770:WLE130793 WVA130770:WVA130793 IO196306:IO196329 SK196306:SK196329 ACG196306:ACG196329 AMC196306:AMC196329 AVY196306:AVY196329 BFU196306:BFU196329 BPQ196306:BPQ196329 BZM196306:BZM196329 CJI196306:CJI196329 CTE196306:CTE196329 DDA196306:DDA196329 DMW196306:DMW196329 DWS196306:DWS196329 EGO196306:EGO196329 EQK196306:EQK196329 FAG196306:FAG196329 FKC196306:FKC196329 FTY196306:FTY196329 GDU196306:GDU196329 GNQ196306:GNQ196329 GXM196306:GXM196329 HHI196306:HHI196329 HRE196306:HRE196329 IBA196306:IBA196329 IKW196306:IKW196329 IUS196306:IUS196329 JEO196306:JEO196329 JOK196306:JOK196329 JYG196306:JYG196329 KIC196306:KIC196329 KRY196306:KRY196329 LBU196306:LBU196329 LLQ196306:LLQ196329 LVM196306:LVM196329 MFI196306:MFI196329 MPE196306:MPE196329 MZA196306:MZA196329 NIW196306:NIW196329 NSS196306:NSS196329 OCO196306:OCO196329 OMK196306:OMK196329 OWG196306:OWG196329 PGC196306:PGC196329 PPY196306:PPY196329 PZU196306:PZU196329 QJQ196306:QJQ196329 QTM196306:QTM196329 RDI196306:RDI196329 RNE196306:RNE196329 RXA196306:RXA196329 SGW196306:SGW196329 SQS196306:SQS196329 TAO196306:TAO196329 TKK196306:TKK196329 TUG196306:TUG196329 UEC196306:UEC196329 UNY196306:UNY196329 UXU196306:UXU196329 VHQ196306:VHQ196329 VRM196306:VRM196329 WBI196306:WBI196329 WLE196306:WLE196329 WVA196306:WVA196329 IO261842:IO261865 SK261842:SK261865 ACG261842:ACG261865 AMC261842:AMC261865 AVY261842:AVY261865 BFU261842:BFU261865 BPQ261842:BPQ261865 BZM261842:BZM261865 CJI261842:CJI261865 CTE261842:CTE261865 DDA261842:DDA261865 DMW261842:DMW261865 DWS261842:DWS261865 EGO261842:EGO261865 EQK261842:EQK261865 FAG261842:FAG261865 FKC261842:FKC261865 FTY261842:FTY261865 GDU261842:GDU261865 GNQ261842:GNQ261865 GXM261842:GXM261865 HHI261842:HHI261865 HRE261842:HRE261865 IBA261842:IBA261865 IKW261842:IKW261865 IUS261842:IUS261865 JEO261842:JEO261865 JOK261842:JOK261865 JYG261842:JYG261865 KIC261842:KIC261865 KRY261842:KRY261865 LBU261842:LBU261865 LLQ261842:LLQ261865 LVM261842:LVM261865 MFI261842:MFI261865 MPE261842:MPE261865 MZA261842:MZA261865 NIW261842:NIW261865 NSS261842:NSS261865 OCO261842:OCO261865 OMK261842:OMK261865 OWG261842:OWG261865 PGC261842:PGC261865 PPY261842:PPY261865 PZU261842:PZU261865 QJQ261842:QJQ261865 QTM261842:QTM261865 RDI261842:RDI261865 RNE261842:RNE261865 RXA261842:RXA261865 SGW261842:SGW261865 SQS261842:SQS261865 TAO261842:TAO261865 TKK261842:TKK261865 TUG261842:TUG261865 UEC261842:UEC261865 UNY261842:UNY261865 UXU261842:UXU261865 VHQ261842:VHQ261865 VRM261842:VRM261865 WBI261842:WBI261865 WLE261842:WLE261865 WVA261842:WVA261865 IO327378:IO327401 SK327378:SK327401 ACG327378:ACG327401 AMC327378:AMC327401 AVY327378:AVY327401 BFU327378:BFU327401 BPQ327378:BPQ327401 BZM327378:BZM327401 CJI327378:CJI327401 CTE327378:CTE327401 DDA327378:DDA327401 DMW327378:DMW327401 DWS327378:DWS327401 EGO327378:EGO327401 EQK327378:EQK327401 FAG327378:FAG327401 FKC327378:FKC327401 FTY327378:FTY327401 GDU327378:GDU327401 GNQ327378:GNQ327401 GXM327378:GXM327401 HHI327378:HHI327401 HRE327378:HRE327401 IBA327378:IBA327401 IKW327378:IKW327401 IUS327378:IUS327401 JEO327378:JEO327401 JOK327378:JOK327401 JYG327378:JYG327401 KIC327378:KIC327401 KRY327378:KRY327401 LBU327378:LBU327401 LLQ327378:LLQ327401 LVM327378:LVM327401 MFI327378:MFI327401 MPE327378:MPE327401 MZA327378:MZA327401 NIW327378:NIW327401 NSS327378:NSS327401 OCO327378:OCO327401 OMK327378:OMK327401 OWG327378:OWG327401 PGC327378:PGC327401 PPY327378:PPY327401 PZU327378:PZU327401 QJQ327378:QJQ327401 QTM327378:QTM327401 RDI327378:RDI327401 RNE327378:RNE327401 RXA327378:RXA327401 SGW327378:SGW327401 SQS327378:SQS327401 TAO327378:TAO327401 TKK327378:TKK327401 TUG327378:TUG327401 UEC327378:UEC327401 UNY327378:UNY327401 UXU327378:UXU327401 VHQ327378:VHQ327401 VRM327378:VRM327401 WBI327378:WBI327401 WLE327378:WLE327401 WVA327378:WVA327401 IO392914:IO392937 SK392914:SK392937 ACG392914:ACG392937 AMC392914:AMC392937 AVY392914:AVY392937 BFU392914:BFU392937 BPQ392914:BPQ392937 BZM392914:BZM392937 CJI392914:CJI392937 CTE392914:CTE392937 DDA392914:DDA392937 DMW392914:DMW392937 DWS392914:DWS392937 EGO392914:EGO392937 EQK392914:EQK392937 FAG392914:FAG392937 FKC392914:FKC392937 FTY392914:FTY392937 GDU392914:GDU392937 GNQ392914:GNQ392937 GXM392914:GXM392937 HHI392914:HHI392937 HRE392914:HRE392937 IBA392914:IBA392937 IKW392914:IKW392937 IUS392914:IUS392937 JEO392914:JEO392937 JOK392914:JOK392937 JYG392914:JYG392937 KIC392914:KIC392937 KRY392914:KRY392937 LBU392914:LBU392937 LLQ392914:LLQ392937 LVM392914:LVM392937 MFI392914:MFI392937 MPE392914:MPE392937 MZA392914:MZA392937 NIW392914:NIW392937 NSS392914:NSS392937 OCO392914:OCO392937 OMK392914:OMK392937 OWG392914:OWG392937 PGC392914:PGC392937 PPY392914:PPY392937 PZU392914:PZU392937 QJQ392914:QJQ392937 QTM392914:QTM392937 RDI392914:RDI392937 RNE392914:RNE392937 RXA392914:RXA392937 SGW392914:SGW392937 SQS392914:SQS392937 TAO392914:TAO392937 TKK392914:TKK392937 TUG392914:TUG392937 UEC392914:UEC392937 UNY392914:UNY392937 UXU392914:UXU392937 VHQ392914:VHQ392937 VRM392914:VRM392937 WBI392914:WBI392937 WLE392914:WLE392937 WVA392914:WVA392937 IO458450:IO458473 SK458450:SK458473 ACG458450:ACG458473 AMC458450:AMC458473 AVY458450:AVY458473 BFU458450:BFU458473 BPQ458450:BPQ458473 BZM458450:BZM458473 CJI458450:CJI458473 CTE458450:CTE458473 DDA458450:DDA458473 DMW458450:DMW458473 DWS458450:DWS458473 EGO458450:EGO458473 EQK458450:EQK458473 FAG458450:FAG458473 FKC458450:FKC458473 FTY458450:FTY458473 GDU458450:GDU458473 GNQ458450:GNQ458473 GXM458450:GXM458473 HHI458450:HHI458473 HRE458450:HRE458473 IBA458450:IBA458473 IKW458450:IKW458473 IUS458450:IUS458473 JEO458450:JEO458473 JOK458450:JOK458473 JYG458450:JYG458473 KIC458450:KIC458473 KRY458450:KRY458473 LBU458450:LBU458473 LLQ458450:LLQ458473 LVM458450:LVM458473 MFI458450:MFI458473 MPE458450:MPE458473 MZA458450:MZA458473 NIW458450:NIW458473 NSS458450:NSS458473 OCO458450:OCO458473 OMK458450:OMK458473 OWG458450:OWG458473 PGC458450:PGC458473 PPY458450:PPY458473 PZU458450:PZU458473 QJQ458450:QJQ458473 QTM458450:QTM458473 RDI458450:RDI458473 RNE458450:RNE458473 RXA458450:RXA458473 SGW458450:SGW458473 SQS458450:SQS458473 TAO458450:TAO458473 TKK458450:TKK458473 TUG458450:TUG458473 UEC458450:UEC458473 UNY458450:UNY458473 UXU458450:UXU458473 VHQ458450:VHQ458473 VRM458450:VRM458473 WBI458450:WBI458473 WLE458450:WLE458473 WVA458450:WVA458473 IO523986:IO524009 SK523986:SK524009 ACG523986:ACG524009 AMC523986:AMC524009 AVY523986:AVY524009 BFU523986:BFU524009 BPQ523986:BPQ524009 BZM523986:BZM524009 CJI523986:CJI524009 CTE523986:CTE524009 DDA523986:DDA524009 DMW523986:DMW524009 DWS523986:DWS524009 EGO523986:EGO524009 EQK523986:EQK524009 FAG523986:FAG524009 FKC523986:FKC524009 FTY523986:FTY524009 GDU523986:GDU524009 GNQ523986:GNQ524009 GXM523986:GXM524009 HHI523986:HHI524009 HRE523986:HRE524009 IBA523986:IBA524009 IKW523986:IKW524009 IUS523986:IUS524009 JEO523986:JEO524009 JOK523986:JOK524009 JYG523986:JYG524009 KIC523986:KIC524009 KRY523986:KRY524009 LBU523986:LBU524009 LLQ523986:LLQ524009 LVM523986:LVM524009 MFI523986:MFI524009 MPE523986:MPE524009 MZA523986:MZA524009 NIW523986:NIW524009 NSS523986:NSS524009 OCO523986:OCO524009 OMK523986:OMK524009 OWG523986:OWG524009 PGC523986:PGC524009 PPY523986:PPY524009 PZU523986:PZU524009 QJQ523986:QJQ524009 QTM523986:QTM524009 RDI523986:RDI524009 RNE523986:RNE524009 RXA523986:RXA524009 SGW523986:SGW524009 SQS523986:SQS524009 TAO523986:TAO524009 TKK523986:TKK524009 TUG523986:TUG524009 UEC523986:UEC524009 UNY523986:UNY524009 UXU523986:UXU524009 VHQ523986:VHQ524009 VRM523986:VRM524009 WBI523986:WBI524009 WLE523986:WLE524009 WVA523986:WVA524009 IO589522:IO589545 SK589522:SK589545 ACG589522:ACG589545 AMC589522:AMC589545 AVY589522:AVY589545 BFU589522:BFU589545 BPQ589522:BPQ589545 BZM589522:BZM589545 CJI589522:CJI589545 CTE589522:CTE589545 DDA589522:DDA589545 DMW589522:DMW589545 DWS589522:DWS589545 EGO589522:EGO589545 EQK589522:EQK589545 FAG589522:FAG589545 FKC589522:FKC589545 FTY589522:FTY589545 GDU589522:GDU589545 GNQ589522:GNQ589545 GXM589522:GXM589545 HHI589522:HHI589545 HRE589522:HRE589545 IBA589522:IBA589545 IKW589522:IKW589545 IUS589522:IUS589545 JEO589522:JEO589545 JOK589522:JOK589545 JYG589522:JYG589545 KIC589522:KIC589545 KRY589522:KRY589545 LBU589522:LBU589545 LLQ589522:LLQ589545 LVM589522:LVM589545 MFI589522:MFI589545 MPE589522:MPE589545 MZA589522:MZA589545 NIW589522:NIW589545 NSS589522:NSS589545 OCO589522:OCO589545 OMK589522:OMK589545 OWG589522:OWG589545 PGC589522:PGC589545 PPY589522:PPY589545 PZU589522:PZU589545 QJQ589522:QJQ589545 QTM589522:QTM589545 RDI589522:RDI589545 RNE589522:RNE589545 RXA589522:RXA589545 SGW589522:SGW589545 SQS589522:SQS589545 TAO589522:TAO589545 TKK589522:TKK589545 TUG589522:TUG589545 UEC589522:UEC589545 UNY589522:UNY589545 UXU589522:UXU589545 VHQ589522:VHQ589545 VRM589522:VRM589545 WBI589522:WBI589545 WLE589522:WLE589545 WVA589522:WVA589545 IO655058:IO655081 SK655058:SK655081 ACG655058:ACG655081 AMC655058:AMC655081 AVY655058:AVY655081 BFU655058:BFU655081 BPQ655058:BPQ655081 BZM655058:BZM655081 CJI655058:CJI655081 CTE655058:CTE655081 DDA655058:DDA655081 DMW655058:DMW655081 DWS655058:DWS655081 EGO655058:EGO655081 EQK655058:EQK655081 FAG655058:FAG655081 FKC655058:FKC655081 FTY655058:FTY655081 GDU655058:GDU655081 GNQ655058:GNQ655081 GXM655058:GXM655081 HHI655058:HHI655081 HRE655058:HRE655081 IBA655058:IBA655081 IKW655058:IKW655081 IUS655058:IUS655081 JEO655058:JEO655081 JOK655058:JOK655081 JYG655058:JYG655081 KIC655058:KIC655081 KRY655058:KRY655081 LBU655058:LBU655081 LLQ655058:LLQ655081 LVM655058:LVM655081 MFI655058:MFI655081 MPE655058:MPE655081 MZA655058:MZA655081 NIW655058:NIW655081 NSS655058:NSS655081 OCO655058:OCO655081 OMK655058:OMK655081 OWG655058:OWG655081 PGC655058:PGC655081 PPY655058:PPY655081 PZU655058:PZU655081 QJQ655058:QJQ655081 QTM655058:QTM655081 RDI655058:RDI655081 RNE655058:RNE655081 RXA655058:RXA655081 SGW655058:SGW655081 SQS655058:SQS655081 TAO655058:TAO655081 TKK655058:TKK655081 TUG655058:TUG655081 UEC655058:UEC655081 UNY655058:UNY655081 UXU655058:UXU655081 VHQ655058:VHQ655081 VRM655058:VRM655081 WBI655058:WBI655081 WLE655058:WLE655081 WVA655058:WVA655081 IO720594:IO720617 SK720594:SK720617 ACG720594:ACG720617 AMC720594:AMC720617 AVY720594:AVY720617 BFU720594:BFU720617 BPQ720594:BPQ720617 BZM720594:BZM720617 CJI720594:CJI720617 CTE720594:CTE720617 DDA720594:DDA720617 DMW720594:DMW720617 DWS720594:DWS720617 EGO720594:EGO720617 EQK720594:EQK720617 FAG720594:FAG720617 FKC720594:FKC720617 FTY720594:FTY720617 GDU720594:GDU720617 GNQ720594:GNQ720617 GXM720594:GXM720617 HHI720594:HHI720617 HRE720594:HRE720617 IBA720594:IBA720617 IKW720594:IKW720617 IUS720594:IUS720617 JEO720594:JEO720617 JOK720594:JOK720617 JYG720594:JYG720617 KIC720594:KIC720617 KRY720594:KRY720617 LBU720594:LBU720617 LLQ720594:LLQ720617 LVM720594:LVM720617 MFI720594:MFI720617 MPE720594:MPE720617 MZA720594:MZA720617 NIW720594:NIW720617 NSS720594:NSS720617 OCO720594:OCO720617 OMK720594:OMK720617 OWG720594:OWG720617 PGC720594:PGC720617 PPY720594:PPY720617 PZU720594:PZU720617 QJQ720594:QJQ720617 QTM720594:QTM720617 RDI720594:RDI720617 RNE720594:RNE720617 RXA720594:RXA720617 SGW720594:SGW720617 SQS720594:SQS720617 TAO720594:TAO720617 TKK720594:TKK720617 TUG720594:TUG720617 UEC720594:UEC720617 UNY720594:UNY720617 UXU720594:UXU720617 VHQ720594:VHQ720617 VRM720594:VRM720617 WBI720594:WBI720617 WLE720594:WLE720617 WVA720594:WVA720617 IO786130:IO786153 SK786130:SK786153 ACG786130:ACG786153 AMC786130:AMC786153 AVY786130:AVY786153 BFU786130:BFU786153 BPQ786130:BPQ786153 BZM786130:BZM786153 CJI786130:CJI786153 CTE786130:CTE786153 DDA786130:DDA786153 DMW786130:DMW786153 DWS786130:DWS786153 EGO786130:EGO786153 EQK786130:EQK786153 FAG786130:FAG786153 FKC786130:FKC786153 FTY786130:FTY786153 GDU786130:GDU786153 GNQ786130:GNQ786153 GXM786130:GXM786153 HHI786130:HHI786153 HRE786130:HRE786153 IBA786130:IBA786153 IKW786130:IKW786153 IUS786130:IUS786153 JEO786130:JEO786153 JOK786130:JOK786153 JYG786130:JYG786153 KIC786130:KIC786153 KRY786130:KRY786153 LBU786130:LBU786153 LLQ786130:LLQ786153 LVM786130:LVM786153 MFI786130:MFI786153 MPE786130:MPE786153 MZA786130:MZA786153 NIW786130:NIW786153 NSS786130:NSS786153 OCO786130:OCO786153 OMK786130:OMK786153 OWG786130:OWG786153 PGC786130:PGC786153 PPY786130:PPY786153 PZU786130:PZU786153 QJQ786130:QJQ786153 QTM786130:QTM786153 RDI786130:RDI786153 RNE786130:RNE786153 RXA786130:RXA786153 SGW786130:SGW786153 SQS786130:SQS786153 TAO786130:TAO786153 TKK786130:TKK786153 TUG786130:TUG786153 UEC786130:UEC786153 UNY786130:UNY786153 UXU786130:UXU786153 VHQ786130:VHQ786153 VRM786130:VRM786153 WBI786130:WBI786153 WLE786130:WLE786153 WVA786130:WVA786153 IO851666:IO851689 SK851666:SK851689 ACG851666:ACG851689 AMC851666:AMC851689 AVY851666:AVY851689 BFU851666:BFU851689 BPQ851666:BPQ851689 BZM851666:BZM851689 CJI851666:CJI851689 CTE851666:CTE851689 DDA851666:DDA851689 DMW851666:DMW851689 DWS851666:DWS851689 EGO851666:EGO851689 EQK851666:EQK851689 FAG851666:FAG851689 FKC851666:FKC851689 FTY851666:FTY851689 GDU851666:GDU851689 GNQ851666:GNQ851689 GXM851666:GXM851689 HHI851666:HHI851689 HRE851666:HRE851689 IBA851666:IBA851689 IKW851666:IKW851689 IUS851666:IUS851689 JEO851666:JEO851689 JOK851666:JOK851689 JYG851666:JYG851689 KIC851666:KIC851689 KRY851666:KRY851689 LBU851666:LBU851689 LLQ851666:LLQ851689 LVM851666:LVM851689 MFI851666:MFI851689 MPE851666:MPE851689 MZA851666:MZA851689 NIW851666:NIW851689 NSS851666:NSS851689 OCO851666:OCO851689 OMK851666:OMK851689 OWG851666:OWG851689 PGC851666:PGC851689 PPY851666:PPY851689 PZU851666:PZU851689 QJQ851666:QJQ851689 QTM851666:QTM851689 RDI851666:RDI851689 RNE851666:RNE851689 RXA851666:RXA851689 SGW851666:SGW851689 SQS851666:SQS851689 TAO851666:TAO851689 TKK851666:TKK851689 TUG851666:TUG851689 UEC851666:UEC851689 UNY851666:UNY851689 UXU851666:UXU851689 VHQ851666:VHQ851689 VRM851666:VRM851689 WBI851666:WBI851689 WLE851666:WLE851689 WVA851666:WVA851689 IO917202:IO917225 SK917202:SK917225 ACG917202:ACG917225 AMC917202:AMC917225 AVY917202:AVY917225 BFU917202:BFU917225 BPQ917202:BPQ917225 BZM917202:BZM917225 CJI917202:CJI917225 CTE917202:CTE917225 DDA917202:DDA917225 DMW917202:DMW917225 DWS917202:DWS917225 EGO917202:EGO917225 EQK917202:EQK917225 FAG917202:FAG917225 FKC917202:FKC917225 FTY917202:FTY917225 GDU917202:GDU917225 GNQ917202:GNQ917225 GXM917202:GXM917225 HHI917202:HHI917225 HRE917202:HRE917225 IBA917202:IBA917225 IKW917202:IKW917225 IUS917202:IUS917225 JEO917202:JEO917225 JOK917202:JOK917225 JYG917202:JYG917225 KIC917202:KIC917225 KRY917202:KRY917225 LBU917202:LBU917225 LLQ917202:LLQ917225 LVM917202:LVM917225 MFI917202:MFI917225 MPE917202:MPE917225 MZA917202:MZA917225 NIW917202:NIW917225 NSS917202:NSS917225 OCO917202:OCO917225 OMK917202:OMK917225 OWG917202:OWG917225 PGC917202:PGC917225 PPY917202:PPY917225 PZU917202:PZU917225 QJQ917202:QJQ917225 QTM917202:QTM917225 RDI917202:RDI917225 RNE917202:RNE917225 RXA917202:RXA917225 SGW917202:SGW917225 SQS917202:SQS917225 TAO917202:TAO917225 TKK917202:TKK917225 TUG917202:TUG917225 UEC917202:UEC917225 UNY917202:UNY917225 UXU917202:UXU917225 VHQ917202:VHQ917225 VRM917202:VRM917225 WBI917202:WBI917225 WLE917202:WLE917225 WVA917202:WVA917225 IO982738:IO982761 SK982738:SK982761 ACG982738:ACG982761 AMC982738:AMC982761 AVY982738:AVY982761 BFU982738:BFU982761 BPQ982738:BPQ982761 BZM982738:BZM982761 CJI982738:CJI982761 CTE982738:CTE982761 DDA982738:DDA982761 DMW982738:DMW982761 DWS982738:DWS982761 EGO982738:EGO982761 EQK982738:EQK982761 FAG982738:FAG982761 FKC982738:FKC982761 FTY982738:FTY982761 GDU982738:GDU982761 GNQ982738:GNQ982761 GXM982738:GXM982761 HHI982738:HHI982761 HRE982738:HRE982761 IBA982738:IBA982761 IKW982738:IKW982761 IUS982738:IUS982761 JEO982738:JEO982761 JOK982738:JOK982761 JYG982738:JYG982761 KIC982738:KIC982761 KRY982738:KRY982761 LBU982738:LBU982761 LLQ982738:LLQ982761 LVM982738:LVM982761 MFI982738:MFI982761 MPE982738:MPE982761 MZA982738:MZA982761 NIW982738:NIW982761 NSS982738:NSS982761 OCO982738:OCO982761 OMK982738:OMK982761 OWG982738:OWG982761 PGC982738:PGC982761 PPY982738:PPY982761 PZU982738:PZU982761 QJQ982738:QJQ982761 QTM982738:QTM982761 RDI982738:RDI982761 RNE982738:RNE982761 RXA982738:RXA982761 SGW982738:SGW982761 SQS982738:SQS982761 TAO982738:TAO982761 TKK982738:TKK982761 TUG982738:TUG982761 UEC982738:UEC982761 UNY982738:UNY982761 UXU982738:UXU982761 VHQ982738:VHQ982761 VRM982738:VRM982761 WBI982738:WBI982761 WLE982738:WLE982761 WVA982738:WVA982761 IO65231:IO65232 SK65231:SK65232 ACG65231:ACG65232 AMC65231:AMC65232 AVY65231:AVY65232 BFU65231:BFU65232 BPQ65231:BPQ65232 BZM65231:BZM65232 CJI65231:CJI65232 CTE65231:CTE65232 DDA65231:DDA65232 DMW65231:DMW65232 DWS65231:DWS65232 EGO65231:EGO65232 EQK65231:EQK65232 FAG65231:FAG65232 FKC65231:FKC65232 FTY65231:FTY65232 GDU65231:GDU65232 GNQ65231:GNQ65232 GXM65231:GXM65232 HHI65231:HHI65232 HRE65231:HRE65232 IBA65231:IBA65232 IKW65231:IKW65232 IUS65231:IUS65232 JEO65231:JEO65232 JOK65231:JOK65232 JYG65231:JYG65232 KIC65231:KIC65232 KRY65231:KRY65232 LBU65231:LBU65232 LLQ65231:LLQ65232 LVM65231:LVM65232 MFI65231:MFI65232 MPE65231:MPE65232 MZA65231:MZA65232 NIW65231:NIW65232 NSS65231:NSS65232 OCO65231:OCO65232 OMK65231:OMK65232 OWG65231:OWG65232 PGC65231:PGC65232 PPY65231:PPY65232 PZU65231:PZU65232 QJQ65231:QJQ65232 QTM65231:QTM65232 RDI65231:RDI65232 RNE65231:RNE65232 RXA65231:RXA65232 SGW65231:SGW65232 SQS65231:SQS65232 TAO65231:TAO65232 TKK65231:TKK65232 TUG65231:TUG65232 UEC65231:UEC65232 UNY65231:UNY65232 UXU65231:UXU65232 VHQ65231:VHQ65232 VRM65231:VRM65232 WBI65231:WBI65232 WLE65231:WLE65232 WVA65231:WVA65232 IO130767:IO130768 SK130767:SK130768 ACG130767:ACG130768 AMC130767:AMC130768 AVY130767:AVY130768 BFU130767:BFU130768 BPQ130767:BPQ130768 BZM130767:BZM130768 CJI130767:CJI130768 CTE130767:CTE130768 DDA130767:DDA130768 DMW130767:DMW130768 DWS130767:DWS130768 EGO130767:EGO130768 EQK130767:EQK130768 FAG130767:FAG130768 FKC130767:FKC130768 FTY130767:FTY130768 GDU130767:GDU130768 GNQ130767:GNQ130768 GXM130767:GXM130768 HHI130767:HHI130768 HRE130767:HRE130768 IBA130767:IBA130768 IKW130767:IKW130768 IUS130767:IUS130768 JEO130767:JEO130768 JOK130767:JOK130768 JYG130767:JYG130768 KIC130767:KIC130768 KRY130767:KRY130768 LBU130767:LBU130768 LLQ130767:LLQ130768 LVM130767:LVM130768 MFI130767:MFI130768 MPE130767:MPE130768 MZA130767:MZA130768 NIW130767:NIW130768 NSS130767:NSS130768 OCO130767:OCO130768 OMK130767:OMK130768 OWG130767:OWG130768 PGC130767:PGC130768 PPY130767:PPY130768 PZU130767:PZU130768 QJQ130767:QJQ130768 QTM130767:QTM130768 RDI130767:RDI130768 RNE130767:RNE130768 RXA130767:RXA130768 SGW130767:SGW130768 SQS130767:SQS130768 TAO130767:TAO130768 TKK130767:TKK130768 TUG130767:TUG130768 UEC130767:UEC130768 UNY130767:UNY130768 UXU130767:UXU130768 VHQ130767:VHQ130768 VRM130767:VRM130768 WBI130767:WBI130768 WLE130767:WLE130768 WVA130767:WVA130768 IO196303:IO196304 SK196303:SK196304 ACG196303:ACG196304 AMC196303:AMC196304 AVY196303:AVY196304 BFU196303:BFU196304 BPQ196303:BPQ196304 BZM196303:BZM196304 CJI196303:CJI196304 CTE196303:CTE196304 DDA196303:DDA196304 DMW196303:DMW196304 DWS196303:DWS196304 EGO196303:EGO196304 EQK196303:EQK196304 FAG196303:FAG196304 FKC196303:FKC196304 FTY196303:FTY196304 GDU196303:GDU196304 GNQ196303:GNQ196304 GXM196303:GXM196304 HHI196303:HHI196304 HRE196303:HRE196304 IBA196303:IBA196304 IKW196303:IKW196304 IUS196303:IUS196304 JEO196303:JEO196304 JOK196303:JOK196304 JYG196303:JYG196304 KIC196303:KIC196304 KRY196303:KRY196304 LBU196303:LBU196304 LLQ196303:LLQ196304 LVM196303:LVM196304 MFI196303:MFI196304 MPE196303:MPE196304 MZA196303:MZA196304 NIW196303:NIW196304 NSS196303:NSS196304 OCO196303:OCO196304 OMK196303:OMK196304 OWG196303:OWG196304 PGC196303:PGC196304 PPY196303:PPY196304 PZU196303:PZU196304 QJQ196303:QJQ196304 QTM196303:QTM196304 RDI196303:RDI196304 RNE196303:RNE196304 RXA196303:RXA196304 SGW196303:SGW196304 SQS196303:SQS196304 TAO196303:TAO196304 TKK196303:TKK196304 TUG196303:TUG196304 UEC196303:UEC196304 UNY196303:UNY196304 UXU196303:UXU196304 VHQ196303:VHQ196304 VRM196303:VRM196304 WBI196303:WBI196304 WLE196303:WLE196304 WVA196303:WVA196304 IO261839:IO261840 SK261839:SK261840 ACG261839:ACG261840 AMC261839:AMC261840 AVY261839:AVY261840 BFU261839:BFU261840 BPQ261839:BPQ261840 BZM261839:BZM261840 CJI261839:CJI261840 CTE261839:CTE261840 DDA261839:DDA261840 DMW261839:DMW261840 DWS261839:DWS261840 EGO261839:EGO261840 EQK261839:EQK261840 FAG261839:FAG261840 FKC261839:FKC261840 FTY261839:FTY261840 GDU261839:GDU261840 GNQ261839:GNQ261840 GXM261839:GXM261840 HHI261839:HHI261840 HRE261839:HRE261840 IBA261839:IBA261840 IKW261839:IKW261840 IUS261839:IUS261840 JEO261839:JEO261840 JOK261839:JOK261840 JYG261839:JYG261840 KIC261839:KIC261840 KRY261839:KRY261840 LBU261839:LBU261840 LLQ261839:LLQ261840 LVM261839:LVM261840 MFI261839:MFI261840 MPE261839:MPE261840 MZA261839:MZA261840 NIW261839:NIW261840 NSS261839:NSS261840 OCO261839:OCO261840 OMK261839:OMK261840 OWG261839:OWG261840 PGC261839:PGC261840 PPY261839:PPY261840 PZU261839:PZU261840 QJQ261839:QJQ261840 QTM261839:QTM261840 RDI261839:RDI261840 RNE261839:RNE261840 RXA261839:RXA261840 SGW261839:SGW261840 SQS261839:SQS261840 TAO261839:TAO261840 TKK261839:TKK261840 TUG261839:TUG261840 UEC261839:UEC261840 UNY261839:UNY261840 UXU261839:UXU261840 VHQ261839:VHQ261840 VRM261839:VRM261840 WBI261839:WBI261840 WLE261839:WLE261840 WVA261839:WVA261840 IO327375:IO327376 SK327375:SK327376 ACG327375:ACG327376 AMC327375:AMC327376 AVY327375:AVY327376 BFU327375:BFU327376 BPQ327375:BPQ327376 BZM327375:BZM327376 CJI327375:CJI327376 CTE327375:CTE327376 DDA327375:DDA327376 DMW327375:DMW327376 DWS327375:DWS327376 EGO327375:EGO327376 EQK327375:EQK327376 FAG327375:FAG327376 FKC327375:FKC327376 FTY327375:FTY327376 GDU327375:GDU327376 GNQ327375:GNQ327376 GXM327375:GXM327376 HHI327375:HHI327376 HRE327375:HRE327376 IBA327375:IBA327376 IKW327375:IKW327376 IUS327375:IUS327376 JEO327375:JEO327376 JOK327375:JOK327376 JYG327375:JYG327376 KIC327375:KIC327376 KRY327375:KRY327376 LBU327375:LBU327376 LLQ327375:LLQ327376 LVM327375:LVM327376 MFI327375:MFI327376 MPE327375:MPE327376 MZA327375:MZA327376 NIW327375:NIW327376 NSS327375:NSS327376 OCO327375:OCO327376 OMK327375:OMK327376 OWG327375:OWG327376 PGC327375:PGC327376 PPY327375:PPY327376 PZU327375:PZU327376 QJQ327375:QJQ327376 QTM327375:QTM327376 RDI327375:RDI327376 RNE327375:RNE327376 RXA327375:RXA327376 SGW327375:SGW327376 SQS327375:SQS327376 TAO327375:TAO327376 TKK327375:TKK327376 TUG327375:TUG327376 UEC327375:UEC327376 UNY327375:UNY327376 UXU327375:UXU327376 VHQ327375:VHQ327376 VRM327375:VRM327376 WBI327375:WBI327376 WLE327375:WLE327376 WVA327375:WVA327376 IO392911:IO392912 SK392911:SK392912 ACG392911:ACG392912 AMC392911:AMC392912 AVY392911:AVY392912 BFU392911:BFU392912 BPQ392911:BPQ392912 BZM392911:BZM392912 CJI392911:CJI392912 CTE392911:CTE392912 DDA392911:DDA392912 DMW392911:DMW392912 DWS392911:DWS392912 EGO392911:EGO392912 EQK392911:EQK392912 FAG392911:FAG392912 FKC392911:FKC392912 FTY392911:FTY392912 GDU392911:GDU392912 GNQ392911:GNQ392912 GXM392911:GXM392912 HHI392911:HHI392912 HRE392911:HRE392912 IBA392911:IBA392912 IKW392911:IKW392912 IUS392911:IUS392912 JEO392911:JEO392912 JOK392911:JOK392912 JYG392911:JYG392912 KIC392911:KIC392912 KRY392911:KRY392912 LBU392911:LBU392912 LLQ392911:LLQ392912 LVM392911:LVM392912 MFI392911:MFI392912 MPE392911:MPE392912 MZA392911:MZA392912 NIW392911:NIW392912 NSS392911:NSS392912 OCO392911:OCO392912 OMK392911:OMK392912 OWG392911:OWG392912 PGC392911:PGC392912 PPY392911:PPY392912 PZU392911:PZU392912 QJQ392911:QJQ392912 QTM392911:QTM392912 RDI392911:RDI392912 RNE392911:RNE392912 RXA392911:RXA392912 SGW392911:SGW392912 SQS392911:SQS392912 TAO392911:TAO392912 TKK392911:TKK392912 TUG392911:TUG392912 UEC392911:UEC392912 UNY392911:UNY392912 UXU392911:UXU392912 VHQ392911:VHQ392912 VRM392911:VRM392912 WBI392911:WBI392912 WLE392911:WLE392912 WVA392911:WVA392912 IO458447:IO458448 SK458447:SK458448 ACG458447:ACG458448 AMC458447:AMC458448 AVY458447:AVY458448 BFU458447:BFU458448 BPQ458447:BPQ458448 BZM458447:BZM458448 CJI458447:CJI458448 CTE458447:CTE458448 DDA458447:DDA458448 DMW458447:DMW458448 DWS458447:DWS458448 EGO458447:EGO458448 EQK458447:EQK458448 FAG458447:FAG458448 FKC458447:FKC458448 FTY458447:FTY458448 GDU458447:GDU458448 GNQ458447:GNQ458448 GXM458447:GXM458448 HHI458447:HHI458448 HRE458447:HRE458448 IBA458447:IBA458448 IKW458447:IKW458448 IUS458447:IUS458448 JEO458447:JEO458448 JOK458447:JOK458448 JYG458447:JYG458448 KIC458447:KIC458448 KRY458447:KRY458448 LBU458447:LBU458448 LLQ458447:LLQ458448 LVM458447:LVM458448 MFI458447:MFI458448 MPE458447:MPE458448 MZA458447:MZA458448 NIW458447:NIW458448 NSS458447:NSS458448 OCO458447:OCO458448 OMK458447:OMK458448 OWG458447:OWG458448 PGC458447:PGC458448 PPY458447:PPY458448 PZU458447:PZU458448 QJQ458447:QJQ458448 QTM458447:QTM458448 RDI458447:RDI458448 RNE458447:RNE458448 RXA458447:RXA458448 SGW458447:SGW458448 SQS458447:SQS458448 TAO458447:TAO458448 TKK458447:TKK458448 TUG458447:TUG458448 UEC458447:UEC458448 UNY458447:UNY458448 UXU458447:UXU458448 VHQ458447:VHQ458448 VRM458447:VRM458448 WBI458447:WBI458448 WLE458447:WLE458448 WVA458447:WVA458448 IO523983:IO523984 SK523983:SK523984 ACG523983:ACG523984 AMC523983:AMC523984 AVY523983:AVY523984 BFU523983:BFU523984 BPQ523983:BPQ523984 BZM523983:BZM523984 CJI523983:CJI523984 CTE523983:CTE523984 DDA523983:DDA523984 DMW523983:DMW523984 DWS523983:DWS523984 EGO523983:EGO523984 EQK523983:EQK523984 FAG523983:FAG523984 FKC523983:FKC523984 FTY523983:FTY523984 GDU523983:GDU523984 GNQ523983:GNQ523984 GXM523983:GXM523984 HHI523983:HHI523984 HRE523983:HRE523984 IBA523983:IBA523984 IKW523983:IKW523984 IUS523983:IUS523984 JEO523983:JEO523984 JOK523983:JOK523984 JYG523983:JYG523984 KIC523983:KIC523984 KRY523983:KRY523984 LBU523983:LBU523984 LLQ523983:LLQ523984 LVM523983:LVM523984 MFI523983:MFI523984 MPE523983:MPE523984 MZA523983:MZA523984 NIW523983:NIW523984 NSS523983:NSS523984 OCO523983:OCO523984 OMK523983:OMK523984 OWG523983:OWG523984 PGC523983:PGC523984 PPY523983:PPY523984 PZU523983:PZU523984 QJQ523983:QJQ523984 QTM523983:QTM523984 RDI523983:RDI523984 RNE523983:RNE523984 RXA523983:RXA523984 SGW523983:SGW523984 SQS523983:SQS523984 TAO523983:TAO523984 TKK523983:TKK523984 TUG523983:TUG523984 UEC523983:UEC523984 UNY523983:UNY523984 UXU523983:UXU523984 VHQ523983:VHQ523984 VRM523983:VRM523984 WBI523983:WBI523984 WLE523983:WLE523984 WVA523983:WVA523984 IO589519:IO589520 SK589519:SK589520 ACG589519:ACG589520 AMC589519:AMC589520 AVY589519:AVY589520 BFU589519:BFU589520 BPQ589519:BPQ589520 BZM589519:BZM589520 CJI589519:CJI589520 CTE589519:CTE589520 DDA589519:DDA589520 DMW589519:DMW589520 DWS589519:DWS589520 EGO589519:EGO589520 EQK589519:EQK589520 FAG589519:FAG589520 FKC589519:FKC589520 FTY589519:FTY589520 GDU589519:GDU589520 GNQ589519:GNQ589520 GXM589519:GXM589520 HHI589519:HHI589520 HRE589519:HRE589520 IBA589519:IBA589520 IKW589519:IKW589520 IUS589519:IUS589520 JEO589519:JEO589520 JOK589519:JOK589520 JYG589519:JYG589520 KIC589519:KIC589520 KRY589519:KRY589520 LBU589519:LBU589520 LLQ589519:LLQ589520 LVM589519:LVM589520 MFI589519:MFI589520 MPE589519:MPE589520 MZA589519:MZA589520 NIW589519:NIW589520 NSS589519:NSS589520 OCO589519:OCO589520 OMK589519:OMK589520 OWG589519:OWG589520 PGC589519:PGC589520 PPY589519:PPY589520 PZU589519:PZU589520 QJQ589519:QJQ589520 QTM589519:QTM589520 RDI589519:RDI589520 RNE589519:RNE589520 RXA589519:RXA589520 SGW589519:SGW589520 SQS589519:SQS589520 TAO589519:TAO589520 TKK589519:TKK589520 TUG589519:TUG589520 UEC589519:UEC589520 UNY589519:UNY589520 UXU589519:UXU589520 VHQ589519:VHQ589520 VRM589519:VRM589520 WBI589519:WBI589520 WLE589519:WLE589520 WVA589519:WVA589520 IO655055:IO655056 SK655055:SK655056 ACG655055:ACG655056 AMC655055:AMC655056 AVY655055:AVY655056 BFU655055:BFU655056 BPQ655055:BPQ655056 BZM655055:BZM655056 CJI655055:CJI655056 CTE655055:CTE655056 DDA655055:DDA655056 DMW655055:DMW655056 DWS655055:DWS655056 EGO655055:EGO655056 EQK655055:EQK655056 FAG655055:FAG655056 FKC655055:FKC655056 FTY655055:FTY655056 GDU655055:GDU655056 GNQ655055:GNQ655056 GXM655055:GXM655056 HHI655055:HHI655056 HRE655055:HRE655056 IBA655055:IBA655056 IKW655055:IKW655056 IUS655055:IUS655056 JEO655055:JEO655056 JOK655055:JOK655056 JYG655055:JYG655056 KIC655055:KIC655056 KRY655055:KRY655056 LBU655055:LBU655056 LLQ655055:LLQ655056 LVM655055:LVM655056 MFI655055:MFI655056 MPE655055:MPE655056 MZA655055:MZA655056 NIW655055:NIW655056 NSS655055:NSS655056 OCO655055:OCO655056 OMK655055:OMK655056 OWG655055:OWG655056 PGC655055:PGC655056 PPY655055:PPY655056 PZU655055:PZU655056 QJQ655055:QJQ655056 QTM655055:QTM655056 RDI655055:RDI655056 RNE655055:RNE655056 RXA655055:RXA655056 SGW655055:SGW655056 SQS655055:SQS655056 TAO655055:TAO655056 TKK655055:TKK655056 TUG655055:TUG655056 UEC655055:UEC655056 UNY655055:UNY655056 UXU655055:UXU655056 VHQ655055:VHQ655056 VRM655055:VRM655056 WBI655055:WBI655056 WLE655055:WLE655056 WVA655055:WVA655056 IO720591:IO720592 SK720591:SK720592 ACG720591:ACG720592 AMC720591:AMC720592 AVY720591:AVY720592 BFU720591:BFU720592 BPQ720591:BPQ720592 BZM720591:BZM720592 CJI720591:CJI720592 CTE720591:CTE720592 DDA720591:DDA720592 DMW720591:DMW720592 DWS720591:DWS720592 EGO720591:EGO720592 EQK720591:EQK720592 FAG720591:FAG720592 FKC720591:FKC720592 FTY720591:FTY720592 GDU720591:GDU720592 GNQ720591:GNQ720592 GXM720591:GXM720592 HHI720591:HHI720592 HRE720591:HRE720592 IBA720591:IBA720592 IKW720591:IKW720592 IUS720591:IUS720592 JEO720591:JEO720592 JOK720591:JOK720592 JYG720591:JYG720592 KIC720591:KIC720592 KRY720591:KRY720592 LBU720591:LBU720592 LLQ720591:LLQ720592 LVM720591:LVM720592 MFI720591:MFI720592 MPE720591:MPE720592 MZA720591:MZA720592 NIW720591:NIW720592 NSS720591:NSS720592 OCO720591:OCO720592 OMK720591:OMK720592 OWG720591:OWG720592 PGC720591:PGC720592 PPY720591:PPY720592 PZU720591:PZU720592 QJQ720591:QJQ720592 QTM720591:QTM720592 RDI720591:RDI720592 RNE720591:RNE720592 RXA720591:RXA720592 SGW720591:SGW720592 SQS720591:SQS720592 TAO720591:TAO720592 TKK720591:TKK720592 TUG720591:TUG720592 UEC720591:UEC720592 UNY720591:UNY720592 UXU720591:UXU720592 VHQ720591:VHQ720592 VRM720591:VRM720592 WBI720591:WBI720592 WLE720591:WLE720592 WVA720591:WVA720592 IO786127:IO786128 SK786127:SK786128 ACG786127:ACG786128 AMC786127:AMC786128 AVY786127:AVY786128 BFU786127:BFU786128 BPQ786127:BPQ786128 BZM786127:BZM786128 CJI786127:CJI786128 CTE786127:CTE786128 DDA786127:DDA786128 DMW786127:DMW786128 DWS786127:DWS786128 EGO786127:EGO786128 EQK786127:EQK786128 FAG786127:FAG786128 FKC786127:FKC786128 FTY786127:FTY786128 GDU786127:GDU786128 GNQ786127:GNQ786128 GXM786127:GXM786128 HHI786127:HHI786128 HRE786127:HRE786128 IBA786127:IBA786128 IKW786127:IKW786128 IUS786127:IUS786128 JEO786127:JEO786128 JOK786127:JOK786128 JYG786127:JYG786128 KIC786127:KIC786128 KRY786127:KRY786128 LBU786127:LBU786128 LLQ786127:LLQ786128 LVM786127:LVM786128 MFI786127:MFI786128 MPE786127:MPE786128 MZA786127:MZA786128 NIW786127:NIW786128 NSS786127:NSS786128 OCO786127:OCO786128 OMK786127:OMK786128 OWG786127:OWG786128 PGC786127:PGC786128 PPY786127:PPY786128 PZU786127:PZU786128 QJQ786127:QJQ786128 QTM786127:QTM786128 RDI786127:RDI786128 RNE786127:RNE786128 RXA786127:RXA786128 SGW786127:SGW786128 SQS786127:SQS786128 TAO786127:TAO786128 TKK786127:TKK786128 TUG786127:TUG786128 UEC786127:UEC786128 UNY786127:UNY786128 UXU786127:UXU786128 VHQ786127:VHQ786128 VRM786127:VRM786128 WBI786127:WBI786128 WLE786127:WLE786128 WVA786127:WVA786128 IO851663:IO851664 SK851663:SK851664 ACG851663:ACG851664 AMC851663:AMC851664 AVY851663:AVY851664 BFU851663:BFU851664 BPQ851663:BPQ851664 BZM851663:BZM851664 CJI851663:CJI851664 CTE851663:CTE851664 DDA851663:DDA851664 DMW851663:DMW851664 DWS851663:DWS851664 EGO851663:EGO851664 EQK851663:EQK851664 FAG851663:FAG851664 FKC851663:FKC851664 FTY851663:FTY851664 GDU851663:GDU851664 GNQ851663:GNQ851664 GXM851663:GXM851664 HHI851663:HHI851664 HRE851663:HRE851664 IBA851663:IBA851664 IKW851663:IKW851664 IUS851663:IUS851664 JEO851663:JEO851664 JOK851663:JOK851664 JYG851663:JYG851664 KIC851663:KIC851664 KRY851663:KRY851664 LBU851663:LBU851664 LLQ851663:LLQ851664 LVM851663:LVM851664 MFI851663:MFI851664 MPE851663:MPE851664 MZA851663:MZA851664 NIW851663:NIW851664 NSS851663:NSS851664 OCO851663:OCO851664 OMK851663:OMK851664 OWG851663:OWG851664 PGC851663:PGC851664 PPY851663:PPY851664 PZU851663:PZU851664 QJQ851663:QJQ851664 QTM851663:QTM851664 RDI851663:RDI851664 RNE851663:RNE851664 RXA851663:RXA851664 SGW851663:SGW851664 SQS851663:SQS851664 TAO851663:TAO851664 TKK851663:TKK851664 TUG851663:TUG851664 UEC851663:UEC851664 UNY851663:UNY851664 UXU851663:UXU851664 VHQ851663:VHQ851664 VRM851663:VRM851664 WBI851663:WBI851664 WLE851663:WLE851664 WVA851663:WVA851664 IO917199:IO917200 SK917199:SK917200 ACG917199:ACG917200 AMC917199:AMC917200 AVY917199:AVY917200 BFU917199:BFU917200 BPQ917199:BPQ917200 BZM917199:BZM917200 CJI917199:CJI917200 CTE917199:CTE917200 DDA917199:DDA917200 DMW917199:DMW917200 DWS917199:DWS917200 EGO917199:EGO917200 EQK917199:EQK917200 FAG917199:FAG917200 FKC917199:FKC917200 FTY917199:FTY917200 GDU917199:GDU917200 GNQ917199:GNQ917200 GXM917199:GXM917200 HHI917199:HHI917200 HRE917199:HRE917200 IBA917199:IBA917200 IKW917199:IKW917200 IUS917199:IUS917200 JEO917199:JEO917200 JOK917199:JOK917200 JYG917199:JYG917200 KIC917199:KIC917200 KRY917199:KRY917200 LBU917199:LBU917200 LLQ917199:LLQ917200 LVM917199:LVM917200 MFI917199:MFI917200 MPE917199:MPE917200 MZA917199:MZA917200 NIW917199:NIW917200 NSS917199:NSS917200 OCO917199:OCO917200 OMK917199:OMK917200 OWG917199:OWG917200 PGC917199:PGC917200 PPY917199:PPY917200 PZU917199:PZU917200 QJQ917199:QJQ917200 QTM917199:QTM917200 RDI917199:RDI917200 RNE917199:RNE917200 RXA917199:RXA917200 SGW917199:SGW917200 SQS917199:SQS917200 TAO917199:TAO917200 TKK917199:TKK917200 TUG917199:TUG917200 UEC917199:UEC917200 UNY917199:UNY917200 UXU917199:UXU917200 VHQ917199:VHQ917200 VRM917199:VRM917200 WBI917199:WBI917200 WLE917199:WLE917200 WVA917199:WVA917200 IO982735:IO982736 SK982735:SK982736 ACG982735:ACG982736 AMC982735:AMC982736 AVY982735:AVY982736 BFU982735:BFU982736 BPQ982735:BPQ982736 BZM982735:BZM982736 CJI982735:CJI982736 CTE982735:CTE982736 DDA982735:DDA982736 DMW982735:DMW982736 DWS982735:DWS982736 EGO982735:EGO982736 EQK982735:EQK982736 FAG982735:FAG982736 FKC982735:FKC982736 FTY982735:FTY982736 GDU982735:GDU982736 GNQ982735:GNQ982736 GXM982735:GXM982736 HHI982735:HHI982736 HRE982735:HRE982736 IBA982735:IBA982736 IKW982735:IKW982736 IUS982735:IUS982736 JEO982735:JEO982736 JOK982735:JOK982736 JYG982735:JYG982736 KIC982735:KIC982736 KRY982735:KRY982736 LBU982735:LBU982736 LLQ982735:LLQ982736 LVM982735:LVM982736 MFI982735:MFI982736 MPE982735:MPE982736 MZA982735:MZA982736 NIW982735:NIW982736 NSS982735:NSS982736 OCO982735:OCO982736 OMK982735:OMK982736 OWG982735:OWG982736 PGC982735:PGC982736 PPY982735:PPY982736 PZU982735:PZU982736 QJQ982735:QJQ982736 QTM982735:QTM982736 RDI982735:RDI982736 RNE982735:RNE982736 RXA982735:RXA982736 SGW982735:SGW982736 SQS982735:SQS982736 TAO982735:TAO982736 TKK982735:TKK982736 TUG982735:TUG982736 UEC982735:UEC982736 UNY982735:UNY982736 UXU982735:UXU982736 VHQ982735:VHQ982736 VRM982735:VRM982736 WBI982735:WBI982736 WLE982735:WLE982736 WVA982735:WVA982736 IO65454:IO65460 SK65454:SK65460 ACG65454:ACG65460 AMC65454:AMC65460 AVY65454:AVY65460 BFU65454:BFU65460 BPQ65454:BPQ65460 BZM65454:BZM65460 CJI65454:CJI65460 CTE65454:CTE65460 DDA65454:DDA65460 DMW65454:DMW65460 DWS65454:DWS65460 EGO65454:EGO65460 EQK65454:EQK65460 FAG65454:FAG65460 FKC65454:FKC65460 FTY65454:FTY65460 GDU65454:GDU65460 GNQ65454:GNQ65460 GXM65454:GXM65460 HHI65454:HHI65460 HRE65454:HRE65460 IBA65454:IBA65460 IKW65454:IKW65460 IUS65454:IUS65460 JEO65454:JEO65460 JOK65454:JOK65460 JYG65454:JYG65460 KIC65454:KIC65460 KRY65454:KRY65460 LBU65454:LBU65460 LLQ65454:LLQ65460 LVM65454:LVM65460 MFI65454:MFI65460 MPE65454:MPE65460 MZA65454:MZA65460 NIW65454:NIW65460 NSS65454:NSS65460 OCO65454:OCO65460 OMK65454:OMK65460 OWG65454:OWG65460 PGC65454:PGC65460 PPY65454:PPY65460 PZU65454:PZU65460 QJQ65454:QJQ65460 QTM65454:QTM65460 RDI65454:RDI65460 RNE65454:RNE65460 RXA65454:RXA65460 SGW65454:SGW65460 SQS65454:SQS65460 TAO65454:TAO65460 TKK65454:TKK65460 TUG65454:TUG65460 UEC65454:UEC65460 UNY65454:UNY65460 UXU65454:UXU65460 VHQ65454:VHQ65460 VRM65454:VRM65460 WBI65454:WBI65460 WLE65454:WLE65460 WVA65454:WVA65460 IO130990:IO130996 SK130990:SK130996 ACG130990:ACG130996 AMC130990:AMC130996 AVY130990:AVY130996 BFU130990:BFU130996 BPQ130990:BPQ130996 BZM130990:BZM130996 CJI130990:CJI130996 CTE130990:CTE130996 DDA130990:DDA130996 DMW130990:DMW130996 DWS130990:DWS130996 EGO130990:EGO130996 EQK130990:EQK130996 FAG130990:FAG130996 FKC130990:FKC130996 FTY130990:FTY130996 GDU130990:GDU130996 GNQ130990:GNQ130996 GXM130990:GXM130996 HHI130990:HHI130996 HRE130990:HRE130996 IBA130990:IBA130996 IKW130990:IKW130996 IUS130990:IUS130996 JEO130990:JEO130996 JOK130990:JOK130996 JYG130990:JYG130996 KIC130990:KIC130996 KRY130990:KRY130996 LBU130990:LBU130996 LLQ130990:LLQ130996 LVM130990:LVM130996 MFI130990:MFI130996 MPE130990:MPE130996 MZA130990:MZA130996 NIW130990:NIW130996 NSS130990:NSS130996 OCO130990:OCO130996 OMK130990:OMK130996 OWG130990:OWG130996 PGC130990:PGC130996 PPY130990:PPY130996 PZU130990:PZU130996 QJQ130990:QJQ130996 QTM130990:QTM130996 RDI130990:RDI130996 RNE130990:RNE130996 RXA130990:RXA130996 SGW130990:SGW130996 SQS130990:SQS130996 TAO130990:TAO130996 TKK130990:TKK130996 TUG130990:TUG130996 UEC130990:UEC130996 UNY130990:UNY130996 UXU130990:UXU130996 VHQ130990:VHQ130996 VRM130990:VRM130996 WBI130990:WBI130996 WLE130990:WLE130996 WVA130990:WVA130996 IO196526:IO196532 SK196526:SK196532 ACG196526:ACG196532 AMC196526:AMC196532 AVY196526:AVY196532 BFU196526:BFU196532 BPQ196526:BPQ196532 BZM196526:BZM196532 CJI196526:CJI196532 CTE196526:CTE196532 DDA196526:DDA196532 DMW196526:DMW196532 DWS196526:DWS196532 EGO196526:EGO196532 EQK196526:EQK196532 FAG196526:FAG196532 FKC196526:FKC196532 FTY196526:FTY196532 GDU196526:GDU196532 GNQ196526:GNQ196532 GXM196526:GXM196532 HHI196526:HHI196532 HRE196526:HRE196532 IBA196526:IBA196532 IKW196526:IKW196532 IUS196526:IUS196532 JEO196526:JEO196532 JOK196526:JOK196532 JYG196526:JYG196532 KIC196526:KIC196532 KRY196526:KRY196532 LBU196526:LBU196532 LLQ196526:LLQ196532 LVM196526:LVM196532 MFI196526:MFI196532 MPE196526:MPE196532 MZA196526:MZA196532 NIW196526:NIW196532 NSS196526:NSS196532 OCO196526:OCO196532 OMK196526:OMK196532 OWG196526:OWG196532 PGC196526:PGC196532 PPY196526:PPY196532 PZU196526:PZU196532 QJQ196526:QJQ196532 QTM196526:QTM196532 RDI196526:RDI196532 RNE196526:RNE196532 RXA196526:RXA196532 SGW196526:SGW196532 SQS196526:SQS196532 TAO196526:TAO196532 TKK196526:TKK196532 TUG196526:TUG196532 UEC196526:UEC196532 UNY196526:UNY196532 UXU196526:UXU196532 VHQ196526:VHQ196532 VRM196526:VRM196532 WBI196526:WBI196532 WLE196526:WLE196532 WVA196526:WVA196532 IO262062:IO262068 SK262062:SK262068 ACG262062:ACG262068 AMC262062:AMC262068 AVY262062:AVY262068 BFU262062:BFU262068 BPQ262062:BPQ262068 BZM262062:BZM262068 CJI262062:CJI262068 CTE262062:CTE262068 DDA262062:DDA262068 DMW262062:DMW262068 DWS262062:DWS262068 EGO262062:EGO262068 EQK262062:EQK262068 FAG262062:FAG262068 FKC262062:FKC262068 FTY262062:FTY262068 GDU262062:GDU262068 GNQ262062:GNQ262068 GXM262062:GXM262068 HHI262062:HHI262068 HRE262062:HRE262068 IBA262062:IBA262068 IKW262062:IKW262068 IUS262062:IUS262068 JEO262062:JEO262068 JOK262062:JOK262068 JYG262062:JYG262068 KIC262062:KIC262068 KRY262062:KRY262068 LBU262062:LBU262068 LLQ262062:LLQ262068 LVM262062:LVM262068 MFI262062:MFI262068 MPE262062:MPE262068 MZA262062:MZA262068 NIW262062:NIW262068 NSS262062:NSS262068 OCO262062:OCO262068 OMK262062:OMK262068 OWG262062:OWG262068 PGC262062:PGC262068 PPY262062:PPY262068 PZU262062:PZU262068 QJQ262062:QJQ262068 QTM262062:QTM262068 RDI262062:RDI262068 RNE262062:RNE262068 RXA262062:RXA262068 SGW262062:SGW262068 SQS262062:SQS262068 TAO262062:TAO262068 TKK262062:TKK262068 TUG262062:TUG262068 UEC262062:UEC262068 UNY262062:UNY262068 UXU262062:UXU262068 VHQ262062:VHQ262068 VRM262062:VRM262068 WBI262062:WBI262068 WLE262062:WLE262068 WVA262062:WVA262068 IO327598:IO327604 SK327598:SK327604 ACG327598:ACG327604 AMC327598:AMC327604 AVY327598:AVY327604 BFU327598:BFU327604 BPQ327598:BPQ327604 BZM327598:BZM327604 CJI327598:CJI327604 CTE327598:CTE327604 DDA327598:DDA327604 DMW327598:DMW327604 DWS327598:DWS327604 EGO327598:EGO327604 EQK327598:EQK327604 FAG327598:FAG327604 FKC327598:FKC327604 FTY327598:FTY327604 GDU327598:GDU327604 GNQ327598:GNQ327604 GXM327598:GXM327604 HHI327598:HHI327604 HRE327598:HRE327604 IBA327598:IBA327604 IKW327598:IKW327604 IUS327598:IUS327604 JEO327598:JEO327604 JOK327598:JOK327604 JYG327598:JYG327604 KIC327598:KIC327604 KRY327598:KRY327604 LBU327598:LBU327604 LLQ327598:LLQ327604 LVM327598:LVM327604 MFI327598:MFI327604 MPE327598:MPE327604 MZA327598:MZA327604 NIW327598:NIW327604 NSS327598:NSS327604 OCO327598:OCO327604 OMK327598:OMK327604 OWG327598:OWG327604 PGC327598:PGC327604 PPY327598:PPY327604 PZU327598:PZU327604 QJQ327598:QJQ327604 QTM327598:QTM327604 RDI327598:RDI327604 RNE327598:RNE327604 RXA327598:RXA327604 SGW327598:SGW327604 SQS327598:SQS327604 TAO327598:TAO327604 TKK327598:TKK327604 TUG327598:TUG327604 UEC327598:UEC327604 UNY327598:UNY327604 UXU327598:UXU327604 VHQ327598:VHQ327604 VRM327598:VRM327604 WBI327598:WBI327604 WLE327598:WLE327604 WVA327598:WVA327604 IO393134:IO393140 SK393134:SK393140 ACG393134:ACG393140 AMC393134:AMC393140 AVY393134:AVY393140 BFU393134:BFU393140 BPQ393134:BPQ393140 BZM393134:BZM393140 CJI393134:CJI393140 CTE393134:CTE393140 DDA393134:DDA393140 DMW393134:DMW393140 DWS393134:DWS393140 EGO393134:EGO393140 EQK393134:EQK393140 FAG393134:FAG393140 FKC393134:FKC393140 FTY393134:FTY393140 GDU393134:GDU393140 GNQ393134:GNQ393140 GXM393134:GXM393140 HHI393134:HHI393140 HRE393134:HRE393140 IBA393134:IBA393140 IKW393134:IKW393140 IUS393134:IUS393140 JEO393134:JEO393140 JOK393134:JOK393140 JYG393134:JYG393140 KIC393134:KIC393140 KRY393134:KRY393140 LBU393134:LBU393140 LLQ393134:LLQ393140 LVM393134:LVM393140 MFI393134:MFI393140 MPE393134:MPE393140 MZA393134:MZA393140 NIW393134:NIW393140 NSS393134:NSS393140 OCO393134:OCO393140 OMK393134:OMK393140 OWG393134:OWG393140 PGC393134:PGC393140 PPY393134:PPY393140 PZU393134:PZU393140 QJQ393134:QJQ393140 QTM393134:QTM393140 RDI393134:RDI393140 RNE393134:RNE393140 RXA393134:RXA393140 SGW393134:SGW393140 SQS393134:SQS393140 TAO393134:TAO393140 TKK393134:TKK393140 TUG393134:TUG393140 UEC393134:UEC393140 UNY393134:UNY393140 UXU393134:UXU393140 VHQ393134:VHQ393140 VRM393134:VRM393140 WBI393134:WBI393140 WLE393134:WLE393140 WVA393134:WVA393140 IO458670:IO458676 SK458670:SK458676 ACG458670:ACG458676 AMC458670:AMC458676 AVY458670:AVY458676 BFU458670:BFU458676 BPQ458670:BPQ458676 BZM458670:BZM458676 CJI458670:CJI458676 CTE458670:CTE458676 DDA458670:DDA458676 DMW458670:DMW458676 DWS458670:DWS458676 EGO458670:EGO458676 EQK458670:EQK458676 FAG458670:FAG458676 FKC458670:FKC458676 FTY458670:FTY458676 GDU458670:GDU458676 GNQ458670:GNQ458676 GXM458670:GXM458676 HHI458670:HHI458676 HRE458670:HRE458676 IBA458670:IBA458676 IKW458670:IKW458676 IUS458670:IUS458676 JEO458670:JEO458676 JOK458670:JOK458676 JYG458670:JYG458676 KIC458670:KIC458676 KRY458670:KRY458676 LBU458670:LBU458676 LLQ458670:LLQ458676 LVM458670:LVM458676 MFI458670:MFI458676 MPE458670:MPE458676 MZA458670:MZA458676 NIW458670:NIW458676 NSS458670:NSS458676 OCO458670:OCO458676 OMK458670:OMK458676 OWG458670:OWG458676 PGC458670:PGC458676 PPY458670:PPY458676 PZU458670:PZU458676 QJQ458670:QJQ458676 QTM458670:QTM458676 RDI458670:RDI458676 RNE458670:RNE458676 RXA458670:RXA458676 SGW458670:SGW458676 SQS458670:SQS458676 TAO458670:TAO458676 TKK458670:TKK458676 TUG458670:TUG458676 UEC458670:UEC458676 UNY458670:UNY458676 UXU458670:UXU458676 VHQ458670:VHQ458676 VRM458670:VRM458676 WBI458670:WBI458676 WLE458670:WLE458676 WVA458670:WVA458676 IO524206:IO524212 SK524206:SK524212 ACG524206:ACG524212 AMC524206:AMC524212 AVY524206:AVY524212 BFU524206:BFU524212 BPQ524206:BPQ524212 BZM524206:BZM524212 CJI524206:CJI524212 CTE524206:CTE524212 DDA524206:DDA524212 DMW524206:DMW524212 DWS524206:DWS524212 EGO524206:EGO524212 EQK524206:EQK524212 FAG524206:FAG524212 FKC524206:FKC524212 FTY524206:FTY524212 GDU524206:GDU524212 GNQ524206:GNQ524212 GXM524206:GXM524212 HHI524206:HHI524212 HRE524206:HRE524212 IBA524206:IBA524212 IKW524206:IKW524212 IUS524206:IUS524212 JEO524206:JEO524212 JOK524206:JOK524212 JYG524206:JYG524212 KIC524206:KIC524212 KRY524206:KRY524212 LBU524206:LBU524212 LLQ524206:LLQ524212 LVM524206:LVM524212 MFI524206:MFI524212 MPE524206:MPE524212 MZA524206:MZA524212 NIW524206:NIW524212 NSS524206:NSS524212 OCO524206:OCO524212 OMK524206:OMK524212 OWG524206:OWG524212 PGC524206:PGC524212 PPY524206:PPY524212 PZU524206:PZU524212 QJQ524206:QJQ524212 QTM524206:QTM524212 RDI524206:RDI524212 RNE524206:RNE524212 RXA524206:RXA524212 SGW524206:SGW524212 SQS524206:SQS524212 TAO524206:TAO524212 TKK524206:TKK524212 TUG524206:TUG524212 UEC524206:UEC524212 UNY524206:UNY524212 UXU524206:UXU524212 VHQ524206:VHQ524212 VRM524206:VRM524212 WBI524206:WBI524212 WLE524206:WLE524212 WVA524206:WVA524212 IO589742:IO589748 SK589742:SK589748 ACG589742:ACG589748 AMC589742:AMC589748 AVY589742:AVY589748 BFU589742:BFU589748 BPQ589742:BPQ589748 BZM589742:BZM589748 CJI589742:CJI589748 CTE589742:CTE589748 DDA589742:DDA589748 DMW589742:DMW589748 DWS589742:DWS589748 EGO589742:EGO589748 EQK589742:EQK589748 FAG589742:FAG589748 FKC589742:FKC589748 FTY589742:FTY589748 GDU589742:GDU589748 GNQ589742:GNQ589748 GXM589742:GXM589748 HHI589742:HHI589748 HRE589742:HRE589748 IBA589742:IBA589748 IKW589742:IKW589748 IUS589742:IUS589748 JEO589742:JEO589748 JOK589742:JOK589748 JYG589742:JYG589748 KIC589742:KIC589748 KRY589742:KRY589748 LBU589742:LBU589748 LLQ589742:LLQ589748 LVM589742:LVM589748 MFI589742:MFI589748 MPE589742:MPE589748 MZA589742:MZA589748 NIW589742:NIW589748 NSS589742:NSS589748 OCO589742:OCO589748 OMK589742:OMK589748 OWG589742:OWG589748 PGC589742:PGC589748 PPY589742:PPY589748 PZU589742:PZU589748 QJQ589742:QJQ589748 QTM589742:QTM589748 RDI589742:RDI589748 RNE589742:RNE589748 RXA589742:RXA589748 SGW589742:SGW589748 SQS589742:SQS589748 TAO589742:TAO589748 TKK589742:TKK589748 TUG589742:TUG589748 UEC589742:UEC589748 UNY589742:UNY589748 UXU589742:UXU589748 VHQ589742:VHQ589748 VRM589742:VRM589748 WBI589742:WBI589748 WLE589742:WLE589748 WVA589742:WVA589748 IO655278:IO655284 SK655278:SK655284 ACG655278:ACG655284 AMC655278:AMC655284 AVY655278:AVY655284 BFU655278:BFU655284 BPQ655278:BPQ655284 BZM655278:BZM655284 CJI655278:CJI655284 CTE655278:CTE655284 DDA655278:DDA655284 DMW655278:DMW655284 DWS655278:DWS655284 EGO655278:EGO655284 EQK655278:EQK655284 FAG655278:FAG655284 FKC655278:FKC655284 FTY655278:FTY655284 GDU655278:GDU655284 GNQ655278:GNQ655284 GXM655278:GXM655284 HHI655278:HHI655284 HRE655278:HRE655284 IBA655278:IBA655284 IKW655278:IKW655284 IUS655278:IUS655284 JEO655278:JEO655284 JOK655278:JOK655284 JYG655278:JYG655284 KIC655278:KIC655284 KRY655278:KRY655284 LBU655278:LBU655284 LLQ655278:LLQ655284 LVM655278:LVM655284 MFI655278:MFI655284 MPE655278:MPE655284 MZA655278:MZA655284 NIW655278:NIW655284 NSS655278:NSS655284 OCO655278:OCO655284 OMK655278:OMK655284 OWG655278:OWG655284 PGC655278:PGC655284 PPY655278:PPY655284 PZU655278:PZU655284 QJQ655278:QJQ655284 QTM655278:QTM655284 RDI655278:RDI655284 RNE655278:RNE655284 RXA655278:RXA655284 SGW655278:SGW655284 SQS655278:SQS655284 TAO655278:TAO655284 TKK655278:TKK655284 TUG655278:TUG655284 UEC655278:UEC655284 UNY655278:UNY655284 UXU655278:UXU655284 VHQ655278:VHQ655284 VRM655278:VRM655284 WBI655278:WBI655284 WLE655278:WLE655284 WVA655278:WVA655284 IO720814:IO720820 SK720814:SK720820 ACG720814:ACG720820 AMC720814:AMC720820 AVY720814:AVY720820 BFU720814:BFU720820 BPQ720814:BPQ720820 BZM720814:BZM720820 CJI720814:CJI720820 CTE720814:CTE720820 DDA720814:DDA720820 DMW720814:DMW720820 DWS720814:DWS720820 EGO720814:EGO720820 EQK720814:EQK720820 FAG720814:FAG720820 FKC720814:FKC720820 FTY720814:FTY720820 GDU720814:GDU720820 GNQ720814:GNQ720820 GXM720814:GXM720820 HHI720814:HHI720820 HRE720814:HRE720820 IBA720814:IBA720820 IKW720814:IKW720820 IUS720814:IUS720820 JEO720814:JEO720820 JOK720814:JOK720820 JYG720814:JYG720820 KIC720814:KIC720820 KRY720814:KRY720820 LBU720814:LBU720820 LLQ720814:LLQ720820 LVM720814:LVM720820 MFI720814:MFI720820 MPE720814:MPE720820 MZA720814:MZA720820 NIW720814:NIW720820 NSS720814:NSS720820 OCO720814:OCO720820 OMK720814:OMK720820 OWG720814:OWG720820 PGC720814:PGC720820 PPY720814:PPY720820 PZU720814:PZU720820 QJQ720814:QJQ720820 QTM720814:QTM720820 RDI720814:RDI720820 RNE720814:RNE720820 RXA720814:RXA720820 SGW720814:SGW720820 SQS720814:SQS720820 TAO720814:TAO720820 TKK720814:TKK720820 TUG720814:TUG720820 UEC720814:UEC720820 UNY720814:UNY720820 UXU720814:UXU720820 VHQ720814:VHQ720820 VRM720814:VRM720820 WBI720814:WBI720820 WLE720814:WLE720820 WVA720814:WVA720820 IO786350:IO786356 SK786350:SK786356 ACG786350:ACG786356 AMC786350:AMC786356 AVY786350:AVY786356 BFU786350:BFU786356 BPQ786350:BPQ786356 BZM786350:BZM786356 CJI786350:CJI786356 CTE786350:CTE786356 DDA786350:DDA786356 DMW786350:DMW786356 DWS786350:DWS786356 EGO786350:EGO786356 EQK786350:EQK786356 FAG786350:FAG786356 FKC786350:FKC786356 FTY786350:FTY786356 GDU786350:GDU786356 GNQ786350:GNQ786356 GXM786350:GXM786356 HHI786350:HHI786356 HRE786350:HRE786356 IBA786350:IBA786356 IKW786350:IKW786356 IUS786350:IUS786356 JEO786350:JEO786356 JOK786350:JOK786356 JYG786350:JYG786356 KIC786350:KIC786356 KRY786350:KRY786356 LBU786350:LBU786356 LLQ786350:LLQ786356 LVM786350:LVM786356 MFI786350:MFI786356 MPE786350:MPE786356 MZA786350:MZA786356 NIW786350:NIW786356 NSS786350:NSS786356 OCO786350:OCO786356 OMK786350:OMK786356 OWG786350:OWG786356 PGC786350:PGC786356 PPY786350:PPY786356 PZU786350:PZU786356 QJQ786350:QJQ786356 QTM786350:QTM786356 RDI786350:RDI786356 RNE786350:RNE786356 RXA786350:RXA786356 SGW786350:SGW786356 SQS786350:SQS786356 TAO786350:TAO786356 TKK786350:TKK786356 TUG786350:TUG786356 UEC786350:UEC786356 UNY786350:UNY786356 UXU786350:UXU786356 VHQ786350:VHQ786356 VRM786350:VRM786356 WBI786350:WBI786356 WLE786350:WLE786356 WVA786350:WVA786356 IO851886:IO851892 SK851886:SK851892 ACG851886:ACG851892 AMC851886:AMC851892 AVY851886:AVY851892 BFU851886:BFU851892 BPQ851886:BPQ851892 BZM851886:BZM851892 CJI851886:CJI851892 CTE851886:CTE851892 DDA851886:DDA851892 DMW851886:DMW851892 DWS851886:DWS851892 EGO851886:EGO851892 EQK851886:EQK851892 FAG851886:FAG851892 FKC851886:FKC851892 FTY851886:FTY851892 GDU851886:GDU851892 GNQ851886:GNQ851892 GXM851886:GXM851892 HHI851886:HHI851892 HRE851886:HRE851892 IBA851886:IBA851892 IKW851886:IKW851892 IUS851886:IUS851892 JEO851886:JEO851892 JOK851886:JOK851892 JYG851886:JYG851892 KIC851886:KIC851892 KRY851886:KRY851892 LBU851886:LBU851892 LLQ851886:LLQ851892 LVM851886:LVM851892 MFI851886:MFI851892 MPE851886:MPE851892 MZA851886:MZA851892 NIW851886:NIW851892 NSS851886:NSS851892 OCO851886:OCO851892 OMK851886:OMK851892 OWG851886:OWG851892 PGC851886:PGC851892 PPY851886:PPY851892 PZU851886:PZU851892 QJQ851886:QJQ851892 QTM851886:QTM851892 RDI851886:RDI851892 RNE851886:RNE851892 RXA851886:RXA851892 SGW851886:SGW851892 SQS851886:SQS851892 TAO851886:TAO851892 TKK851886:TKK851892 TUG851886:TUG851892 UEC851886:UEC851892 UNY851886:UNY851892 UXU851886:UXU851892 VHQ851886:VHQ851892 VRM851886:VRM851892 WBI851886:WBI851892 WLE851886:WLE851892 WVA851886:WVA851892 IO917422:IO917428 SK917422:SK917428 ACG917422:ACG917428 AMC917422:AMC917428 AVY917422:AVY917428 BFU917422:BFU917428 BPQ917422:BPQ917428 BZM917422:BZM917428 CJI917422:CJI917428 CTE917422:CTE917428 DDA917422:DDA917428 DMW917422:DMW917428 DWS917422:DWS917428 EGO917422:EGO917428 EQK917422:EQK917428 FAG917422:FAG917428 FKC917422:FKC917428 FTY917422:FTY917428 GDU917422:GDU917428 GNQ917422:GNQ917428 GXM917422:GXM917428 HHI917422:HHI917428 HRE917422:HRE917428 IBA917422:IBA917428 IKW917422:IKW917428 IUS917422:IUS917428 JEO917422:JEO917428 JOK917422:JOK917428 JYG917422:JYG917428 KIC917422:KIC917428 KRY917422:KRY917428 LBU917422:LBU917428 LLQ917422:LLQ917428 LVM917422:LVM917428 MFI917422:MFI917428 MPE917422:MPE917428 MZA917422:MZA917428 NIW917422:NIW917428 NSS917422:NSS917428 OCO917422:OCO917428 OMK917422:OMK917428 OWG917422:OWG917428 PGC917422:PGC917428 PPY917422:PPY917428 PZU917422:PZU917428 QJQ917422:QJQ917428 QTM917422:QTM917428 RDI917422:RDI917428 RNE917422:RNE917428 RXA917422:RXA917428 SGW917422:SGW917428 SQS917422:SQS917428 TAO917422:TAO917428 TKK917422:TKK917428 TUG917422:TUG917428 UEC917422:UEC917428 UNY917422:UNY917428 UXU917422:UXU917428 VHQ917422:VHQ917428 VRM917422:VRM917428 WBI917422:WBI917428 WLE917422:WLE917428 WVA917422:WVA917428 IO982958:IO982964 SK982958:SK982964 ACG982958:ACG982964 AMC982958:AMC982964 AVY982958:AVY982964 BFU982958:BFU982964 BPQ982958:BPQ982964 BZM982958:BZM982964 CJI982958:CJI982964 CTE982958:CTE982964 DDA982958:DDA982964 DMW982958:DMW982964 DWS982958:DWS982964 EGO982958:EGO982964 EQK982958:EQK982964 FAG982958:FAG982964 FKC982958:FKC982964 FTY982958:FTY982964 GDU982958:GDU982964 GNQ982958:GNQ982964 GXM982958:GXM982964 HHI982958:HHI982964 HRE982958:HRE982964 IBA982958:IBA982964 IKW982958:IKW982964 IUS982958:IUS982964 JEO982958:JEO982964 JOK982958:JOK982964 JYG982958:JYG982964 KIC982958:KIC982964 KRY982958:KRY982964 LBU982958:LBU982964 LLQ982958:LLQ982964 LVM982958:LVM982964 MFI982958:MFI982964 MPE982958:MPE982964 MZA982958:MZA982964 NIW982958:NIW982964 NSS982958:NSS982964 OCO982958:OCO982964 OMK982958:OMK982964 OWG982958:OWG982964 PGC982958:PGC982964 PPY982958:PPY982964 PZU982958:PZU982964 QJQ982958:QJQ982964 QTM982958:QTM982964 RDI982958:RDI982964 RNE982958:RNE982964 RXA982958:RXA982964 SGW982958:SGW982964 SQS982958:SQS982964 TAO982958:TAO982964 TKK982958:TKK982964 TUG982958:TUG982964 UEC982958:UEC982964 UNY982958:UNY982964 UXU982958:UXU982964 VHQ982958:VHQ982964 VRM982958:VRM982964 WBI982958:WBI982964 WLE982958:WLE982964 WVA982958:WVA982964 IO65462:IO65465 SK65462:SK65465 ACG65462:ACG65465 AMC65462:AMC65465 AVY65462:AVY65465 BFU65462:BFU65465 BPQ65462:BPQ65465 BZM65462:BZM65465 CJI65462:CJI65465 CTE65462:CTE65465 DDA65462:DDA65465 DMW65462:DMW65465 DWS65462:DWS65465 EGO65462:EGO65465 EQK65462:EQK65465 FAG65462:FAG65465 FKC65462:FKC65465 FTY65462:FTY65465 GDU65462:GDU65465 GNQ65462:GNQ65465 GXM65462:GXM65465 HHI65462:HHI65465 HRE65462:HRE65465 IBA65462:IBA65465 IKW65462:IKW65465 IUS65462:IUS65465 JEO65462:JEO65465 JOK65462:JOK65465 JYG65462:JYG65465 KIC65462:KIC65465 KRY65462:KRY65465 LBU65462:LBU65465 LLQ65462:LLQ65465 LVM65462:LVM65465 MFI65462:MFI65465 MPE65462:MPE65465 MZA65462:MZA65465 NIW65462:NIW65465 NSS65462:NSS65465 OCO65462:OCO65465 OMK65462:OMK65465 OWG65462:OWG65465 PGC65462:PGC65465 PPY65462:PPY65465 PZU65462:PZU65465 QJQ65462:QJQ65465 QTM65462:QTM65465 RDI65462:RDI65465 RNE65462:RNE65465 RXA65462:RXA65465 SGW65462:SGW65465 SQS65462:SQS65465 TAO65462:TAO65465 TKK65462:TKK65465 TUG65462:TUG65465 UEC65462:UEC65465 UNY65462:UNY65465 UXU65462:UXU65465 VHQ65462:VHQ65465 VRM65462:VRM65465 WBI65462:WBI65465 WLE65462:WLE65465 WVA65462:WVA65465 IO130998:IO131001 SK130998:SK131001 ACG130998:ACG131001 AMC130998:AMC131001 AVY130998:AVY131001 BFU130998:BFU131001 BPQ130998:BPQ131001 BZM130998:BZM131001 CJI130998:CJI131001 CTE130998:CTE131001 DDA130998:DDA131001 DMW130998:DMW131001 DWS130998:DWS131001 EGO130998:EGO131001 EQK130998:EQK131001 FAG130998:FAG131001 FKC130998:FKC131001 FTY130998:FTY131001 GDU130998:GDU131001 GNQ130998:GNQ131001 GXM130998:GXM131001 HHI130998:HHI131001 HRE130998:HRE131001 IBA130998:IBA131001 IKW130998:IKW131001 IUS130998:IUS131001 JEO130998:JEO131001 JOK130998:JOK131001 JYG130998:JYG131001 KIC130998:KIC131001 KRY130998:KRY131001 LBU130998:LBU131001 LLQ130998:LLQ131001 LVM130998:LVM131001 MFI130998:MFI131001 MPE130998:MPE131001 MZA130998:MZA131001 NIW130998:NIW131001 NSS130998:NSS131001 OCO130998:OCO131001 OMK130998:OMK131001 OWG130998:OWG131001 PGC130998:PGC131001 PPY130998:PPY131001 PZU130998:PZU131001 QJQ130998:QJQ131001 QTM130998:QTM131001 RDI130998:RDI131001 RNE130998:RNE131001 RXA130998:RXA131001 SGW130998:SGW131001 SQS130998:SQS131001 TAO130998:TAO131001 TKK130998:TKK131001 TUG130998:TUG131001 UEC130998:UEC131001 UNY130998:UNY131001 UXU130998:UXU131001 VHQ130998:VHQ131001 VRM130998:VRM131001 WBI130998:WBI131001 WLE130998:WLE131001 WVA130998:WVA131001 IO196534:IO196537 SK196534:SK196537 ACG196534:ACG196537 AMC196534:AMC196537 AVY196534:AVY196537 BFU196534:BFU196537 BPQ196534:BPQ196537 BZM196534:BZM196537 CJI196534:CJI196537 CTE196534:CTE196537 DDA196534:DDA196537 DMW196534:DMW196537 DWS196534:DWS196537 EGO196534:EGO196537 EQK196534:EQK196537 FAG196534:FAG196537 FKC196534:FKC196537 FTY196534:FTY196537 GDU196534:GDU196537 GNQ196534:GNQ196537 GXM196534:GXM196537 HHI196534:HHI196537 HRE196534:HRE196537 IBA196534:IBA196537 IKW196534:IKW196537 IUS196534:IUS196537 JEO196534:JEO196537 JOK196534:JOK196537 JYG196534:JYG196537 KIC196534:KIC196537 KRY196534:KRY196537 LBU196534:LBU196537 LLQ196534:LLQ196537 LVM196534:LVM196537 MFI196534:MFI196537 MPE196534:MPE196537 MZA196534:MZA196537 NIW196534:NIW196537 NSS196534:NSS196537 OCO196534:OCO196537 OMK196534:OMK196537 OWG196534:OWG196537 PGC196534:PGC196537 PPY196534:PPY196537 PZU196534:PZU196537 QJQ196534:QJQ196537 QTM196534:QTM196537 RDI196534:RDI196537 RNE196534:RNE196537 RXA196534:RXA196537 SGW196534:SGW196537 SQS196534:SQS196537 TAO196534:TAO196537 TKK196534:TKK196537 TUG196534:TUG196537 UEC196534:UEC196537 UNY196534:UNY196537 UXU196534:UXU196537 VHQ196534:VHQ196537 VRM196534:VRM196537 WBI196534:WBI196537 WLE196534:WLE196537 WVA196534:WVA196537 IO262070:IO262073 SK262070:SK262073 ACG262070:ACG262073 AMC262070:AMC262073 AVY262070:AVY262073 BFU262070:BFU262073 BPQ262070:BPQ262073 BZM262070:BZM262073 CJI262070:CJI262073 CTE262070:CTE262073 DDA262070:DDA262073 DMW262070:DMW262073 DWS262070:DWS262073 EGO262070:EGO262073 EQK262070:EQK262073 FAG262070:FAG262073 FKC262070:FKC262073 FTY262070:FTY262073 GDU262070:GDU262073 GNQ262070:GNQ262073 GXM262070:GXM262073 HHI262070:HHI262073 HRE262070:HRE262073 IBA262070:IBA262073 IKW262070:IKW262073 IUS262070:IUS262073 JEO262070:JEO262073 JOK262070:JOK262073 JYG262070:JYG262073 KIC262070:KIC262073 KRY262070:KRY262073 LBU262070:LBU262073 LLQ262070:LLQ262073 LVM262070:LVM262073 MFI262070:MFI262073 MPE262070:MPE262073 MZA262070:MZA262073 NIW262070:NIW262073 NSS262070:NSS262073 OCO262070:OCO262073 OMK262070:OMK262073 OWG262070:OWG262073 PGC262070:PGC262073 PPY262070:PPY262073 PZU262070:PZU262073 QJQ262070:QJQ262073 QTM262070:QTM262073 RDI262070:RDI262073 RNE262070:RNE262073 RXA262070:RXA262073 SGW262070:SGW262073 SQS262070:SQS262073 TAO262070:TAO262073 TKK262070:TKK262073 TUG262070:TUG262073 UEC262070:UEC262073 UNY262070:UNY262073 UXU262070:UXU262073 VHQ262070:VHQ262073 VRM262070:VRM262073 WBI262070:WBI262073 WLE262070:WLE262073 WVA262070:WVA262073 IO327606:IO327609 SK327606:SK327609 ACG327606:ACG327609 AMC327606:AMC327609 AVY327606:AVY327609 BFU327606:BFU327609 BPQ327606:BPQ327609 BZM327606:BZM327609 CJI327606:CJI327609 CTE327606:CTE327609 DDA327606:DDA327609 DMW327606:DMW327609 DWS327606:DWS327609 EGO327606:EGO327609 EQK327606:EQK327609 FAG327606:FAG327609 FKC327606:FKC327609 FTY327606:FTY327609 GDU327606:GDU327609 GNQ327606:GNQ327609 GXM327606:GXM327609 HHI327606:HHI327609 HRE327606:HRE327609 IBA327606:IBA327609 IKW327606:IKW327609 IUS327606:IUS327609 JEO327606:JEO327609 JOK327606:JOK327609 JYG327606:JYG327609 KIC327606:KIC327609 KRY327606:KRY327609 LBU327606:LBU327609 LLQ327606:LLQ327609 LVM327606:LVM327609 MFI327606:MFI327609 MPE327606:MPE327609 MZA327606:MZA327609 NIW327606:NIW327609 NSS327606:NSS327609 OCO327606:OCO327609 OMK327606:OMK327609 OWG327606:OWG327609 PGC327606:PGC327609 PPY327606:PPY327609 PZU327606:PZU327609 QJQ327606:QJQ327609 QTM327606:QTM327609 RDI327606:RDI327609 RNE327606:RNE327609 RXA327606:RXA327609 SGW327606:SGW327609 SQS327606:SQS327609 TAO327606:TAO327609 TKK327606:TKK327609 TUG327606:TUG327609 UEC327606:UEC327609 UNY327606:UNY327609 UXU327606:UXU327609 VHQ327606:VHQ327609 VRM327606:VRM327609 WBI327606:WBI327609 WLE327606:WLE327609 WVA327606:WVA327609 IO393142:IO393145 SK393142:SK393145 ACG393142:ACG393145 AMC393142:AMC393145 AVY393142:AVY393145 BFU393142:BFU393145 BPQ393142:BPQ393145 BZM393142:BZM393145 CJI393142:CJI393145 CTE393142:CTE393145 DDA393142:DDA393145 DMW393142:DMW393145 DWS393142:DWS393145 EGO393142:EGO393145 EQK393142:EQK393145 FAG393142:FAG393145 FKC393142:FKC393145 FTY393142:FTY393145 GDU393142:GDU393145 GNQ393142:GNQ393145 GXM393142:GXM393145 HHI393142:HHI393145 HRE393142:HRE393145 IBA393142:IBA393145 IKW393142:IKW393145 IUS393142:IUS393145 JEO393142:JEO393145 JOK393142:JOK393145 JYG393142:JYG393145 KIC393142:KIC393145 KRY393142:KRY393145 LBU393142:LBU393145 LLQ393142:LLQ393145 LVM393142:LVM393145 MFI393142:MFI393145 MPE393142:MPE393145 MZA393142:MZA393145 NIW393142:NIW393145 NSS393142:NSS393145 OCO393142:OCO393145 OMK393142:OMK393145 OWG393142:OWG393145 PGC393142:PGC393145 PPY393142:PPY393145 PZU393142:PZU393145 QJQ393142:QJQ393145 QTM393142:QTM393145 RDI393142:RDI393145 RNE393142:RNE393145 RXA393142:RXA393145 SGW393142:SGW393145 SQS393142:SQS393145 TAO393142:TAO393145 TKK393142:TKK393145 TUG393142:TUG393145 UEC393142:UEC393145 UNY393142:UNY393145 UXU393142:UXU393145 VHQ393142:VHQ393145 VRM393142:VRM393145 WBI393142:WBI393145 WLE393142:WLE393145 WVA393142:WVA393145 IO458678:IO458681 SK458678:SK458681 ACG458678:ACG458681 AMC458678:AMC458681 AVY458678:AVY458681 BFU458678:BFU458681 BPQ458678:BPQ458681 BZM458678:BZM458681 CJI458678:CJI458681 CTE458678:CTE458681 DDA458678:DDA458681 DMW458678:DMW458681 DWS458678:DWS458681 EGO458678:EGO458681 EQK458678:EQK458681 FAG458678:FAG458681 FKC458678:FKC458681 FTY458678:FTY458681 GDU458678:GDU458681 GNQ458678:GNQ458681 GXM458678:GXM458681 HHI458678:HHI458681 HRE458678:HRE458681 IBA458678:IBA458681 IKW458678:IKW458681 IUS458678:IUS458681 JEO458678:JEO458681 JOK458678:JOK458681 JYG458678:JYG458681 KIC458678:KIC458681 KRY458678:KRY458681 LBU458678:LBU458681 LLQ458678:LLQ458681 LVM458678:LVM458681 MFI458678:MFI458681 MPE458678:MPE458681 MZA458678:MZA458681 NIW458678:NIW458681 NSS458678:NSS458681 OCO458678:OCO458681 OMK458678:OMK458681 OWG458678:OWG458681 PGC458678:PGC458681 PPY458678:PPY458681 PZU458678:PZU458681 QJQ458678:QJQ458681 QTM458678:QTM458681 RDI458678:RDI458681 RNE458678:RNE458681 RXA458678:RXA458681 SGW458678:SGW458681 SQS458678:SQS458681 TAO458678:TAO458681 TKK458678:TKK458681 TUG458678:TUG458681 UEC458678:UEC458681 UNY458678:UNY458681 UXU458678:UXU458681 VHQ458678:VHQ458681 VRM458678:VRM458681 WBI458678:WBI458681 WLE458678:WLE458681 WVA458678:WVA458681 IO524214:IO524217 SK524214:SK524217 ACG524214:ACG524217 AMC524214:AMC524217 AVY524214:AVY524217 BFU524214:BFU524217 BPQ524214:BPQ524217 BZM524214:BZM524217 CJI524214:CJI524217 CTE524214:CTE524217 DDA524214:DDA524217 DMW524214:DMW524217 DWS524214:DWS524217 EGO524214:EGO524217 EQK524214:EQK524217 FAG524214:FAG524217 FKC524214:FKC524217 FTY524214:FTY524217 GDU524214:GDU524217 GNQ524214:GNQ524217 GXM524214:GXM524217 HHI524214:HHI524217 HRE524214:HRE524217 IBA524214:IBA524217 IKW524214:IKW524217 IUS524214:IUS524217 JEO524214:JEO524217 JOK524214:JOK524217 JYG524214:JYG524217 KIC524214:KIC524217 KRY524214:KRY524217 LBU524214:LBU524217 LLQ524214:LLQ524217 LVM524214:LVM524217 MFI524214:MFI524217 MPE524214:MPE524217 MZA524214:MZA524217 NIW524214:NIW524217 NSS524214:NSS524217 OCO524214:OCO524217 OMK524214:OMK524217 OWG524214:OWG524217 PGC524214:PGC524217 PPY524214:PPY524217 PZU524214:PZU524217 QJQ524214:QJQ524217 QTM524214:QTM524217 RDI524214:RDI524217 RNE524214:RNE524217 RXA524214:RXA524217 SGW524214:SGW524217 SQS524214:SQS524217 TAO524214:TAO524217 TKK524214:TKK524217 TUG524214:TUG524217 UEC524214:UEC524217 UNY524214:UNY524217 UXU524214:UXU524217 VHQ524214:VHQ524217 VRM524214:VRM524217 WBI524214:WBI524217 WLE524214:WLE524217 WVA524214:WVA524217 IO589750:IO589753 SK589750:SK589753 ACG589750:ACG589753 AMC589750:AMC589753 AVY589750:AVY589753 BFU589750:BFU589753 BPQ589750:BPQ589753 BZM589750:BZM589753 CJI589750:CJI589753 CTE589750:CTE589753 DDA589750:DDA589753 DMW589750:DMW589753 DWS589750:DWS589753 EGO589750:EGO589753 EQK589750:EQK589753 FAG589750:FAG589753 FKC589750:FKC589753 FTY589750:FTY589753 GDU589750:GDU589753 GNQ589750:GNQ589753 GXM589750:GXM589753 HHI589750:HHI589753 HRE589750:HRE589753 IBA589750:IBA589753 IKW589750:IKW589753 IUS589750:IUS589753 JEO589750:JEO589753 JOK589750:JOK589753 JYG589750:JYG589753 KIC589750:KIC589753 KRY589750:KRY589753 LBU589750:LBU589753 LLQ589750:LLQ589753 LVM589750:LVM589753 MFI589750:MFI589753 MPE589750:MPE589753 MZA589750:MZA589753 NIW589750:NIW589753 NSS589750:NSS589753 OCO589750:OCO589753 OMK589750:OMK589753 OWG589750:OWG589753 PGC589750:PGC589753 PPY589750:PPY589753 PZU589750:PZU589753 QJQ589750:QJQ589753 QTM589750:QTM589753 RDI589750:RDI589753 RNE589750:RNE589753 RXA589750:RXA589753 SGW589750:SGW589753 SQS589750:SQS589753 TAO589750:TAO589753 TKK589750:TKK589753 TUG589750:TUG589753 UEC589750:UEC589753 UNY589750:UNY589753 UXU589750:UXU589753 VHQ589750:VHQ589753 VRM589750:VRM589753 WBI589750:WBI589753 WLE589750:WLE589753 WVA589750:WVA589753 IO655286:IO655289 SK655286:SK655289 ACG655286:ACG655289 AMC655286:AMC655289 AVY655286:AVY655289 BFU655286:BFU655289 BPQ655286:BPQ655289 BZM655286:BZM655289 CJI655286:CJI655289 CTE655286:CTE655289 DDA655286:DDA655289 DMW655286:DMW655289 DWS655286:DWS655289 EGO655286:EGO655289 EQK655286:EQK655289 FAG655286:FAG655289 FKC655286:FKC655289 FTY655286:FTY655289 GDU655286:GDU655289 GNQ655286:GNQ655289 GXM655286:GXM655289 HHI655286:HHI655289 HRE655286:HRE655289 IBA655286:IBA655289 IKW655286:IKW655289 IUS655286:IUS655289 JEO655286:JEO655289 JOK655286:JOK655289 JYG655286:JYG655289 KIC655286:KIC655289 KRY655286:KRY655289 LBU655286:LBU655289 LLQ655286:LLQ655289 LVM655286:LVM655289 MFI655286:MFI655289 MPE655286:MPE655289 MZA655286:MZA655289 NIW655286:NIW655289 NSS655286:NSS655289 OCO655286:OCO655289 OMK655286:OMK655289 OWG655286:OWG655289 PGC655286:PGC655289 PPY655286:PPY655289 PZU655286:PZU655289 QJQ655286:QJQ655289 QTM655286:QTM655289 RDI655286:RDI655289 RNE655286:RNE655289 RXA655286:RXA655289 SGW655286:SGW655289 SQS655286:SQS655289 TAO655286:TAO655289 TKK655286:TKK655289 TUG655286:TUG655289 UEC655286:UEC655289 UNY655286:UNY655289 UXU655286:UXU655289 VHQ655286:VHQ655289 VRM655286:VRM655289 WBI655286:WBI655289 WLE655286:WLE655289 WVA655286:WVA655289 IO720822:IO720825 SK720822:SK720825 ACG720822:ACG720825 AMC720822:AMC720825 AVY720822:AVY720825 BFU720822:BFU720825 BPQ720822:BPQ720825 BZM720822:BZM720825 CJI720822:CJI720825 CTE720822:CTE720825 DDA720822:DDA720825 DMW720822:DMW720825 DWS720822:DWS720825 EGO720822:EGO720825 EQK720822:EQK720825 FAG720822:FAG720825 FKC720822:FKC720825 FTY720822:FTY720825 GDU720822:GDU720825 GNQ720822:GNQ720825 GXM720822:GXM720825 HHI720822:HHI720825 HRE720822:HRE720825 IBA720822:IBA720825 IKW720822:IKW720825 IUS720822:IUS720825 JEO720822:JEO720825 JOK720822:JOK720825 JYG720822:JYG720825 KIC720822:KIC720825 KRY720822:KRY720825 LBU720822:LBU720825 LLQ720822:LLQ720825 LVM720822:LVM720825 MFI720822:MFI720825 MPE720822:MPE720825 MZA720822:MZA720825 NIW720822:NIW720825 NSS720822:NSS720825 OCO720822:OCO720825 OMK720822:OMK720825 OWG720822:OWG720825 PGC720822:PGC720825 PPY720822:PPY720825 PZU720822:PZU720825 QJQ720822:QJQ720825 QTM720822:QTM720825 RDI720822:RDI720825 RNE720822:RNE720825 RXA720822:RXA720825 SGW720822:SGW720825 SQS720822:SQS720825 TAO720822:TAO720825 TKK720822:TKK720825 TUG720822:TUG720825 UEC720822:UEC720825 UNY720822:UNY720825 UXU720822:UXU720825 VHQ720822:VHQ720825 VRM720822:VRM720825 WBI720822:WBI720825 WLE720822:WLE720825 WVA720822:WVA720825 IO786358:IO786361 SK786358:SK786361 ACG786358:ACG786361 AMC786358:AMC786361 AVY786358:AVY786361 BFU786358:BFU786361 BPQ786358:BPQ786361 BZM786358:BZM786361 CJI786358:CJI786361 CTE786358:CTE786361 DDA786358:DDA786361 DMW786358:DMW786361 DWS786358:DWS786361 EGO786358:EGO786361 EQK786358:EQK786361 FAG786358:FAG786361 FKC786358:FKC786361 FTY786358:FTY786361 GDU786358:GDU786361 GNQ786358:GNQ786361 GXM786358:GXM786361 HHI786358:HHI786361 HRE786358:HRE786361 IBA786358:IBA786361 IKW786358:IKW786361 IUS786358:IUS786361 JEO786358:JEO786361 JOK786358:JOK786361 JYG786358:JYG786361 KIC786358:KIC786361 KRY786358:KRY786361 LBU786358:LBU786361 LLQ786358:LLQ786361 LVM786358:LVM786361 MFI786358:MFI786361 MPE786358:MPE786361 MZA786358:MZA786361 NIW786358:NIW786361 NSS786358:NSS786361 OCO786358:OCO786361 OMK786358:OMK786361 OWG786358:OWG786361 PGC786358:PGC786361 PPY786358:PPY786361 PZU786358:PZU786361 QJQ786358:QJQ786361 QTM786358:QTM786361 RDI786358:RDI786361 RNE786358:RNE786361 RXA786358:RXA786361 SGW786358:SGW786361 SQS786358:SQS786361 TAO786358:TAO786361 TKK786358:TKK786361 TUG786358:TUG786361 UEC786358:UEC786361 UNY786358:UNY786361 UXU786358:UXU786361 VHQ786358:VHQ786361 VRM786358:VRM786361 WBI786358:WBI786361 WLE786358:WLE786361 WVA786358:WVA786361 IO851894:IO851897 SK851894:SK851897 ACG851894:ACG851897 AMC851894:AMC851897 AVY851894:AVY851897 BFU851894:BFU851897 BPQ851894:BPQ851897 BZM851894:BZM851897 CJI851894:CJI851897 CTE851894:CTE851897 DDA851894:DDA851897 DMW851894:DMW851897 DWS851894:DWS851897 EGO851894:EGO851897 EQK851894:EQK851897 FAG851894:FAG851897 FKC851894:FKC851897 FTY851894:FTY851897 GDU851894:GDU851897 GNQ851894:GNQ851897 GXM851894:GXM851897 HHI851894:HHI851897 HRE851894:HRE851897 IBA851894:IBA851897 IKW851894:IKW851897 IUS851894:IUS851897 JEO851894:JEO851897 JOK851894:JOK851897 JYG851894:JYG851897 KIC851894:KIC851897 KRY851894:KRY851897 LBU851894:LBU851897 LLQ851894:LLQ851897 LVM851894:LVM851897 MFI851894:MFI851897 MPE851894:MPE851897 MZA851894:MZA851897 NIW851894:NIW851897 NSS851894:NSS851897 OCO851894:OCO851897 OMK851894:OMK851897 OWG851894:OWG851897 PGC851894:PGC851897 PPY851894:PPY851897 PZU851894:PZU851897 QJQ851894:QJQ851897 QTM851894:QTM851897 RDI851894:RDI851897 RNE851894:RNE851897 RXA851894:RXA851897 SGW851894:SGW851897 SQS851894:SQS851897 TAO851894:TAO851897 TKK851894:TKK851897 TUG851894:TUG851897 UEC851894:UEC851897 UNY851894:UNY851897 UXU851894:UXU851897 VHQ851894:VHQ851897 VRM851894:VRM851897 WBI851894:WBI851897 WLE851894:WLE851897 WVA851894:WVA851897 IO917430:IO917433 SK917430:SK917433 ACG917430:ACG917433 AMC917430:AMC917433 AVY917430:AVY917433 BFU917430:BFU917433 BPQ917430:BPQ917433 BZM917430:BZM917433 CJI917430:CJI917433 CTE917430:CTE917433 DDA917430:DDA917433 DMW917430:DMW917433 DWS917430:DWS917433 EGO917430:EGO917433 EQK917430:EQK917433 FAG917430:FAG917433 FKC917430:FKC917433 FTY917430:FTY917433 GDU917430:GDU917433 GNQ917430:GNQ917433 GXM917430:GXM917433 HHI917430:HHI917433 HRE917430:HRE917433 IBA917430:IBA917433 IKW917430:IKW917433 IUS917430:IUS917433 JEO917430:JEO917433 JOK917430:JOK917433 JYG917430:JYG917433 KIC917430:KIC917433 KRY917430:KRY917433 LBU917430:LBU917433 LLQ917430:LLQ917433 LVM917430:LVM917433 MFI917430:MFI917433 MPE917430:MPE917433 MZA917430:MZA917433 NIW917430:NIW917433 NSS917430:NSS917433 OCO917430:OCO917433 OMK917430:OMK917433 OWG917430:OWG917433 PGC917430:PGC917433 PPY917430:PPY917433 PZU917430:PZU917433 QJQ917430:QJQ917433 QTM917430:QTM917433 RDI917430:RDI917433 RNE917430:RNE917433 RXA917430:RXA917433 SGW917430:SGW917433 SQS917430:SQS917433 TAO917430:TAO917433 TKK917430:TKK917433 TUG917430:TUG917433 UEC917430:UEC917433 UNY917430:UNY917433 UXU917430:UXU917433 VHQ917430:VHQ917433 VRM917430:VRM917433 WBI917430:WBI917433 WLE917430:WLE917433 WVA917430:WVA917433 IO982966:IO982969 SK982966:SK982969 ACG982966:ACG982969 AMC982966:AMC982969 AVY982966:AVY982969 BFU982966:BFU982969 BPQ982966:BPQ982969 BZM982966:BZM982969 CJI982966:CJI982969 CTE982966:CTE982969 DDA982966:DDA982969 DMW982966:DMW982969 DWS982966:DWS982969 EGO982966:EGO982969 EQK982966:EQK982969 FAG982966:FAG982969 FKC982966:FKC982969 FTY982966:FTY982969 GDU982966:GDU982969 GNQ982966:GNQ982969 GXM982966:GXM982969 HHI982966:HHI982969 HRE982966:HRE982969 IBA982966:IBA982969 IKW982966:IKW982969 IUS982966:IUS982969 JEO982966:JEO982969 JOK982966:JOK982969 JYG982966:JYG982969 KIC982966:KIC982969 KRY982966:KRY982969 LBU982966:LBU982969 LLQ982966:LLQ982969 LVM982966:LVM982969 MFI982966:MFI982969 MPE982966:MPE982969 MZA982966:MZA982969 NIW982966:NIW982969 NSS982966:NSS982969 OCO982966:OCO982969 OMK982966:OMK982969 OWG982966:OWG982969 PGC982966:PGC982969 PPY982966:PPY982969 PZU982966:PZU982969 QJQ982966:QJQ982969 QTM982966:QTM982969 RDI982966:RDI982969 RNE982966:RNE982969 RXA982966:RXA982969 SGW982966:SGW982969 SQS982966:SQS982969 TAO982966:TAO982969 TKK982966:TKK982969 TUG982966:TUG982969 UEC982966:UEC982969 UNY982966:UNY982969 UXU982966:UXU982969 VHQ982966:VHQ982969 VRM982966:VRM982969 WBI982966:WBI982969 WLE982966:WLE982969 WVA982966:WVA982969 IO65467:IO65481 SK65467:SK65481 ACG65467:ACG65481 AMC65467:AMC65481 AVY65467:AVY65481 BFU65467:BFU65481 BPQ65467:BPQ65481 BZM65467:BZM65481 CJI65467:CJI65481 CTE65467:CTE65481 DDA65467:DDA65481 DMW65467:DMW65481 DWS65467:DWS65481 EGO65467:EGO65481 EQK65467:EQK65481 FAG65467:FAG65481 FKC65467:FKC65481 FTY65467:FTY65481 GDU65467:GDU65481 GNQ65467:GNQ65481 GXM65467:GXM65481 HHI65467:HHI65481 HRE65467:HRE65481 IBA65467:IBA65481 IKW65467:IKW65481 IUS65467:IUS65481 JEO65467:JEO65481 JOK65467:JOK65481 JYG65467:JYG65481 KIC65467:KIC65481 KRY65467:KRY65481 LBU65467:LBU65481 LLQ65467:LLQ65481 LVM65467:LVM65481 MFI65467:MFI65481 MPE65467:MPE65481 MZA65467:MZA65481 NIW65467:NIW65481 NSS65467:NSS65481 OCO65467:OCO65481 OMK65467:OMK65481 OWG65467:OWG65481 PGC65467:PGC65481 PPY65467:PPY65481 PZU65467:PZU65481 QJQ65467:QJQ65481 QTM65467:QTM65481 RDI65467:RDI65481 RNE65467:RNE65481 RXA65467:RXA65481 SGW65467:SGW65481 SQS65467:SQS65481 TAO65467:TAO65481 TKK65467:TKK65481 TUG65467:TUG65481 UEC65467:UEC65481 UNY65467:UNY65481 UXU65467:UXU65481 VHQ65467:VHQ65481 VRM65467:VRM65481 WBI65467:WBI65481 WLE65467:WLE65481 WVA65467:WVA65481 IO131003:IO131017 SK131003:SK131017 ACG131003:ACG131017 AMC131003:AMC131017 AVY131003:AVY131017 BFU131003:BFU131017 BPQ131003:BPQ131017 BZM131003:BZM131017 CJI131003:CJI131017 CTE131003:CTE131017 DDA131003:DDA131017 DMW131003:DMW131017 DWS131003:DWS131017 EGO131003:EGO131017 EQK131003:EQK131017 FAG131003:FAG131017 FKC131003:FKC131017 FTY131003:FTY131017 GDU131003:GDU131017 GNQ131003:GNQ131017 GXM131003:GXM131017 HHI131003:HHI131017 HRE131003:HRE131017 IBA131003:IBA131017 IKW131003:IKW131017 IUS131003:IUS131017 JEO131003:JEO131017 JOK131003:JOK131017 JYG131003:JYG131017 KIC131003:KIC131017 KRY131003:KRY131017 LBU131003:LBU131017 LLQ131003:LLQ131017 LVM131003:LVM131017 MFI131003:MFI131017 MPE131003:MPE131017 MZA131003:MZA131017 NIW131003:NIW131017 NSS131003:NSS131017 OCO131003:OCO131017 OMK131003:OMK131017 OWG131003:OWG131017 PGC131003:PGC131017 PPY131003:PPY131017 PZU131003:PZU131017 QJQ131003:QJQ131017 QTM131003:QTM131017 RDI131003:RDI131017 RNE131003:RNE131017 RXA131003:RXA131017 SGW131003:SGW131017 SQS131003:SQS131017 TAO131003:TAO131017 TKK131003:TKK131017 TUG131003:TUG131017 UEC131003:UEC131017 UNY131003:UNY131017 UXU131003:UXU131017 VHQ131003:VHQ131017 VRM131003:VRM131017 WBI131003:WBI131017 WLE131003:WLE131017 WVA131003:WVA131017 IO196539:IO196553 SK196539:SK196553 ACG196539:ACG196553 AMC196539:AMC196553 AVY196539:AVY196553 BFU196539:BFU196553 BPQ196539:BPQ196553 BZM196539:BZM196553 CJI196539:CJI196553 CTE196539:CTE196553 DDA196539:DDA196553 DMW196539:DMW196553 DWS196539:DWS196553 EGO196539:EGO196553 EQK196539:EQK196553 FAG196539:FAG196553 FKC196539:FKC196553 FTY196539:FTY196553 GDU196539:GDU196553 GNQ196539:GNQ196553 GXM196539:GXM196553 HHI196539:HHI196553 HRE196539:HRE196553 IBA196539:IBA196553 IKW196539:IKW196553 IUS196539:IUS196553 JEO196539:JEO196553 JOK196539:JOK196553 JYG196539:JYG196553 KIC196539:KIC196553 KRY196539:KRY196553 LBU196539:LBU196553 LLQ196539:LLQ196553 LVM196539:LVM196553 MFI196539:MFI196553 MPE196539:MPE196553 MZA196539:MZA196553 NIW196539:NIW196553 NSS196539:NSS196553 OCO196539:OCO196553 OMK196539:OMK196553 OWG196539:OWG196553 PGC196539:PGC196553 PPY196539:PPY196553 PZU196539:PZU196553 QJQ196539:QJQ196553 QTM196539:QTM196553 RDI196539:RDI196553 RNE196539:RNE196553 RXA196539:RXA196553 SGW196539:SGW196553 SQS196539:SQS196553 TAO196539:TAO196553 TKK196539:TKK196553 TUG196539:TUG196553 UEC196539:UEC196553 UNY196539:UNY196553 UXU196539:UXU196553 VHQ196539:VHQ196553 VRM196539:VRM196553 WBI196539:WBI196553 WLE196539:WLE196553 WVA196539:WVA196553 IO262075:IO262089 SK262075:SK262089 ACG262075:ACG262089 AMC262075:AMC262089 AVY262075:AVY262089 BFU262075:BFU262089 BPQ262075:BPQ262089 BZM262075:BZM262089 CJI262075:CJI262089 CTE262075:CTE262089 DDA262075:DDA262089 DMW262075:DMW262089 DWS262075:DWS262089 EGO262075:EGO262089 EQK262075:EQK262089 FAG262075:FAG262089 FKC262075:FKC262089 FTY262075:FTY262089 GDU262075:GDU262089 GNQ262075:GNQ262089 GXM262075:GXM262089 HHI262075:HHI262089 HRE262075:HRE262089 IBA262075:IBA262089 IKW262075:IKW262089 IUS262075:IUS262089 JEO262075:JEO262089 JOK262075:JOK262089 JYG262075:JYG262089 KIC262075:KIC262089 KRY262075:KRY262089 LBU262075:LBU262089 LLQ262075:LLQ262089 LVM262075:LVM262089 MFI262075:MFI262089 MPE262075:MPE262089 MZA262075:MZA262089 NIW262075:NIW262089 NSS262075:NSS262089 OCO262075:OCO262089 OMK262075:OMK262089 OWG262075:OWG262089 PGC262075:PGC262089 PPY262075:PPY262089 PZU262075:PZU262089 QJQ262075:QJQ262089 QTM262075:QTM262089 RDI262075:RDI262089 RNE262075:RNE262089 RXA262075:RXA262089 SGW262075:SGW262089 SQS262075:SQS262089 TAO262075:TAO262089 TKK262075:TKK262089 TUG262075:TUG262089 UEC262075:UEC262089 UNY262075:UNY262089 UXU262075:UXU262089 VHQ262075:VHQ262089 VRM262075:VRM262089 WBI262075:WBI262089 WLE262075:WLE262089 WVA262075:WVA262089 IO327611:IO327625 SK327611:SK327625 ACG327611:ACG327625 AMC327611:AMC327625 AVY327611:AVY327625 BFU327611:BFU327625 BPQ327611:BPQ327625 BZM327611:BZM327625 CJI327611:CJI327625 CTE327611:CTE327625 DDA327611:DDA327625 DMW327611:DMW327625 DWS327611:DWS327625 EGO327611:EGO327625 EQK327611:EQK327625 FAG327611:FAG327625 FKC327611:FKC327625 FTY327611:FTY327625 GDU327611:GDU327625 GNQ327611:GNQ327625 GXM327611:GXM327625 HHI327611:HHI327625 HRE327611:HRE327625 IBA327611:IBA327625 IKW327611:IKW327625 IUS327611:IUS327625 JEO327611:JEO327625 JOK327611:JOK327625 JYG327611:JYG327625 KIC327611:KIC327625 KRY327611:KRY327625 LBU327611:LBU327625 LLQ327611:LLQ327625 LVM327611:LVM327625 MFI327611:MFI327625 MPE327611:MPE327625 MZA327611:MZA327625 NIW327611:NIW327625 NSS327611:NSS327625 OCO327611:OCO327625 OMK327611:OMK327625 OWG327611:OWG327625 PGC327611:PGC327625 PPY327611:PPY327625 PZU327611:PZU327625 QJQ327611:QJQ327625 QTM327611:QTM327625 RDI327611:RDI327625 RNE327611:RNE327625 RXA327611:RXA327625 SGW327611:SGW327625 SQS327611:SQS327625 TAO327611:TAO327625 TKK327611:TKK327625 TUG327611:TUG327625 UEC327611:UEC327625 UNY327611:UNY327625 UXU327611:UXU327625 VHQ327611:VHQ327625 VRM327611:VRM327625 WBI327611:WBI327625 WLE327611:WLE327625 WVA327611:WVA327625 IO393147:IO393161 SK393147:SK393161 ACG393147:ACG393161 AMC393147:AMC393161 AVY393147:AVY393161 BFU393147:BFU393161 BPQ393147:BPQ393161 BZM393147:BZM393161 CJI393147:CJI393161 CTE393147:CTE393161 DDA393147:DDA393161 DMW393147:DMW393161 DWS393147:DWS393161 EGO393147:EGO393161 EQK393147:EQK393161 FAG393147:FAG393161 FKC393147:FKC393161 FTY393147:FTY393161 GDU393147:GDU393161 GNQ393147:GNQ393161 GXM393147:GXM393161 HHI393147:HHI393161 HRE393147:HRE393161 IBA393147:IBA393161 IKW393147:IKW393161 IUS393147:IUS393161 JEO393147:JEO393161 JOK393147:JOK393161 JYG393147:JYG393161 KIC393147:KIC393161 KRY393147:KRY393161 LBU393147:LBU393161 LLQ393147:LLQ393161 LVM393147:LVM393161 MFI393147:MFI393161 MPE393147:MPE393161 MZA393147:MZA393161 NIW393147:NIW393161 NSS393147:NSS393161 OCO393147:OCO393161 OMK393147:OMK393161 OWG393147:OWG393161 PGC393147:PGC393161 PPY393147:PPY393161 PZU393147:PZU393161 QJQ393147:QJQ393161 QTM393147:QTM393161 RDI393147:RDI393161 RNE393147:RNE393161 RXA393147:RXA393161 SGW393147:SGW393161 SQS393147:SQS393161 TAO393147:TAO393161 TKK393147:TKK393161 TUG393147:TUG393161 UEC393147:UEC393161 UNY393147:UNY393161 UXU393147:UXU393161 VHQ393147:VHQ393161 VRM393147:VRM393161 WBI393147:WBI393161 WLE393147:WLE393161 WVA393147:WVA393161 IO458683:IO458697 SK458683:SK458697 ACG458683:ACG458697 AMC458683:AMC458697 AVY458683:AVY458697 BFU458683:BFU458697 BPQ458683:BPQ458697 BZM458683:BZM458697 CJI458683:CJI458697 CTE458683:CTE458697 DDA458683:DDA458697 DMW458683:DMW458697 DWS458683:DWS458697 EGO458683:EGO458697 EQK458683:EQK458697 FAG458683:FAG458697 FKC458683:FKC458697 FTY458683:FTY458697 GDU458683:GDU458697 GNQ458683:GNQ458697 GXM458683:GXM458697 HHI458683:HHI458697 HRE458683:HRE458697 IBA458683:IBA458697 IKW458683:IKW458697 IUS458683:IUS458697 JEO458683:JEO458697 JOK458683:JOK458697 JYG458683:JYG458697 KIC458683:KIC458697 KRY458683:KRY458697 LBU458683:LBU458697 LLQ458683:LLQ458697 LVM458683:LVM458697 MFI458683:MFI458697 MPE458683:MPE458697 MZA458683:MZA458697 NIW458683:NIW458697 NSS458683:NSS458697 OCO458683:OCO458697 OMK458683:OMK458697 OWG458683:OWG458697 PGC458683:PGC458697 PPY458683:PPY458697 PZU458683:PZU458697 QJQ458683:QJQ458697 QTM458683:QTM458697 RDI458683:RDI458697 RNE458683:RNE458697 RXA458683:RXA458697 SGW458683:SGW458697 SQS458683:SQS458697 TAO458683:TAO458697 TKK458683:TKK458697 TUG458683:TUG458697 UEC458683:UEC458697 UNY458683:UNY458697 UXU458683:UXU458697 VHQ458683:VHQ458697 VRM458683:VRM458697 WBI458683:WBI458697 WLE458683:WLE458697 WVA458683:WVA458697 IO524219:IO524233 SK524219:SK524233 ACG524219:ACG524233 AMC524219:AMC524233 AVY524219:AVY524233 BFU524219:BFU524233 BPQ524219:BPQ524233 BZM524219:BZM524233 CJI524219:CJI524233 CTE524219:CTE524233 DDA524219:DDA524233 DMW524219:DMW524233 DWS524219:DWS524233 EGO524219:EGO524233 EQK524219:EQK524233 FAG524219:FAG524233 FKC524219:FKC524233 FTY524219:FTY524233 GDU524219:GDU524233 GNQ524219:GNQ524233 GXM524219:GXM524233 HHI524219:HHI524233 HRE524219:HRE524233 IBA524219:IBA524233 IKW524219:IKW524233 IUS524219:IUS524233 JEO524219:JEO524233 JOK524219:JOK524233 JYG524219:JYG524233 KIC524219:KIC524233 KRY524219:KRY524233 LBU524219:LBU524233 LLQ524219:LLQ524233 LVM524219:LVM524233 MFI524219:MFI524233 MPE524219:MPE524233 MZA524219:MZA524233 NIW524219:NIW524233 NSS524219:NSS524233 OCO524219:OCO524233 OMK524219:OMK524233 OWG524219:OWG524233 PGC524219:PGC524233 PPY524219:PPY524233 PZU524219:PZU524233 QJQ524219:QJQ524233 QTM524219:QTM524233 RDI524219:RDI524233 RNE524219:RNE524233 RXA524219:RXA524233 SGW524219:SGW524233 SQS524219:SQS524233 TAO524219:TAO524233 TKK524219:TKK524233 TUG524219:TUG524233 UEC524219:UEC524233 UNY524219:UNY524233 UXU524219:UXU524233 VHQ524219:VHQ524233 VRM524219:VRM524233 WBI524219:WBI524233 WLE524219:WLE524233 WVA524219:WVA524233 IO589755:IO589769 SK589755:SK589769 ACG589755:ACG589769 AMC589755:AMC589769 AVY589755:AVY589769 BFU589755:BFU589769 BPQ589755:BPQ589769 BZM589755:BZM589769 CJI589755:CJI589769 CTE589755:CTE589769 DDA589755:DDA589769 DMW589755:DMW589769 DWS589755:DWS589769 EGO589755:EGO589769 EQK589755:EQK589769 FAG589755:FAG589769 FKC589755:FKC589769 FTY589755:FTY589769 GDU589755:GDU589769 GNQ589755:GNQ589769 GXM589755:GXM589769 HHI589755:HHI589769 HRE589755:HRE589769 IBA589755:IBA589769 IKW589755:IKW589769 IUS589755:IUS589769 JEO589755:JEO589769 JOK589755:JOK589769 JYG589755:JYG589769 KIC589755:KIC589769 KRY589755:KRY589769 LBU589755:LBU589769 LLQ589755:LLQ589769 LVM589755:LVM589769 MFI589755:MFI589769 MPE589755:MPE589769 MZA589755:MZA589769 NIW589755:NIW589769 NSS589755:NSS589769 OCO589755:OCO589769 OMK589755:OMK589769 OWG589755:OWG589769 PGC589755:PGC589769 PPY589755:PPY589769 PZU589755:PZU589769 QJQ589755:QJQ589769 QTM589755:QTM589769 RDI589755:RDI589769 RNE589755:RNE589769 RXA589755:RXA589769 SGW589755:SGW589769 SQS589755:SQS589769 TAO589755:TAO589769 TKK589755:TKK589769 TUG589755:TUG589769 UEC589755:UEC589769 UNY589755:UNY589769 UXU589755:UXU589769 VHQ589755:VHQ589769 VRM589755:VRM589769 WBI589755:WBI589769 WLE589755:WLE589769 WVA589755:WVA589769 IO655291:IO655305 SK655291:SK655305 ACG655291:ACG655305 AMC655291:AMC655305 AVY655291:AVY655305 BFU655291:BFU655305 BPQ655291:BPQ655305 BZM655291:BZM655305 CJI655291:CJI655305 CTE655291:CTE655305 DDA655291:DDA655305 DMW655291:DMW655305 DWS655291:DWS655305 EGO655291:EGO655305 EQK655291:EQK655305 FAG655291:FAG655305 FKC655291:FKC655305 FTY655291:FTY655305 GDU655291:GDU655305 GNQ655291:GNQ655305 GXM655291:GXM655305 HHI655291:HHI655305 HRE655291:HRE655305 IBA655291:IBA655305 IKW655291:IKW655305 IUS655291:IUS655305 JEO655291:JEO655305 JOK655291:JOK655305 JYG655291:JYG655305 KIC655291:KIC655305 KRY655291:KRY655305 LBU655291:LBU655305 LLQ655291:LLQ655305 LVM655291:LVM655305 MFI655291:MFI655305 MPE655291:MPE655305 MZA655291:MZA655305 NIW655291:NIW655305 NSS655291:NSS655305 OCO655291:OCO655305 OMK655291:OMK655305 OWG655291:OWG655305 PGC655291:PGC655305 PPY655291:PPY655305 PZU655291:PZU655305 QJQ655291:QJQ655305 QTM655291:QTM655305 RDI655291:RDI655305 RNE655291:RNE655305 RXA655291:RXA655305 SGW655291:SGW655305 SQS655291:SQS655305 TAO655291:TAO655305 TKK655291:TKK655305 TUG655291:TUG655305 UEC655291:UEC655305 UNY655291:UNY655305 UXU655291:UXU655305 VHQ655291:VHQ655305 VRM655291:VRM655305 WBI655291:WBI655305 WLE655291:WLE655305 WVA655291:WVA655305 IO720827:IO720841 SK720827:SK720841 ACG720827:ACG720841 AMC720827:AMC720841 AVY720827:AVY720841 BFU720827:BFU720841 BPQ720827:BPQ720841 BZM720827:BZM720841 CJI720827:CJI720841 CTE720827:CTE720841 DDA720827:DDA720841 DMW720827:DMW720841 DWS720827:DWS720841 EGO720827:EGO720841 EQK720827:EQK720841 FAG720827:FAG720841 FKC720827:FKC720841 FTY720827:FTY720841 GDU720827:GDU720841 GNQ720827:GNQ720841 GXM720827:GXM720841 HHI720827:HHI720841 HRE720827:HRE720841 IBA720827:IBA720841 IKW720827:IKW720841 IUS720827:IUS720841 JEO720827:JEO720841 JOK720827:JOK720841 JYG720827:JYG720841 KIC720827:KIC720841 KRY720827:KRY720841 LBU720827:LBU720841 LLQ720827:LLQ720841 LVM720827:LVM720841 MFI720827:MFI720841 MPE720827:MPE720841 MZA720827:MZA720841 NIW720827:NIW720841 NSS720827:NSS720841 OCO720827:OCO720841 OMK720827:OMK720841 OWG720827:OWG720841 PGC720827:PGC720841 PPY720827:PPY720841 PZU720827:PZU720841 QJQ720827:QJQ720841 QTM720827:QTM720841 RDI720827:RDI720841 RNE720827:RNE720841 RXA720827:RXA720841 SGW720827:SGW720841 SQS720827:SQS720841 TAO720827:TAO720841 TKK720827:TKK720841 TUG720827:TUG720841 UEC720827:UEC720841 UNY720827:UNY720841 UXU720827:UXU720841 VHQ720827:VHQ720841 VRM720827:VRM720841 WBI720827:WBI720841 WLE720827:WLE720841 WVA720827:WVA720841 IO786363:IO786377 SK786363:SK786377 ACG786363:ACG786377 AMC786363:AMC786377 AVY786363:AVY786377 BFU786363:BFU786377 BPQ786363:BPQ786377 BZM786363:BZM786377 CJI786363:CJI786377 CTE786363:CTE786377 DDA786363:DDA786377 DMW786363:DMW786377 DWS786363:DWS786377 EGO786363:EGO786377 EQK786363:EQK786377 FAG786363:FAG786377 FKC786363:FKC786377 FTY786363:FTY786377 GDU786363:GDU786377 GNQ786363:GNQ786377 GXM786363:GXM786377 HHI786363:HHI786377 HRE786363:HRE786377 IBA786363:IBA786377 IKW786363:IKW786377 IUS786363:IUS786377 JEO786363:JEO786377 JOK786363:JOK786377 JYG786363:JYG786377 KIC786363:KIC786377 KRY786363:KRY786377 LBU786363:LBU786377 LLQ786363:LLQ786377 LVM786363:LVM786377 MFI786363:MFI786377 MPE786363:MPE786377 MZA786363:MZA786377 NIW786363:NIW786377 NSS786363:NSS786377 OCO786363:OCO786377 OMK786363:OMK786377 OWG786363:OWG786377 PGC786363:PGC786377 PPY786363:PPY786377 PZU786363:PZU786377 QJQ786363:QJQ786377 QTM786363:QTM786377 RDI786363:RDI786377 RNE786363:RNE786377 RXA786363:RXA786377 SGW786363:SGW786377 SQS786363:SQS786377 TAO786363:TAO786377 TKK786363:TKK786377 TUG786363:TUG786377 UEC786363:UEC786377 UNY786363:UNY786377 UXU786363:UXU786377 VHQ786363:VHQ786377 VRM786363:VRM786377 WBI786363:WBI786377 WLE786363:WLE786377 WVA786363:WVA786377 IO851899:IO851913 SK851899:SK851913 ACG851899:ACG851913 AMC851899:AMC851913 AVY851899:AVY851913 BFU851899:BFU851913 BPQ851899:BPQ851913 BZM851899:BZM851913 CJI851899:CJI851913 CTE851899:CTE851913 DDA851899:DDA851913 DMW851899:DMW851913 DWS851899:DWS851913 EGO851899:EGO851913 EQK851899:EQK851913 FAG851899:FAG851913 FKC851899:FKC851913 FTY851899:FTY851913 GDU851899:GDU851913 GNQ851899:GNQ851913 GXM851899:GXM851913 HHI851899:HHI851913 HRE851899:HRE851913 IBA851899:IBA851913 IKW851899:IKW851913 IUS851899:IUS851913 JEO851899:JEO851913 JOK851899:JOK851913 JYG851899:JYG851913 KIC851899:KIC851913 KRY851899:KRY851913 LBU851899:LBU851913 LLQ851899:LLQ851913 LVM851899:LVM851913 MFI851899:MFI851913 MPE851899:MPE851913 MZA851899:MZA851913 NIW851899:NIW851913 NSS851899:NSS851913 OCO851899:OCO851913 OMK851899:OMK851913 OWG851899:OWG851913 PGC851899:PGC851913 PPY851899:PPY851913 PZU851899:PZU851913 QJQ851899:QJQ851913 QTM851899:QTM851913 RDI851899:RDI851913 RNE851899:RNE851913 RXA851899:RXA851913 SGW851899:SGW851913 SQS851899:SQS851913 TAO851899:TAO851913 TKK851899:TKK851913 TUG851899:TUG851913 UEC851899:UEC851913 UNY851899:UNY851913 UXU851899:UXU851913 VHQ851899:VHQ851913 VRM851899:VRM851913 WBI851899:WBI851913 WLE851899:WLE851913 WVA851899:WVA851913 IO917435:IO917449 SK917435:SK917449 ACG917435:ACG917449 AMC917435:AMC917449 AVY917435:AVY917449 BFU917435:BFU917449 BPQ917435:BPQ917449 BZM917435:BZM917449 CJI917435:CJI917449 CTE917435:CTE917449 DDA917435:DDA917449 DMW917435:DMW917449 DWS917435:DWS917449 EGO917435:EGO917449 EQK917435:EQK917449 FAG917435:FAG917449 FKC917435:FKC917449 FTY917435:FTY917449 GDU917435:GDU917449 GNQ917435:GNQ917449 GXM917435:GXM917449 HHI917435:HHI917449 HRE917435:HRE917449 IBA917435:IBA917449 IKW917435:IKW917449 IUS917435:IUS917449 JEO917435:JEO917449 JOK917435:JOK917449 JYG917435:JYG917449 KIC917435:KIC917449 KRY917435:KRY917449 LBU917435:LBU917449 LLQ917435:LLQ917449 LVM917435:LVM917449 MFI917435:MFI917449 MPE917435:MPE917449 MZA917435:MZA917449 NIW917435:NIW917449 NSS917435:NSS917449 OCO917435:OCO917449 OMK917435:OMK917449 OWG917435:OWG917449 PGC917435:PGC917449 PPY917435:PPY917449 PZU917435:PZU917449 QJQ917435:QJQ917449 QTM917435:QTM917449 RDI917435:RDI917449 RNE917435:RNE917449 RXA917435:RXA917449 SGW917435:SGW917449 SQS917435:SQS917449 TAO917435:TAO917449 TKK917435:TKK917449 TUG917435:TUG917449 UEC917435:UEC917449 UNY917435:UNY917449 UXU917435:UXU917449 VHQ917435:VHQ917449 VRM917435:VRM917449 WBI917435:WBI917449 WLE917435:WLE917449 WVA917435:WVA917449 IO982971:IO982985 SK982971:SK982985 ACG982971:ACG982985 AMC982971:AMC982985 AVY982971:AVY982985 BFU982971:BFU982985 BPQ982971:BPQ982985 BZM982971:BZM982985 CJI982971:CJI982985 CTE982971:CTE982985 DDA982971:DDA982985 DMW982971:DMW982985 DWS982971:DWS982985 EGO982971:EGO982985 EQK982971:EQK982985 FAG982971:FAG982985 FKC982971:FKC982985 FTY982971:FTY982985 GDU982971:GDU982985 GNQ982971:GNQ982985 GXM982971:GXM982985 HHI982971:HHI982985 HRE982971:HRE982985 IBA982971:IBA982985 IKW982971:IKW982985 IUS982971:IUS982985 JEO982971:JEO982985 JOK982971:JOK982985 JYG982971:JYG982985 KIC982971:KIC982985 KRY982971:KRY982985 LBU982971:LBU982985 LLQ982971:LLQ982985 LVM982971:LVM982985 MFI982971:MFI982985 MPE982971:MPE982985 MZA982971:MZA982985 NIW982971:NIW982985 NSS982971:NSS982985 OCO982971:OCO982985 OMK982971:OMK982985 OWG982971:OWG982985 PGC982971:PGC982985 PPY982971:PPY982985 PZU982971:PZU982985 QJQ982971:QJQ982985 QTM982971:QTM982985 RDI982971:RDI982985 RNE982971:RNE982985 RXA982971:RXA982985 SGW982971:SGW982985 SQS982971:SQS982985 TAO982971:TAO982985 TKK982971:TKK982985 TUG982971:TUG982985 UEC982971:UEC982985 UNY982971:UNY982985 UXU982971:UXU982985 VHQ982971:VHQ982985 VRM982971:VRM982985 WBI982971:WBI982985 WLE982971:WLE982985 WVA982971:WVA982985 IO65483:IO65486 SK65483:SK65486 ACG65483:ACG65486 AMC65483:AMC65486 AVY65483:AVY65486 BFU65483:BFU65486 BPQ65483:BPQ65486 BZM65483:BZM65486 CJI65483:CJI65486 CTE65483:CTE65486 DDA65483:DDA65486 DMW65483:DMW65486 DWS65483:DWS65486 EGO65483:EGO65486 EQK65483:EQK65486 FAG65483:FAG65486 FKC65483:FKC65486 FTY65483:FTY65486 GDU65483:GDU65486 GNQ65483:GNQ65486 GXM65483:GXM65486 HHI65483:HHI65486 HRE65483:HRE65486 IBA65483:IBA65486 IKW65483:IKW65486 IUS65483:IUS65486 JEO65483:JEO65486 JOK65483:JOK65486 JYG65483:JYG65486 KIC65483:KIC65486 KRY65483:KRY65486 LBU65483:LBU65486 LLQ65483:LLQ65486 LVM65483:LVM65486 MFI65483:MFI65486 MPE65483:MPE65486 MZA65483:MZA65486 NIW65483:NIW65486 NSS65483:NSS65486 OCO65483:OCO65486 OMK65483:OMK65486 OWG65483:OWG65486 PGC65483:PGC65486 PPY65483:PPY65486 PZU65483:PZU65486 QJQ65483:QJQ65486 QTM65483:QTM65486 RDI65483:RDI65486 RNE65483:RNE65486 RXA65483:RXA65486 SGW65483:SGW65486 SQS65483:SQS65486 TAO65483:TAO65486 TKK65483:TKK65486 TUG65483:TUG65486 UEC65483:UEC65486 UNY65483:UNY65486 UXU65483:UXU65486 VHQ65483:VHQ65486 VRM65483:VRM65486 WBI65483:WBI65486 WLE65483:WLE65486 WVA65483:WVA65486 IO131019:IO131022 SK131019:SK131022 ACG131019:ACG131022 AMC131019:AMC131022 AVY131019:AVY131022 BFU131019:BFU131022 BPQ131019:BPQ131022 BZM131019:BZM131022 CJI131019:CJI131022 CTE131019:CTE131022 DDA131019:DDA131022 DMW131019:DMW131022 DWS131019:DWS131022 EGO131019:EGO131022 EQK131019:EQK131022 FAG131019:FAG131022 FKC131019:FKC131022 FTY131019:FTY131022 GDU131019:GDU131022 GNQ131019:GNQ131022 GXM131019:GXM131022 HHI131019:HHI131022 HRE131019:HRE131022 IBA131019:IBA131022 IKW131019:IKW131022 IUS131019:IUS131022 JEO131019:JEO131022 JOK131019:JOK131022 JYG131019:JYG131022 KIC131019:KIC131022 KRY131019:KRY131022 LBU131019:LBU131022 LLQ131019:LLQ131022 LVM131019:LVM131022 MFI131019:MFI131022 MPE131019:MPE131022 MZA131019:MZA131022 NIW131019:NIW131022 NSS131019:NSS131022 OCO131019:OCO131022 OMK131019:OMK131022 OWG131019:OWG131022 PGC131019:PGC131022 PPY131019:PPY131022 PZU131019:PZU131022 QJQ131019:QJQ131022 QTM131019:QTM131022 RDI131019:RDI131022 RNE131019:RNE131022 RXA131019:RXA131022 SGW131019:SGW131022 SQS131019:SQS131022 TAO131019:TAO131022 TKK131019:TKK131022 TUG131019:TUG131022 UEC131019:UEC131022 UNY131019:UNY131022 UXU131019:UXU131022 VHQ131019:VHQ131022 VRM131019:VRM131022 WBI131019:WBI131022 WLE131019:WLE131022 WVA131019:WVA131022 IO196555:IO196558 SK196555:SK196558 ACG196555:ACG196558 AMC196555:AMC196558 AVY196555:AVY196558 BFU196555:BFU196558 BPQ196555:BPQ196558 BZM196555:BZM196558 CJI196555:CJI196558 CTE196555:CTE196558 DDA196555:DDA196558 DMW196555:DMW196558 DWS196555:DWS196558 EGO196555:EGO196558 EQK196555:EQK196558 FAG196555:FAG196558 FKC196555:FKC196558 FTY196555:FTY196558 GDU196555:GDU196558 GNQ196555:GNQ196558 GXM196555:GXM196558 HHI196555:HHI196558 HRE196555:HRE196558 IBA196555:IBA196558 IKW196555:IKW196558 IUS196555:IUS196558 JEO196555:JEO196558 JOK196555:JOK196558 JYG196555:JYG196558 KIC196555:KIC196558 KRY196555:KRY196558 LBU196555:LBU196558 LLQ196555:LLQ196558 LVM196555:LVM196558 MFI196555:MFI196558 MPE196555:MPE196558 MZA196555:MZA196558 NIW196555:NIW196558 NSS196555:NSS196558 OCO196555:OCO196558 OMK196555:OMK196558 OWG196555:OWG196558 PGC196555:PGC196558 PPY196555:PPY196558 PZU196555:PZU196558 QJQ196555:QJQ196558 QTM196555:QTM196558 RDI196555:RDI196558 RNE196555:RNE196558 RXA196555:RXA196558 SGW196555:SGW196558 SQS196555:SQS196558 TAO196555:TAO196558 TKK196555:TKK196558 TUG196555:TUG196558 UEC196555:UEC196558 UNY196555:UNY196558 UXU196555:UXU196558 VHQ196555:VHQ196558 VRM196555:VRM196558 WBI196555:WBI196558 WLE196555:WLE196558 WVA196555:WVA196558 IO262091:IO262094 SK262091:SK262094 ACG262091:ACG262094 AMC262091:AMC262094 AVY262091:AVY262094 BFU262091:BFU262094 BPQ262091:BPQ262094 BZM262091:BZM262094 CJI262091:CJI262094 CTE262091:CTE262094 DDA262091:DDA262094 DMW262091:DMW262094 DWS262091:DWS262094 EGO262091:EGO262094 EQK262091:EQK262094 FAG262091:FAG262094 FKC262091:FKC262094 FTY262091:FTY262094 GDU262091:GDU262094 GNQ262091:GNQ262094 GXM262091:GXM262094 HHI262091:HHI262094 HRE262091:HRE262094 IBA262091:IBA262094 IKW262091:IKW262094 IUS262091:IUS262094 JEO262091:JEO262094 JOK262091:JOK262094 JYG262091:JYG262094 KIC262091:KIC262094 KRY262091:KRY262094 LBU262091:LBU262094 LLQ262091:LLQ262094 LVM262091:LVM262094 MFI262091:MFI262094 MPE262091:MPE262094 MZA262091:MZA262094 NIW262091:NIW262094 NSS262091:NSS262094 OCO262091:OCO262094 OMK262091:OMK262094 OWG262091:OWG262094 PGC262091:PGC262094 PPY262091:PPY262094 PZU262091:PZU262094 QJQ262091:QJQ262094 QTM262091:QTM262094 RDI262091:RDI262094 RNE262091:RNE262094 RXA262091:RXA262094 SGW262091:SGW262094 SQS262091:SQS262094 TAO262091:TAO262094 TKK262091:TKK262094 TUG262091:TUG262094 UEC262091:UEC262094 UNY262091:UNY262094 UXU262091:UXU262094 VHQ262091:VHQ262094 VRM262091:VRM262094 WBI262091:WBI262094 WLE262091:WLE262094 WVA262091:WVA262094 IO327627:IO327630 SK327627:SK327630 ACG327627:ACG327630 AMC327627:AMC327630 AVY327627:AVY327630 BFU327627:BFU327630 BPQ327627:BPQ327630 BZM327627:BZM327630 CJI327627:CJI327630 CTE327627:CTE327630 DDA327627:DDA327630 DMW327627:DMW327630 DWS327627:DWS327630 EGO327627:EGO327630 EQK327627:EQK327630 FAG327627:FAG327630 FKC327627:FKC327630 FTY327627:FTY327630 GDU327627:GDU327630 GNQ327627:GNQ327630 GXM327627:GXM327630 HHI327627:HHI327630 HRE327627:HRE327630 IBA327627:IBA327630 IKW327627:IKW327630 IUS327627:IUS327630 JEO327627:JEO327630 JOK327627:JOK327630 JYG327627:JYG327630 KIC327627:KIC327630 KRY327627:KRY327630 LBU327627:LBU327630 LLQ327627:LLQ327630 LVM327627:LVM327630 MFI327627:MFI327630 MPE327627:MPE327630 MZA327627:MZA327630 NIW327627:NIW327630 NSS327627:NSS327630 OCO327627:OCO327630 OMK327627:OMK327630 OWG327627:OWG327630 PGC327627:PGC327630 PPY327627:PPY327630 PZU327627:PZU327630 QJQ327627:QJQ327630 QTM327627:QTM327630 RDI327627:RDI327630 RNE327627:RNE327630 RXA327627:RXA327630 SGW327627:SGW327630 SQS327627:SQS327630 TAO327627:TAO327630 TKK327627:TKK327630 TUG327627:TUG327630 UEC327627:UEC327630 UNY327627:UNY327630 UXU327627:UXU327630 VHQ327627:VHQ327630 VRM327627:VRM327630 WBI327627:WBI327630 WLE327627:WLE327630 WVA327627:WVA327630 IO393163:IO393166 SK393163:SK393166 ACG393163:ACG393166 AMC393163:AMC393166 AVY393163:AVY393166 BFU393163:BFU393166 BPQ393163:BPQ393166 BZM393163:BZM393166 CJI393163:CJI393166 CTE393163:CTE393166 DDA393163:DDA393166 DMW393163:DMW393166 DWS393163:DWS393166 EGO393163:EGO393166 EQK393163:EQK393166 FAG393163:FAG393166 FKC393163:FKC393166 FTY393163:FTY393166 GDU393163:GDU393166 GNQ393163:GNQ393166 GXM393163:GXM393166 HHI393163:HHI393166 HRE393163:HRE393166 IBA393163:IBA393166 IKW393163:IKW393166 IUS393163:IUS393166 JEO393163:JEO393166 JOK393163:JOK393166 JYG393163:JYG393166 KIC393163:KIC393166 KRY393163:KRY393166 LBU393163:LBU393166 LLQ393163:LLQ393166 LVM393163:LVM393166 MFI393163:MFI393166 MPE393163:MPE393166 MZA393163:MZA393166 NIW393163:NIW393166 NSS393163:NSS393166 OCO393163:OCO393166 OMK393163:OMK393166 OWG393163:OWG393166 PGC393163:PGC393166 PPY393163:PPY393166 PZU393163:PZU393166 QJQ393163:QJQ393166 QTM393163:QTM393166 RDI393163:RDI393166 RNE393163:RNE393166 RXA393163:RXA393166 SGW393163:SGW393166 SQS393163:SQS393166 TAO393163:TAO393166 TKK393163:TKK393166 TUG393163:TUG393166 UEC393163:UEC393166 UNY393163:UNY393166 UXU393163:UXU393166 VHQ393163:VHQ393166 VRM393163:VRM393166 WBI393163:WBI393166 WLE393163:WLE393166 WVA393163:WVA393166 IO458699:IO458702 SK458699:SK458702 ACG458699:ACG458702 AMC458699:AMC458702 AVY458699:AVY458702 BFU458699:BFU458702 BPQ458699:BPQ458702 BZM458699:BZM458702 CJI458699:CJI458702 CTE458699:CTE458702 DDA458699:DDA458702 DMW458699:DMW458702 DWS458699:DWS458702 EGO458699:EGO458702 EQK458699:EQK458702 FAG458699:FAG458702 FKC458699:FKC458702 FTY458699:FTY458702 GDU458699:GDU458702 GNQ458699:GNQ458702 GXM458699:GXM458702 HHI458699:HHI458702 HRE458699:HRE458702 IBA458699:IBA458702 IKW458699:IKW458702 IUS458699:IUS458702 JEO458699:JEO458702 JOK458699:JOK458702 JYG458699:JYG458702 KIC458699:KIC458702 KRY458699:KRY458702 LBU458699:LBU458702 LLQ458699:LLQ458702 LVM458699:LVM458702 MFI458699:MFI458702 MPE458699:MPE458702 MZA458699:MZA458702 NIW458699:NIW458702 NSS458699:NSS458702 OCO458699:OCO458702 OMK458699:OMK458702 OWG458699:OWG458702 PGC458699:PGC458702 PPY458699:PPY458702 PZU458699:PZU458702 QJQ458699:QJQ458702 QTM458699:QTM458702 RDI458699:RDI458702 RNE458699:RNE458702 RXA458699:RXA458702 SGW458699:SGW458702 SQS458699:SQS458702 TAO458699:TAO458702 TKK458699:TKK458702 TUG458699:TUG458702 UEC458699:UEC458702 UNY458699:UNY458702 UXU458699:UXU458702 VHQ458699:VHQ458702 VRM458699:VRM458702 WBI458699:WBI458702 WLE458699:WLE458702 WVA458699:WVA458702 IO524235:IO524238 SK524235:SK524238 ACG524235:ACG524238 AMC524235:AMC524238 AVY524235:AVY524238 BFU524235:BFU524238 BPQ524235:BPQ524238 BZM524235:BZM524238 CJI524235:CJI524238 CTE524235:CTE524238 DDA524235:DDA524238 DMW524235:DMW524238 DWS524235:DWS524238 EGO524235:EGO524238 EQK524235:EQK524238 FAG524235:FAG524238 FKC524235:FKC524238 FTY524235:FTY524238 GDU524235:GDU524238 GNQ524235:GNQ524238 GXM524235:GXM524238 HHI524235:HHI524238 HRE524235:HRE524238 IBA524235:IBA524238 IKW524235:IKW524238 IUS524235:IUS524238 JEO524235:JEO524238 JOK524235:JOK524238 JYG524235:JYG524238 KIC524235:KIC524238 KRY524235:KRY524238 LBU524235:LBU524238 LLQ524235:LLQ524238 LVM524235:LVM524238 MFI524235:MFI524238 MPE524235:MPE524238 MZA524235:MZA524238 NIW524235:NIW524238 NSS524235:NSS524238 OCO524235:OCO524238 OMK524235:OMK524238 OWG524235:OWG524238 PGC524235:PGC524238 PPY524235:PPY524238 PZU524235:PZU524238 QJQ524235:QJQ524238 QTM524235:QTM524238 RDI524235:RDI524238 RNE524235:RNE524238 RXA524235:RXA524238 SGW524235:SGW524238 SQS524235:SQS524238 TAO524235:TAO524238 TKK524235:TKK524238 TUG524235:TUG524238 UEC524235:UEC524238 UNY524235:UNY524238 UXU524235:UXU524238 VHQ524235:VHQ524238 VRM524235:VRM524238 WBI524235:WBI524238 WLE524235:WLE524238 WVA524235:WVA524238 IO589771:IO589774 SK589771:SK589774 ACG589771:ACG589774 AMC589771:AMC589774 AVY589771:AVY589774 BFU589771:BFU589774 BPQ589771:BPQ589774 BZM589771:BZM589774 CJI589771:CJI589774 CTE589771:CTE589774 DDA589771:DDA589774 DMW589771:DMW589774 DWS589771:DWS589774 EGO589771:EGO589774 EQK589771:EQK589774 FAG589771:FAG589774 FKC589771:FKC589774 FTY589771:FTY589774 GDU589771:GDU589774 GNQ589771:GNQ589774 GXM589771:GXM589774 HHI589771:HHI589774 HRE589771:HRE589774 IBA589771:IBA589774 IKW589771:IKW589774 IUS589771:IUS589774 JEO589771:JEO589774 JOK589771:JOK589774 JYG589771:JYG589774 KIC589771:KIC589774 KRY589771:KRY589774 LBU589771:LBU589774 LLQ589771:LLQ589774 LVM589771:LVM589774 MFI589771:MFI589774 MPE589771:MPE589774 MZA589771:MZA589774 NIW589771:NIW589774 NSS589771:NSS589774 OCO589771:OCO589774 OMK589771:OMK589774 OWG589771:OWG589774 PGC589771:PGC589774 PPY589771:PPY589774 PZU589771:PZU589774 QJQ589771:QJQ589774 QTM589771:QTM589774 RDI589771:RDI589774 RNE589771:RNE589774 RXA589771:RXA589774 SGW589771:SGW589774 SQS589771:SQS589774 TAO589771:TAO589774 TKK589771:TKK589774 TUG589771:TUG589774 UEC589771:UEC589774 UNY589771:UNY589774 UXU589771:UXU589774 VHQ589771:VHQ589774 VRM589771:VRM589774 WBI589771:WBI589774 WLE589771:WLE589774 WVA589771:WVA589774 IO655307:IO655310 SK655307:SK655310 ACG655307:ACG655310 AMC655307:AMC655310 AVY655307:AVY655310 BFU655307:BFU655310 BPQ655307:BPQ655310 BZM655307:BZM655310 CJI655307:CJI655310 CTE655307:CTE655310 DDA655307:DDA655310 DMW655307:DMW655310 DWS655307:DWS655310 EGO655307:EGO655310 EQK655307:EQK655310 FAG655307:FAG655310 FKC655307:FKC655310 FTY655307:FTY655310 GDU655307:GDU655310 GNQ655307:GNQ655310 GXM655307:GXM655310 HHI655307:HHI655310 HRE655307:HRE655310 IBA655307:IBA655310 IKW655307:IKW655310 IUS655307:IUS655310 JEO655307:JEO655310 JOK655307:JOK655310 JYG655307:JYG655310 KIC655307:KIC655310 KRY655307:KRY655310 LBU655307:LBU655310 LLQ655307:LLQ655310 LVM655307:LVM655310 MFI655307:MFI655310 MPE655307:MPE655310 MZA655307:MZA655310 NIW655307:NIW655310 NSS655307:NSS655310 OCO655307:OCO655310 OMK655307:OMK655310 OWG655307:OWG655310 PGC655307:PGC655310 PPY655307:PPY655310 PZU655307:PZU655310 QJQ655307:QJQ655310 QTM655307:QTM655310 RDI655307:RDI655310 RNE655307:RNE655310 RXA655307:RXA655310 SGW655307:SGW655310 SQS655307:SQS655310 TAO655307:TAO655310 TKK655307:TKK655310 TUG655307:TUG655310 UEC655307:UEC655310 UNY655307:UNY655310 UXU655307:UXU655310 VHQ655307:VHQ655310 VRM655307:VRM655310 WBI655307:WBI655310 WLE655307:WLE655310 WVA655307:WVA655310 IO720843:IO720846 SK720843:SK720846 ACG720843:ACG720846 AMC720843:AMC720846 AVY720843:AVY720846 BFU720843:BFU720846 BPQ720843:BPQ720846 BZM720843:BZM720846 CJI720843:CJI720846 CTE720843:CTE720846 DDA720843:DDA720846 DMW720843:DMW720846 DWS720843:DWS720846 EGO720843:EGO720846 EQK720843:EQK720846 FAG720843:FAG720846 FKC720843:FKC720846 FTY720843:FTY720846 GDU720843:GDU720846 GNQ720843:GNQ720846 GXM720843:GXM720846 HHI720843:HHI720846 HRE720843:HRE720846 IBA720843:IBA720846 IKW720843:IKW720846 IUS720843:IUS720846 JEO720843:JEO720846 JOK720843:JOK720846 JYG720843:JYG720846 KIC720843:KIC720846 KRY720843:KRY720846 LBU720843:LBU720846 LLQ720843:LLQ720846 LVM720843:LVM720846 MFI720843:MFI720846 MPE720843:MPE720846 MZA720843:MZA720846 NIW720843:NIW720846 NSS720843:NSS720846 OCO720843:OCO720846 OMK720843:OMK720846 OWG720843:OWG720846 PGC720843:PGC720846 PPY720843:PPY720846 PZU720843:PZU720846 QJQ720843:QJQ720846 QTM720843:QTM720846 RDI720843:RDI720846 RNE720843:RNE720846 RXA720843:RXA720846 SGW720843:SGW720846 SQS720843:SQS720846 TAO720843:TAO720846 TKK720843:TKK720846 TUG720843:TUG720846 UEC720843:UEC720846 UNY720843:UNY720846 UXU720843:UXU720846 VHQ720843:VHQ720846 VRM720843:VRM720846 WBI720843:WBI720846 WLE720843:WLE720846 WVA720843:WVA720846 IO786379:IO786382 SK786379:SK786382 ACG786379:ACG786382 AMC786379:AMC786382 AVY786379:AVY786382 BFU786379:BFU786382 BPQ786379:BPQ786382 BZM786379:BZM786382 CJI786379:CJI786382 CTE786379:CTE786382 DDA786379:DDA786382 DMW786379:DMW786382 DWS786379:DWS786382 EGO786379:EGO786382 EQK786379:EQK786382 FAG786379:FAG786382 FKC786379:FKC786382 FTY786379:FTY786382 GDU786379:GDU786382 GNQ786379:GNQ786382 GXM786379:GXM786382 HHI786379:HHI786382 HRE786379:HRE786382 IBA786379:IBA786382 IKW786379:IKW786382 IUS786379:IUS786382 JEO786379:JEO786382 JOK786379:JOK786382 JYG786379:JYG786382 KIC786379:KIC786382 KRY786379:KRY786382 LBU786379:LBU786382 LLQ786379:LLQ786382 LVM786379:LVM786382 MFI786379:MFI786382 MPE786379:MPE786382 MZA786379:MZA786382 NIW786379:NIW786382 NSS786379:NSS786382 OCO786379:OCO786382 OMK786379:OMK786382 OWG786379:OWG786382 PGC786379:PGC786382 PPY786379:PPY786382 PZU786379:PZU786382 QJQ786379:QJQ786382 QTM786379:QTM786382 RDI786379:RDI786382 RNE786379:RNE786382 RXA786379:RXA786382 SGW786379:SGW786382 SQS786379:SQS786382 TAO786379:TAO786382 TKK786379:TKK786382 TUG786379:TUG786382 UEC786379:UEC786382 UNY786379:UNY786382 UXU786379:UXU786382 VHQ786379:VHQ786382 VRM786379:VRM786382 WBI786379:WBI786382 WLE786379:WLE786382 WVA786379:WVA786382 IO851915:IO851918 SK851915:SK851918 ACG851915:ACG851918 AMC851915:AMC851918 AVY851915:AVY851918 BFU851915:BFU851918 BPQ851915:BPQ851918 BZM851915:BZM851918 CJI851915:CJI851918 CTE851915:CTE851918 DDA851915:DDA851918 DMW851915:DMW851918 DWS851915:DWS851918 EGO851915:EGO851918 EQK851915:EQK851918 FAG851915:FAG851918 FKC851915:FKC851918 FTY851915:FTY851918 GDU851915:GDU851918 GNQ851915:GNQ851918 GXM851915:GXM851918 HHI851915:HHI851918 HRE851915:HRE851918 IBA851915:IBA851918 IKW851915:IKW851918 IUS851915:IUS851918 JEO851915:JEO851918 JOK851915:JOK851918 JYG851915:JYG851918 KIC851915:KIC851918 KRY851915:KRY851918 LBU851915:LBU851918 LLQ851915:LLQ851918 LVM851915:LVM851918 MFI851915:MFI851918 MPE851915:MPE851918 MZA851915:MZA851918 NIW851915:NIW851918 NSS851915:NSS851918 OCO851915:OCO851918 OMK851915:OMK851918 OWG851915:OWG851918 PGC851915:PGC851918 PPY851915:PPY851918 PZU851915:PZU851918 QJQ851915:QJQ851918 QTM851915:QTM851918 RDI851915:RDI851918 RNE851915:RNE851918 RXA851915:RXA851918 SGW851915:SGW851918 SQS851915:SQS851918 TAO851915:TAO851918 TKK851915:TKK851918 TUG851915:TUG851918 UEC851915:UEC851918 UNY851915:UNY851918 UXU851915:UXU851918 VHQ851915:VHQ851918 VRM851915:VRM851918 WBI851915:WBI851918 WLE851915:WLE851918 WVA851915:WVA851918 IO917451:IO917454 SK917451:SK917454 ACG917451:ACG917454 AMC917451:AMC917454 AVY917451:AVY917454 BFU917451:BFU917454 BPQ917451:BPQ917454 BZM917451:BZM917454 CJI917451:CJI917454 CTE917451:CTE917454 DDA917451:DDA917454 DMW917451:DMW917454 DWS917451:DWS917454 EGO917451:EGO917454 EQK917451:EQK917454 FAG917451:FAG917454 FKC917451:FKC917454 FTY917451:FTY917454 GDU917451:GDU917454 GNQ917451:GNQ917454 GXM917451:GXM917454 HHI917451:HHI917454 HRE917451:HRE917454 IBA917451:IBA917454 IKW917451:IKW917454 IUS917451:IUS917454 JEO917451:JEO917454 JOK917451:JOK917454 JYG917451:JYG917454 KIC917451:KIC917454 KRY917451:KRY917454 LBU917451:LBU917454 LLQ917451:LLQ917454 LVM917451:LVM917454 MFI917451:MFI917454 MPE917451:MPE917454 MZA917451:MZA917454 NIW917451:NIW917454 NSS917451:NSS917454 OCO917451:OCO917454 OMK917451:OMK917454 OWG917451:OWG917454 PGC917451:PGC917454 PPY917451:PPY917454 PZU917451:PZU917454 QJQ917451:QJQ917454 QTM917451:QTM917454 RDI917451:RDI917454 RNE917451:RNE917454 RXA917451:RXA917454 SGW917451:SGW917454 SQS917451:SQS917454 TAO917451:TAO917454 TKK917451:TKK917454 TUG917451:TUG917454 UEC917451:UEC917454 UNY917451:UNY917454 UXU917451:UXU917454 VHQ917451:VHQ917454 VRM917451:VRM917454 WBI917451:WBI917454 WLE917451:WLE917454 WVA917451:WVA917454 IO982987:IO982990 SK982987:SK982990 ACG982987:ACG982990 AMC982987:AMC982990 AVY982987:AVY982990 BFU982987:BFU982990 BPQ982987:BPQ982990 BZM982987:BZM982990 CJI982987:CJI982990 CTE982987:CTE982990 DDA982987:DDA982990 DMW982987:DMW982990 DWS982987:DWS982990 EGO982987:EGO982990 EQK982987:EQK982990 FAG982987:FAG982990 FKC982987:FKC982990 FTY982987:FTY982990 GDU982987:GDU982990 GNQ982987:GNQ982990 GXM982987:GXM982990 HHI982987:HHI982990 HRE982987:HRE982990 IBA982987:IBA982990 IKW982987:IKW982990 IUS982987:IUS982990 JEO982987:JEO982990 JOK982987:JOK982990 JYG982987:JYG982990 KIC982987:KIC982990 KRY982987:KRY982990 LBU982987:LBU982990 LLQ982987:LLQ982990 LVM982987:LVM982990 MFI982987:MFI982990 MPE982987:MPE982990 MZA982987:MZA982990 NIW982987:NIW982990 NSS982987:NSS982990 OCO982987:OCO982990 OMK982987:OMK982990 OWG982987:OWG982990 PGC982987:PGC982990 PPY982987:PPY982990 PZU982987:PZU982990 QJQ982987:QJQ982990 QTM982987:QTM982990 RDI982987:RDI982990 RNE982987:RNE982990 RXA982987:RXA982990 SGW982987:SGW982990 SQS982987:SQS982990 TAO982987:TAO982990 TKK982987:TKK982990 TUG982987:TUG982990 UEC982987:UEC982990 UNY982987:UNY982990 UXU982987:UXU982990 VHQ982987:VHQ982990 VRM982987:VRM982990 WBI982987:WBI982990 WLE982987:WLE982990 WVA982987:WVA982990 IO65488 SK65488 ACG65488 AMC65488 AVY65488 BFU65488 BPQ65488 BZM65488 CJI65488 CTE65488 DDA65488 DMW65488 DWS65488 EGO65488 EQK65488 FAG65488 FKC65488 FTY65488 GDU65488 GNQ65488 GXM65488 HHI65488 HRE65488 IBA65488 IKW65488 IUS65488 JEO65488 JOK65488 JYG65488 KIC65488 KRY65488 LBU65488 LLQ65488 LVM65488 MFI65488 MPE65488 MZA65488 NIW65488 NSS65488 OCO65488 OMK65488 OWG65488 PGC65488 PPY65488 PZU65488 QJQ65488 QTM65488 RDI65488 RNE65488 RXA65488 SGW65488 SQS65488 TAO65488 TKK65488 TUG65488 UEC65488 UNY65488 UXU65488 VHQ65488 VRM65488 WBI65488 WLE65488 WVA65488 IO131024 SK131024 ACG131024 AMC131024 AVY131024 BFU131024 BPQ131024 BZM131024 CJI131024 CTE131024 DDA131024 DMW131024 DWS131024 EGO131024 EQK131024 FAG131024 FKC131024 FTY131024 GDU131024 GNQ131024 GXM131024 HHI131024 HRE131024 IBA131024 IKW131024 IUS131024 JEO131024 JOK131024 JYG131024 KIC131024 KRY131024 LBU131024 LLQ131024 LVM131024 MFI131024 MPE131024 MZA131024 NIW131024 NSS131024 OCO131024 OMK131024 OWG131024 PGC131024 PPY131024 PZU131024 QJQ131024 QTM131024 RDI131024 RNE131024 RXA131024 SGW131024 SQS131024 TAO131024 TKK131024 TUG131024 UEC131024 UNY131024 UXU131024 VHQ131024 VRM131024 WBI131024 WLE131024 WVA131024 IO196560 SK196560 ACG196560 AMC196560 AVY196560 BFU196560 BPQ196560 BZM196560 CJI196560 CTE196560 DDA196560 DMW196560 DWS196560 EGO196560 EQK196560 FAG196560 FKC196560 FTY196560 GDU196560 GNQ196560 GXM196560 HHI196560 HRE196560 IBA196560 IKW196560 IUS196560 JEO196560 JOK196560 JYG196560 KIC196560 KRY196560 LBU196560 LLQ196560 LVM196560 MFI196560 MPE196560 MZA196560 NIW196560 NSS196560 OCO196560 OMK196560 OWG196560 PGC196560 PPY196560 PZU196560 QJQ196560 QTM196560 RDI196560 RNE196560 RXA196560 SGW196560 SQS196560 TAO196560 TKK196560 TUG196560 UEC196560 UNY196560 UXU196560 VHQ196560 VRM196560 WBI196560 WLE196560 WVA196560 IO262096 SK262096 ACG262096 AMC262096 AVY262096 BFU262096 BPQ262096 BZM262096 CJI262096 CTE262096 DDA262096 DMW262096 DWS262096 EGO262096 EQK262096 FAG262096 FKC262096 FTY262096 GDU262096 GNQ262096 GXM262096 HHI262096 HRE262096 IBA262096 IKW262096 IUS262096 JEO262096 JOK262096 JYG262096 KIC262096 KRY262096 LBU262096 LLQ262096 LVM262096 MFI262096 MPE262096 MZA262096 NIW262096 NSS262096 OCO262096 OMK262096 OWG262096 PGC262096 PPY262096 PZU262096 QJQ262096 QTM262096 RDI262096 RNE262096 RXA262096 SGW262096 SQS262096 TAO262096 TKK262096 TUG262096 UEC262096 UNY262096 UXU262096 VHQ262096 VRM262096 WBI262096 WLE262096 WVA262096 IO327632 SK327632 ACG327632 AMC327632 AVY327632 BFU327632 BPQ327632 BZM327632 CJI327632 CTE327632 DDA327632 DMW327632 DWS327632 EGO327632 EQK327632 FAG327632 FKC327632 FTY327632 GDU327632 GNQ327632 GXM327632 HHI327632 HRE327632 IBA327632 IKW327632 IUS327632 JEO327632 JOK327632 JYG327632 KIC327632 KRY327632 LBU327632 LLQ327632 LVM327632 MFI327632 MPE327632 MZA327632 NIW327632 NSS327632 OCO327632 OMK327632 OWG327632 PGC327632 PPY327632 PZU327632 QJQ327632 QTM327632 RDI327632 RNE327632 RXA327632 SGW327632 SQS327632 TAO327632 TKK327632 TUG327632 UEC327632 UNY327632 UXU327632 VHQ327632 VRM327632 WBI327632 WLE327632 WVA327632 IO393168 SK393168 ACG393168 AMC393168 AVY393168 BFU393168 BPQ393168 BZM393168 CJI393168 CTE393168 DDA393168 DMW393168 DWS393168 EGO393168 EQK393168 FAG393168 FKC393168 FTY393168 GDU393168 GNQ393168 GXM393168 HHI393168 HRE393168 IBA393168 IKW393168 IUS393168 JEO393168 JOK393168 JYG393168 KIC393168 KRY393168 LBU393168 LLQ393168 LVM393168 MFI393168 MPE393168 MZA393168 NIW393168 NSS393168 OCO393168 OMK393168 OWG393168 PGC393168 PPY393168 PZU393168 QJQ393168 QTM393168 RDI393168 RNE393168 RXA393168 SGW393168 SQS393168 TAO393168 TKK393168 TUG393168 UEC393168 UNY393168 UXU393168 VHQ393168 VRM393168 WBI393168 WLE393168 WVA393168 IO458704 SK458704 ACG458704 AMC458704 AVY458704 BFU458704 BPQ458704 BZM458704 CJI458704 CTE458704 DDA458704 DMW458704 DWS458704 EGO458704 EQK458704 FAG458704 FKC458704 FTY458704 GDU458704 GNQ458704 GXM458704 HHI458704 HRE458704 IBA458704 IKW458704 IUS458704 JEO458704 JOK458704 JYG458704 KIC458704 KRY458704 LBU458704 LLQ458704 LVM458704 MFI458704 MPE458704 MZA458704 NIW458704 NSS458704 OCO458704 OMK458704 OWG458704 PGC458704 PPY458704 PZU458704 QJQ458704 QTM458704 RDI458704 RNE458704 RXA458704 SGW458704 SQS458704 TAO458704 TKK458704 TUG458704 UEC458704 UNY458704 UXU458704 VHQ458704 VRM458704 WBI458704 WLE458704 WVA458704 IO524240 SK524240 ACG524240 AMC524240 AVY524240 BFU524240 BPQ524240 BZM524240 CJI524240 CTE524240 DDA524240 DMW524240 DWS524240 EGO524240 EQK524240 FAG524240 FKC524240 FTY524240 GDU524240 GNQ524240 GXM524240 HHI524240 HRE524240 IBA524240 IKW524240 IUS524240 JEO524240 JOK524240 JYG524240 KIC524240 KRY524240 LBU524240 LLQ524240 LVM524240 MFI524240 MPE524240 MZA524240 NIW524240 NSS524240 OCO524240 OMK524240 OWG524240 PGC524240 PPY524240 PZU524240 QJQ524240 QTM524240 RDI524240 RNE524240 RXA524240 SGW524240 SQS524240 TAO524240 TKK524240 TUG524240 UEC524240 UNY524240 UXU524240 VHQ524240 VRM524240 WBI524240 WLE524240 WVA524240 IO589776 SK589776 ACG589776 AMC589776 AVY589776 BFU589776 BPQ589776 BZM589776 CJI589776 CTE589776 DDA589776 DMW589776 DWS589776 EGO589776 EQK589776 FAG589776 FKC589776 FTY589776 GDU589776 GNQ589776 GXM589776 HHI589776 HRE589776 IBA589776 IKW589776 IUS589776 JEO589776 JOK589776 JYG589776 KIC589776 KRY589776 LBU589776 LLQ589776 LVM589776 MFI589776 MPE589776 MZA589776 NIW589776 NSS589776 OCO589776 OMK589776 OWG589776 PGC589776 PPY589776 PZU589776 QJQ589776 QTM589776 RDI589776 RNE589776 RXA589776 SGW589776 SQS589776 TAO589776 TKK589776 TUG589776 UEC589776 UNY589776 UXU589776 VHQ589776 VRM589776 WBI589776 WLE589776 WVA589776 IO655312 SK655312 ACG655312 AMC655312 AVY655312 BFU655312 BPQ655312 BZM655312 CJI655312 CTE655312 DDA655312 DMW655312 DWS655312 EGO655312 EQK655312 FAG655312 FKC655312 FTY655312 GDU655312 GNQ655312 GXM655312 HHI655312 HRE655312 IBA655312 IKW655312 IUS655312 JEO655312 JOK655312 JYG655312 KIC655312 KRY655312 LBU655312 LLQ655312 LVM655312 MFI655312 MPE655312 MZA655312 NIW655312 NSS655312 OCO655312 OMK655312 OWG655312 PGC655312 PPY655312 PZU655312 QJQ655312 QTM655312 RDI655312 RNE655312 RXA655312 SGW655312 SQS655312 TAO655312 TKK655312 TUG655312 UEC655312 UNY655312 UXU655312 VHQ655312 VRM655312 WBI655312 WLE655312 WVA655312 IO720848 SK720848 ACG720848 AMC720848 AVY720848 BFU720848 BPQ720848 BZM720848 CJI720848 CTE720848 DDA720848 DMW720848 DWS720848 EGO720848 EQK720848 FAG720848 FKC720848 FTY720848 GDU720848 GNQ720848 GXM720848 HHI720848 HRE720848 IBA720848 IKW720848 IUS720848 JEO720848 JOK720848 JYG720848 KIC720848 KRY720848 LBU720848 LLQ720848 LVM720848 MFI720848 MPE720848 MZA720848 NIW720848 NSS720848 OCO720848 OMK720848 OWG720848 PGC720848 PPY720848 PZU720848 QJQ720848 QTM720848 RDI720848 RNE720848 RXA720848 SGW720848 SQS720848 TAO720848 TKK720848 TUG720848 UEC720848 UNY720848 UXU720848 VHQ720848 VRM720848 WBI720848 WLE720848 WVA720848 IO786384 SK786384 ACG786384 AMC786384 AVY786384 BFU786384 BPQ786384 BZM786384 CJI786384 CTE786384 DDA786384 DMW786384 DWS786384 EGO786384 EQK786384 FAG786384 FKC786384 FTY786384 GDU786384 GNQ786384 GXM786384 HHI786384 HRE786384 IBA786384 IKW786384 IUS786384 JEO786384 JOK786384 JYG786384 KIC786384 KRY786384 LBU786384 LLQ786384 LVM786384 MFI786384 MPE786384 MZA786384 NIW786384 NSS786384 OCO786384 OMK786384 OWG786384 PGC786384 PPY786384 PZU786384 QJQ786384 QTM786384 RDI786384 RNE786384 RXA786384 SGW786384 SQS786384 TAO786384 TKK786384 TUG786384 UEC786384 UNY786384 UXU786384 VHQ786384 VRM786384 WBI786384 WLE786384 WVA786384 IO851920 SK851920 ACG851920 AMC851920 AVY851920 BFU851920 BPQ851920 BZM851920 CJI851920 CTE851920 DDA851920 DMW851920 DWS851920 EGO851920 EQK851920 FAG851920 FKC851920 FTY851920 GDU851920 GNQ851920 GXM851920 HHI851920 HRE851920 IBA851920 IKW851920 IUS851920 JEO851920 JOK851920 JYG851920 KIC851920 KRY851920 LBU851920 LLQ851920 LVM851920 MFI851920 MPE851920 MZA851920 NIW851920 NSS851920 OCO851920 OMK851920 OWG851920 PGC851920 PPY851920 PZU851920 QJQ851920 QTM851920 RDI851920 RNE851920 RXA851920 SGW851920 SQS851920 TAO851920 TKK851920 TUG851920 UEC851920 UNY851920 UXU851920 VHQ851920 VRM851920 WBI851920 WLE851920 WVA851920 IO917456 SK917456 ACG917456 AMC917456 AVY917456 BFU917456 BPQ917456 BZM917456 CJI917456 CTE917456 DDA917456 DMW917456 DWS917456 EGO917456 EQK917456 FAG917456 FKC917456 FTY917456 GDU917456 GNQ917456 GXM917456 HHI917456 HRE917456 IBA917456 IKW917456 IUS917456 JEO917456 JOK917456 JYG917456 KIC917456 KRY917456 LBU917456 LLQ917456 LVM917456 MFI917456 MPE917456 MZA917456 NIW917456 NSS917456 OCO917456 OMK917456 OWG917456 PGC917456 PPY917456 PZU917456 QJQ917456 QTM917456 RDI917456 RNE917456 RXA917456 SGW917456 SQS917456 TAO917456 TKK917456 TUG917456 UEC917456 UNY917456 UXU917456 VHQ917456 VRM917456 WBI917456 WLE917456 WVA917456 IO982992 SK982992 ACG982992 AMC982992 AVY982992 BFU982992 BPQ982992 BZM982992 CJI982992 CTE982992 DDA982992 DMW982992 DWS982992 EGO982992 EQK982992 FAG982992 FKC982992 FTY982992 GDU982992 GNQ982992 GXM982992 HHI982992 HRE982992 IBA982992 IKW982992 IUS982992 JEO982992 JOK982992 JYG982992 KIC982992 KRY982992 LBU982992 LLQ982992 LVM982992 MFI982992 MPE982992 MZA982992 NIW982992 NSS982992 OCO982992 OMK982992 OWG982992 PGC982992 PPY982992 PZU982992 QJQ982992 QTM982992 RDI982992 RNE982992 RXA982992 SGW982992 SQS982992 TAO982992 TKK982992 TUG982992 UEC982992 UNY982992 UXU982992 VHQ982992 VRM982992 WBI982992 WLE982992 WVA982992 IO65490:IO65510 SK65490:SK65510 ACG65490:ACG65510 AMC65490:AMC65510 AVY65490:AVY65510 BFU65490:BFU65510 BPQ65490:BPQ65510 BZM65490:BZM65510 CJI65490:CJI65510 CTE65490:CTE65510 DDA65490:DDA65510 DMW65490:DMW65510 DWS65490:DWS65510 EGO65490:EGO65510 EQK65490:EQK65510 FAG65490:FAG65510 FKC65490:FKC65510 FTY65490:FTY65510 GDU65490:GDU65510 GNQ65490:GNQ65510 GXM65490:GXM65510 HHI65490:HHI65510 HRE65490:HRE65510 IBA65490:IBA65510 IKW65490:IKW65510 IUS65490:IUS65510 JEO65490:JEO65510 JOK65490:JOK65510 JYG65490:JYG65510 KIC65490:KIC65510 KRY65490:KRY65510 LBU65490:LBU65510 LLQ65490:LLQ65510 LVM65490:LVM65510 MFI65490:MFI65510 MPE65490:MPE65510 MZA65490:MZA65510 NIW65490:NIW65510 NSS65490:NSS65510 OCO65490:OCO65510 OMK65490:OMK65510 OWG65490:OWG65510 PGC65490:PGC65510 PPY65490:PPY65510 PZU65490:PZU65510 QJQ65490:QJQ65510 QTM65490:QTM65510 RDI65490:RDI65510 RNE65490:RNE65510 RXA65490:RXA65510 SGW65490:SGW65510 SQS65490:SQS65510 TAO65490:TAO65510 TKK65490:TKK65510 TUG65490:TUG65510 UEC65490:UEC65510 UNY65490:UNY65510 UXU65490:UXU65510 VHQ65490:VHQ65510 VRM65490:VRM65510 WBI65490:WBI65510 WLE65490:WLE65510 WVA65490:WVA65510 IO131026:IO131046 SK131026:SK131046 ACG131026:ACG131046 AMC131026:AMC131046 AVY131026:AVY131046 BFU131026:BFU131046 BPQ131026:BPQ131046 BZM131026:BZM131046 CJI131026:CJI131046 CTE131026:CTE131046 DDA131026:DDA131046 DMW131026:DMW131046 DWS131026:DWS131046 EGO131026:EGO131046 EQK131026:EQK131046 FAG131026:FAG131046 FKC131026:FKC131046 FTY131026:FTY131046 GDU131026:GDU131046 GNQ131026:GNQ131046 GXM131026:GXM131046 HHI131026:HHI131046 HRE131026:HRE131046 IBA131026:IBA131046 IKW131026:IKW131046 IUS131026:IUS131046 JEO131026:JEO131046 JOK131026:JOK131046 JYG131026:JYG131046 KIC131026:KIC131046 KRY131026:KRY131046 LBU131026:LBU131046 LLQ131026:LLQ131046 LVM131026:LVM131046 MFI131026:MFI131046 MPE131026:MPE131046 MZA131026:MZA131046 NIW131026:NIW131046 NSS131026:NSS131046 OCO131026:OCO131046 OMK131026:OMK131046 OWG131026:OWG131046 PGC131026:PGC131046 PPY131026:PPY131046 PZU131026:PZU131046 QJQ131026:QJQ131046 QTM131026:QTM131046 RDI131026:RDI131046 RNE131026:RNE131046 RXA131026:RXA131046 SGW131026:SGW131046 SQS131026:SQS131046 TAO131026:TAO131046 TKK131026:TKK131046 TUG131026:TUG131046 UEC131026:UEC131046 UNY131026:UNY131046 UXU131026:UXU131046 VHQ131026:VHQ131046 VRM131026:VRM131046 WBI131026:WBI131046 WLE131026:WLE131046 WVA131026:WVA131046 IO196562:IO196582 SK196562:SK196582 ACG196562:ACG196582 AMC196562:AMC196582 AVY196562:AVY196582 BFU196562:BFU196582 BPQ196562:BPQ196582 BZM196562:BZM196582 CJI196562:CJI196582 CTE196562:CTE196582 DDA196562:DDA196582 DMW196562:DMW196582 DWS196562:DWS196582 EGO196562:EGO196582 EQK196562:EQK196582 FAG196562:FAG196582 FKC196562:FKC196582 FTY196562:FTY196582 GDU196562:GDU196582 GNQ196562:GNQ196582 GXM196562:GXM196582 HHI196562:HHI196582 HRE196562:HRE196582 IBA196562:IBA196582 IKW196562:IKW196582 IUS196562:IUS196582 JEO196562:JEO196582 JOK196562:JOK196582 JYG196562:JYG196582 KIC196562:KIC196582 KRY196562:KRY196582 LBU196562:LBU196582 LLQ196562:LLQ196582 LVM196562:LVM196582 MFI196562:MFI196582 MPE196562:MPE196582 MZA196562:MZA196582 NIW196562:NIW196582 NSS196562:NSS196582 OCO196562:OCO196582 OMK196562:OMK196582 OWG196562:OWG196582 PGC196562:PGC196582 PPY196562:PPY196582 PZU196562:PZU196582 QJQ196562:QJQ196582 QTM196562:QTM196582 RDI196562:RDI196582 RNE196562:RNE196582 RXA196562:RXA196582 SGW196562:SGW196582 SQS196562:SQS196582 TAO196562:TAO196582 TKK196562:TKK196582 TUG196562:TUG196582 UEC196562:UEC196582 UNY196562:UNY196582 UXU196562:UXU196582 VHQ196562:VHQ196582 VRM196562:VRM196582 WBI196562:WBI196582 WLE196562:WLE196582 WVA196562:WVA196582 IO262098:IO262118 SK262098:SK262118 ACG262098:ACG262118 AMC262098:AMC262118 AVY262098:AVY262118 BFU262098:BFU262118 BPQ262098:BPQ262118 BZM262098:BZM262118 CJI262098:CJI262118 CTE262098:CTE262118 DDA262098:DDA262118 DMW262098:DMW262118 DWS262098:DWS262118 EGO262098:EGO262118 EQK262098:EQK262118 FAG262098:FAG262118 FKC262098:FKC262118 FTY262098:FTY262118 GDU262098:GDU262118 GNQ262098:GNQ262118 GXM262098:GXM262118 HHI262098:HHI262118 HRE262098:HRE262118 IBA262098:IBA262118 IKW262098:IKW262118 IUS262098:IUS262118 JEO262098:JEO262118 JOK262098:JOK262118 JYG262098:JYG262118 KIC262098:KIC262118 KRY262098:KRY262118 LBU262098:LBU262118 LLQ262098:LLQ262118 LVM262098:LVM262118 MFI262098:MFI262118 MPE262098:MPE262118 MZA262098:MZA262118 NIW262098:NIW262118 NSS262098:NSS262118 OCO262098:OCO262118 OMK262098:OMK262118 OWG262098:OWG262118 PGC262098:PGC262118 PPY262098:PPY262118 PZU262098:PZU262118 QJQ262098:QJQ262118 QTM262098:QTM262118 RDI262098:RDI262118 RNE262098:RNE262118 RXA262098:RXA262118 SGW262098:SGW262118 SQS262098:SQS262118 TAO262098:TAO262118 TKK262098:TKK262118 TUG262098:TUG262118 UEC262098:UEC262118 UNY262098:UNY262118 UXU262098:UXU262118 VHQ262098:VHQ262118 VRM262098:VRM262118 WBI262098:WBI262118 WLE262098:WLE262118 WVA262098:WVA262118 IO327634:IO327654 SK327634:SK327654 ACG327634:ACG327654 AMC327634:AMC327654 AVY327634:AVY327654 BFU327634:BFU327654 BPQ327634:BPQ327654 BZM327634:BZM327654 CJI327634:CJI327654 CTE327634:CTE327654 DDA327634:DDA327654 DMW327634:DMW327654 DWS327634:DWS327654 EGO327634:EGO327654 EQK327634:EQK327654 FAG327634:FAG327654 FKC327634:FKC327654 FTY327634:FTY327654 GDU327634:GDU327654 GNQ327634:GNQ327654 GXM327634:GXM327654 HHI327634:HHI327654 HRE327634:HRE327654 IBA327634:IBA327654 IKW327634:IKW327654 IUS327634:IUS327654 JEO327634:JEO327654 JOK327634:JOK327654 JYG327634:JYG327654 KIC327634:KIC327654 KRY327634:KRY327654 LBU327634:LBU327654 LLQ327634:LLQ327654 LVM327634:LVM327654 MFI327634:MFI327654 MPE327634:MPE327654 MZA327634:MZA327654 NIW327634:NIW327654 NSS327634:NSS327654 OCO327634:OCO327654 OMK327634:OMK327654 OWG327634:OWG327654 PGC327634:PGC327654 PPY327634:PPY327654 PZU327634:PZU327654 QJQ327634:QJQ327654 QTM327634:QTM327654 RDI327634:RDI327654 RNE327634:RNE327654 RXA327634:RXA327654 SGW327634:SGW327654 SQS327634:SQS327654 TAO327634:TAO327654 TKK327634:TKK327654 TUG327634:TUG327654 UEC327634:UEC327654 UNY327634:UNY327654 UXU327634:UXU327654 VHQ327634:VHQ327654 VRM327634:VRM327654 WBI327634:WBI327654 WLE327634:WLE327654 WVA327634:WVA327654 IO393170:IO393190 SK393170:SK393190 ACG393170:ACG393190 AMC393170:AMC393190 AVY393170:AVY393190 BFU393170:BFU393190 BPQ393170:BPQ393190 BZM393170:BZM393190 CJI393170:CJI393190 CTE393170:CTE393190 DDA393170:DDA393190 DMW393170:DMW393190 DWS393170:DWS393190 EGO393170:EGO393190 EQK393170:EQK393190 FAG393170:FAG393190 FKC393170:FKC393190 FTY393170:FTY393190 GDU393170:GDU393190 GNQ393170:GNQ393190 GXM393170:GXM393190 HHI393170:HHI393190 HRE393170:HRE393190 IBA393170:IBA393190 IKW393170:IKW393190 IUS393170:IUS393190 JEO393170:JEO393190 JOK393170:JOK393190 JYG393170:JYG393190 KIC393170:KIC393190 KRY393170:KRY393190 LBU393170:LBU393190 LLQ393170:LLQ393190 LVM393170:LVM393190 MFI393170:MFI393190 MPE393170:MPE393190 MZA393170:MZA393190 NIW393170:NIW393190 NSS393170:NSS393190 OCO393170:OCO393190 OMK393170:OMK393190 OWG393170:OWG393190 PGC393170:PGC393190 PPY393170:PPY393190 PZU393170:PZU393190 QJQ393170:QJQ393190 QTM393170:QTM393190 RDI393170:RDI393190 RNE393170:RNE393190 RXA393170:RXA393190 SGW393170:SGW393190 SQS393170:SQS393190 TAO393170:TAO393190 TKK393170:TKK393190 TUG393170:TUG393190 UEC393170:UEC393190 UNY393170:UNY393190 UXU393170:UXU393190 VHQ393170:VHQ393190 VRM393170:VRM393190 WBI393170:WBI393190 WLE393170:WLE393190 WVA393170:WVA393190 IO458706:IO458726 SK458706:SK458726 ACG458706:ACG458726 AMC458706:AMC458726 AVY458706:AVY458726 BFU458706:BFU458726 BPQ458706:BPQ458726 BZM458706:BZM458726 CJI458706:CJI458726 CTE458706:CTE458726 DDA458706:DDA458726 DMW458706:DMW458726 DWS458706:DWS458726 EGO458706:EGO458726 EQK458706:EQK458726 FAG458706:FAG458726 FKC458706:FKC458726 FTY458706:FTY458726 GDU458706:GDU458726 GNQ458706:GNQ458726 GXM458706:GXM458726 HHI458706:HHI458726 HRE458706:HRE458726 IBA458706:IBA458726 IKW458706:IKW458726 IUS458706:IUS458726 JEO458706:JEO458726 JOK458706:JOK458726 JYG458706:JYG458726 KIC458706:KIC458726 KRY458706:KRY458726 LBU458706:LBU458726 LLQ458706:LLQ458726 LVM458706:LVM458726 MFI458706:MFI458726 MPE458706:MPE458726 MZA458706:MZA458726 NIW458706:NIW458726 NSS458706:NSS458726 OCO458706:OCO458726 OMK458706:OMK458726 OWG458706:OWG458726 PGC458706:PGC458726 PPY458706:PPY458726 PZU458706:PZU458726 QJQ458706:QJQ458726 QTM458706:QTM458726 RDI458706:RDI458726 RNE458706:RNE458726 RXA458706:RXA458726 SGW458706:SGW458726 SQS458706:SQS458726 TAO458706:TAO458726 TKK458706:TKK458726 TUG458706:TUG458726 UEC458706:UEC458726 UNY458706:UNY458726 UXU458706:UXU458726 VHQ458706:VHQ458726 VRM458706:VRM458726 WBI458706:WBI458726 WLE458706:WLE458726 WVA458706:WVA458726 IO524242:IO524262 SK524242:SK524262 ACG524242:ACG524262 AMC524242:AMC524262 AVY524242:AVY524262 BFU524242:BFU524262 BPQ524242:BPQ524262 BZM524242:BZM524262 CJI524242:CJI524262 CTE524242:CTE524262 DDA524242:DDA524262 DMW524242:DMW524262 DWS524242:DWS524262 EGO524242:EGO524262 EQK524242:EQK524262 FAG524242:FAG524262 FKC524242:FKC524262 FTY524242:FTY524262 GDU524242:GDU524262 GNQ524242:GNQ524262 GXM524242:GXM524262 HHI524242:HHI524262 HRE524242:HRE524262 IBA524242:IBA524262 IKW524242:IKW524262 IUS524242:IUS524262 JEO524242:JEO524262 JOK524242:JOK524262 JYG524242:JYG524262 KIC524242:KIC524262 KRY524242:KRY524262 LBU524242:LBU524262 LLQ524242:LLQ524262 LVM524242:LVM524262 MFI524242:MFI524262 MPE524242:MPE524262 MZA524242:MZA524262 NIW524242:NIW524262 NSS524242:NSS524262 OCO524242:OCO524262 OMK524242:OMK524262 OWG524242:OWG524262 PGC524242:PGC524262 PPY524242:PPY524262 PZU524242:PZU524262 QJQ524242:QJQ524262 QTM524242:QTM524262 RDI524242:RDI524262 RNE524242:RNE524262 RXA524242:RXA524262 SGW524242:SGW524262 SQS524242:SQS524262 TAO524242:TAO524262 TKK524242:TKK524262 TUG524242:TUG524262 UEC524242:UEC524262 UNY524242:UNY524262 UXU524242:UXU524262 VHQ524242:VHQ524262 VRM524242:VRM524262 WBI524242:WBI524262 WLE524242:WLE524262 WVA524242:WVA524262 IO589778:IO589798 SK589778:SK589798 ACG589778:ACG589798 AMC589778:AMC589798 AVY589778:AVY589798 BFU589778:BFU589798 BPQ589778:BPQ589798 BZM589778:BZM589798 CJI589778:CJI589798 CTE589778:CTE589798 DDA589778:DDA589798 DMW589778:DMW589798 DWS589778:DWS589798 EGO589778:EGO589798 EQK589778:EQK589798 FAG589778:FAG589798 FKC589778:FKC589798 FTY589778:FTY589798 GDU589778:GDU589798 GNQ589778:GNQ589798 GXM589778:GXM589798 HHI589778:HHI589798 HRE589778:HRE589798 IBA589778:IBA589798 IKW589778:IKW589798 IUS589778:IUS589798 JEO589778:JEO589798 JOK589778:JOK589798 JYG589778:JYG589798 KIC589778:KIC589798 KRY589778:KRY589798 LBU589778:LBU589798 LLQ589778:LLQ589798 LVM589778:LVM589798 MFI589778:MFI589798 MPE589778:MPE589798 MZA589778:MZA589798 NIW589778:NIW589798 NSS589778:NSS589798 OCO589778:OCO589798 OMK589778:OMK589798 OWG589778:OWG589798 PGC589778:PGC589798 PPY589778:PPY589798 PZU589778:PZU589798 QJQ589778:QJQ589798 QTM589778:QTM589798 RDI589778:RDI589798 RNE589778:RNE589798 RXA589778:RXA589798 SGW589778:SGW589798 SQS589778:SQS589798 TAO589778:TAO589798 TKK589778:TKK589798 TUG589778:TUG589798 UEC589778:UEC589798 UNY589778:UNY589798 UXU589778:UXU589798 VHQ589778:VHQ589798 VRM589778:VRM589798 WBI589778:WBI589798 WLE589778:WLE589798 WVA589778:WVA589798 IO655314:IO655334 SK655314:SK655334 ACG655314:ACG655334 AMC655314:AMC655334 AVY655314:AVY655334 BFU655314:BFU655334 BPQ655314:BPQ655334 BZM655314:BZM655334 CJI655314:CJI655334 CTE655314:CTE655334 DDA655314:DDA655334 DMW655314:DMW655334 DWS655314:DWS655334 EGO655314:EGO655334 EQK655314:EQK655334 FAG655314:FAG655334 FKC655314:FKC655334 FTY655314:FTY655334 GDU655314:GDU655334 GNQ655314:GNQ655334 GXM655314:GXM655334 HHI655314:HHI655334 HRE655314:HRE655334 IBA655314:IBA655334 IKW655314:IKW655334 IUS655314:IUS655334 JEO655314:JEO655334 JOK655314:JOK655334 JYG655314:JYG655334 KIC655314:KIC655334 KRY655314:KRY655334 LBU655314:LBU655334 LLQ655314:LLQ655334 LVM655314:LVM655334 MFI655314:MFI655334 MPE655314:MPE655334 MZA655314:MZA655334 NIW655314:NIW655334 NSS655314:NSS655334 OCO655314:OCO655334 OMK655314:OMK655334 OWG655314:OWG655334 PGC655314:PGC655334 PPY655314:PPY655334 PZU655314:PZU655334 QJQ655314:QJQ655334 QTM655314:QTM655334 RDI655314:RDI655334 RNE655314:RNE655334 RXA655314:RXA655334 SGW655314:SGW655334 SQS655314:SQS655334 TAO655314:TAO655334 TKK655314:TKK655334 TUG655314:TUG655334 UEC655314:UEC655334 UNY655314:UNY655334 UXU655314:UXU655334 VHQ655314:VHQ655334 VRM655314:VRM655334 WBI655314:WBI655334 WLE655314:WLE655334 WVA655314:WVA655334 IO720850:IO720870 SK720850:SK720870 ACG720850:ACG720870 AMC720850:AMC720870 AVY720850:AVY720870 BFU720850:BFU720870 BPQ720850:BPQ720870 BZM720850:BZM720870 CJI720850:CJI720870 CTE720850:CTE720870 DDA720850:DDA720870 DMW720850:DMW720870 DWS720850:DWS720870 EGO720850:EGO720870 EQK720850:EQK720870 FAG720850:FAG720870 FKC720850:FKC720870 FTY720850:FTY720870 GDU720850:GDU720870 GNQ720850:GNQ720870 GXM720850:GXM720870 HHI720850:HHI720870 HRE720850:HRE720870 IBA720850:IBA720870 IKW720850:IKW720870 IUS720850:IUS720870 JEO720850:JEO720870 JOK720850:JOK720870 JYG720850:JYG720870 KIC720850:KIC720870 KRY720850:KRY720870 LBU720850:LBU720870 LLQ720850:LLQ720870 LVM720850:LVM720870 MFI720850:MFI720870 MPE720850:MPE720870 MZA720850:MZA720870 NIW720850:NIW720870 NSS720850:NSS720870 OCO720850:OCO720870 OMK720850:OMK720870 OWG720850:OWG720870 PGC720850:PGC720870 PPY720850:PPY720870 PZU720850:PZU720870 QJQ720850:QJQ720870 QTM720850:QTM720870 RDI720850:RDI720870 RNE720850:RNE720870 RXA720850:RXA720870 SGW720850:SGW720870 SQS720850:SQS720870 TAO720850:TAO720870 TKK720850:TKK720870 TUG720850:TUG720870 UEC720850:UEC720870 UNY720850:UNY720870 UXU720850:UXU720870 VHQ720850:VHQ720870 VRM720850:VRM720870 WBI720850:WBI720870 WLE720850:WLE720870 WVA720850:WVA720870 IO786386:IO786406 SK786386:SK786406 ACG786386:ACG786406 AMC786386:AMC786406 AVY786386:AVY786406 BFU786386:BFU786406 BPQ786386:BPQ786406 BZM786386:BZM786406 CJI786386:CJI786406 CTE786386:CTE786406 DDA786386:DDA786406 DMW786386:DMW786406 DWS786386:DWS786406 EGO786386:EGO786406 EQK786386:EQK786406 FAG786386:FAG786406 FKC786386:FKC786406 FTY786386:FTY786406 GDU786386:GDU786406 GNQ786386:GNQ786406 GXM786386:GXM786406 HHI786386:HHI786406 HRE786386:HRE786406 IBA786386:IBA786406 IKW786386:IKW786406 IUS786386:IUS786406 JEO786386:JEO786406 JOK786386:JOK786406 JYG786386:JYG786406 KIC786386:KIC786406 KRY786386:KRY786406 LBU786386:LBU786406 LLQ786386:LLQ786406 LVM786386:LVM786406 MFI786386:MFI786406 MPE786386:MPE786406 MZA786386:MZA786406 NIW786386:NIW786406 NSS786386:NSS786406 OCO786386:OCO786406 OMK786386:OMK786406 OWG786386:OWG786406 PGC786386:PGC786406 PPY786386:PPY786406 PZU786386:PZU786406 QJQ786386:QJQ786406 QTM786386:QTM786406 RDI786386:RDI786406 RNE786386:RNE786406 RXA786386:RXA786406 SGW786386:SGW786406 SQS786386:SQS786406 TAO786386:TAO786406 TKK786386:TKK786406 TUG786386:TUG786406 UEC786386:UEC786406 UNY786386:UNY786406 UXU786386:UXU786406 VHQ786386:VHQ786406 VRM786386:VRM786406 WBI786386:WBI786406 WLE786386:WLE786406 WVA786386:WVA786406 IO851922:IO851942 SK851922:SK851942 ACG851922:ACG851942 AMC851922:AMC851942 AVY851922:AVY851942 BFU851922:BFU851942 BPQ851922:BPQ851942 BZM851922:BZM851942 CJI851922:CJI851942 CTE851922:CTE851942 DDA851922:DDA851942 DMW851922:DMW851942 DWS851922:DWS851942 EGO851922:EGO851942 EQK851922:EQK851942 FAG851922:FAG851942 FKC851922:FKC851942 FTY851922:FTY851942 GDU851922:GDU851942 GNQ851922:GNQ851942 GXM851922:GXM851942 HHI851922:HHI851942 HRE851922:HRE851942 IBA851922:IBA851942 IKW851922:IKW851942 IUS851922:IUS851942 JEO851922:JEO851942 JOK851922:JOK851942 JYG851922:JYG851942 KIC851922:KIC851942 KRY851922:KRY851942 LBU851922:LBU851942 LLQ851922:LLQ851942 LVM851922:LVM851942 MFI851922:MFI851942 MPE851922:MPE851942 MZA851922:MZA851942 NIW851922:NIW851942 NSS851922:NSS851942 OCO851922:OCO851942 OMK851922:OMK851942 OWG851922:OWG851942 PGC851922:PGC851942 PPY851922:PPY851942 PZU851922:PZU851942 QJQ851922:QJQ851942 QTM851922:QTM851942 RDI851922:RDI851942 RNE851922:RNE851942 RXA851922:RXA851942 SGW851922:SGW851942 SQS851922:SQS851942 TAO851922:TAO851942 TKK851922:TKK851942 TUG851922:TUG851942 UEC851922:UEC851942 UNY851922:UNY851942 UXU851922:UXU851942 VHQ851922:VHQ851942 VRM851922:VRM851942 WBI851922:WBI851942 WLE851922:WLE851942 WVA851922:WVA851942 IO917458:IO917478 SK917458:SK917478 ACG917458:ACG917478 AMC917458:AMC917478 AVY917458:AVY917478 BFU917458:BFU917478 BPQ917458:BPQ917478 BZM917458:BZM917478 CJI917458:CJI917478 CTE917458:CTE917478 DDA917458:DDA917478 DMW917458:DMW917478 DWS917458:DWS917478 EGO917458:EGO917478 EQK917458:EQK917478 FAG917458:FAG917478 FKC917458:FKC917478 FTY917458:FTY917478 GDU917458:GDU917478 GNQ917458:GNQ917478 GXM917458:GXM917478 HHI917458:HHI917478 HRE917458:HRE917478 IBA917458:IBA917478 IKW917458:IKW917478 IUS917458:IUS917478 JEO917458:JEO917478 JOK917458:JOK917478 JYG917458:JYG917478 KIC917458:KIC917478 KRY917458:KRY917478 LBU917458:LBU917478 LLQ917458:LLQ917478 LVM917458:LVM917478 MFI917458:MFI917478 MPE917458:MPE917478 MZA917458:MZA917478 NIW917458:NIW917478 NSS917458:NSS917478 OCO917458:OCO917478 OMK917458:OMK917478 OWG917458:OWG917478 PGC917458:PGC917478 PPY917458:PPY917478 PZU917458:PZU917478 QJQ917458:QJQ917478 QTM917458:QTM917478 RDI917458:RDI917478 RNE917458:RNE917478 RXA917458:RXA917478 SGW917458:SGW917478 SQS917458:SQS917478 TAO917458:TAO917478 TKK917458:TKK917478 TUG917458:TUG917478 UEC917458:UEC917478 UNY917458:UNY917478 UXU917458:UXU917478 VHQ917458:VHQ917478 VRM917458:VRM917478 WBI917458:WBI917478 WLE917458:WLE917478 WVA917458:WVA917478 IO982994:IO983014 SK982994:SK983014 ACG982994:ACG983014 AMC982994:AMC983014 AVY982994:AVY983014 BFU982994:BFU983014 BPQ982994:BPQ983014 BZM982994:BZM983014 CJI982994:CJI983014 CTE982994:CTE983014 DDA982994:DDA983014 DMW982994:DMW983014 DWS982994:DWS983014 EGO982994:EGO983014 EQK982994:EQK983014 FAG982994:FAG983014 FKC982994:FKC983014 FTY982994:FTY983014 GDU982994:GDU983014 GNQ982994:GNQ983014 GXM982994:GXM983014 HHI982994:HHI983014 HRE982994:HRE983014 IBA982994:IBA983014 IKW982994:IKW983014 IUS982994:IUS983014 JEO982994:JEO983014 JOK982994:JOK983014 JYG982994:JYG983014 KIC982994:KIC983014 KRY982994:KRY983014 LBU982994:LBU983014 LLQ982994:LLQ983014 LVM982994:LVM983014 MFI982994:MFI983014 MPE982994:MPE983014 MZA982994:MZA983014 NIW982994:NIW983014 NSS982994:NSS983014 OCO982994:OCO983014 OMK982994:OMK983014 OWG982994:OWG983014 PGC982994:PGC983014 PPY982994:PPY983014 PZU982994:PZU983014 QJQ982994:QJQ983014 QTM982994:QTM983014 RDI982994:RDI983014 RNE982994:RNE983014 RXA982994:RXA983014 SGW982994:SGW983014 SQS982994:SQS983014 TAO982994:TAO983014 TKK982994:TKK983014 TUG982994:TUG983014 UEC982994:UEC983014 UNY982994:UNY983014 UXU982994:UXU983014 VHQ982994:VHQ983014 VRM982994:VRM983014 WBI982994:WBI983014 WLE982994:WLE983014 WVA982994:WVA983014 IO65512:IO65518 SK65512:SK65518 ACG65512:ACG65518 AMC65512:AMC65518 AVY65512:AVY65518 BFU65512:BFU65518 BPQ65512:BPQ65518 BZM65512:BZM65518 CJI65512:CJI65518 CTE65512:CTE65518 DDA65512:DDA65518 DMW65512:DMW65518 DWS65512:DWS65518 EGO65512:EGO65518 EQK65512:EQK65518 FAG65512:FAG65518 FKC65512:FKC65518 FTY65512:FTY65518 GDU65512:GDU65518 GNQ65512:GNQ65518 GXM65512:GXM65518 HHI65512:HHI65518 HRE65512:HRE65518 IBA65512:IBA65518 IKW65512:IKW65518 IUS65512:IUS65518 JEO65512:JEO65518 JOK65512:JOK65518 JYG65512:JYG65518 KIC65512:KIC65518 KRY65512:KRY65518 LBU65512:LBU65518 LLQ65512:LLQ65518 LVM65512:LVM65518 MFI65512:MFI65518 MPE65512:MPE65518 MZA65512:MZA65518 NIW65512:NIW65518 NSS65512:NSS65518 OCO65512:OCO65518 OMK65512:OMK65518 OWG65512:OWG65518 PGC65512:PGC65518 PPY65512:PPY65518 PZU65512:PZU65518 QJQ65512:QJQ65518 QTM65512:QTM65518 RDI65512:RDI65518 RNE65512:RNE65518 RXA65512:RXA65518 SGW65512:SGW65518 SQS65512:SQS65518 TAO65512:TAO65518 TKK65512:TKK65518 TUG65512:TUG65518 UEC65512:UEC65518 UNY65512:UNY65518 UXU65512:UXU65518 VHQ65512:VHQ65518 VRM65512:VRM65518 WBI65512:WBI65518 WLE65512:WLE65518 WVA65512:WVA65518 IO131048:IO131054 SK131048:SK131054 ACG131048:ACG131054 AMC131048:AMC131054 AVY131048:AVY131054 BFU131048:BFU131054 BPQ131048:BPQ131054 BZM131048:BZM131054 CJI131048:CJI131054 CTE131048:CTE131054 DDA131048:DDA131054 DMW131048:DMW131054 DWS131048:DWS131054 EGO131048:EGO131054 EQK131048:EQK131054 FAG131048:FAG131054 FKC131048:FKC131054 FTY131048:FTY131054 GDU131048:GDU131054 GNQ131048:GNQ131054 GXM131048:GXM131054 HHI131048:HHI131054 HRE131048:HRE131054 IBA131048:IBA131054 IKW131048:IKW131054 IUS131048:IUS131054 JEO131048:JEO131054 JOK131048:JOK131054 JYG131048:JYG131054 KIC131048:KIC131054 KRY131048:KRY131054 LBU131048:LBU131054 LLQ131048:LLQ131054 LVM131048:LVM131054 MFI131048:MFI131054 MPE131048:MPE131054 MZA131048:MZA131054 NIW131048:NIW131054 NSS131048:NSS131054 OCO131048:OCO131054 OMK131048:OMK131054 OWG131048:OWG131054 PGC131048:PGC131054 PPY131048:PPY131054 PZU131048:PZU131054 QJQ131048:QJQ131054 QTM131048:QTM131054 RDI131048:RDI131054 RNE131048:RNE131054 RXA131048:RXA131054 SGW131048:SGW131054 SQS131048:SQS131054 TAO131048:TAO131054 TKK131048:TKK131054 TUG131048:TUG131054 UEC131048:UEC131054 UNY131048:UNY131054 UXU131048:UXU131054 VHQ131048:VHQ131054 VRM131048:VRM131054 WBI131048:WBI131054 WLE131048:WLE131054 WVA131048:WVA131054 IO196584:IO196590 SK196584:SK196590 ACG196584:ACG196590 AMC196584:AMC196590 AVY196584:AVY196590 BFU196584:BFU196590 BPQ196584:BPQ196590 BZM196584:BZM196590 CJI196584:CJI196590 CTE196584:CTE196590 DDA196584:DDA196590 DMW196584:DMW196590 DWS196584:DWS196590 EGO196584:EGO196590 EQK196584:EQK196590 FAG196584:FAG196590 FKC196584:FKC196590 FTY196584:FTY196590 GDU196584:GDU196590 GNQ196584:GNQ196590 GXM196584:GXM196590 HHI196584:HHI196590 HRE196584:HRE196590 IBA196584:IBA196590 IKW196584:IKW196590 IUS196584:IUS196590 JEO196584:JEO196590 JOK196584:JOK196590 JYG196584:JYG196590 KIC196584:KIC196590 KRY196584:KRY196590 LBU196584:LBU196590 LLQ196584:LLQ196590 LVM196584:LVM196590 MFI196584:MFI196590 MPE196584:MPE196590 MZA196584:MZA196590 NIW196584:NIW196590 NSS196584:NSS196590 OCO196584:OCO196590 OMK196584:OMK196590 OWG196584:OWG196590 PGC196584:PGC196590 PPY196584:PPY196590 PZU196584:PZU196590 QJQ196584:QJQ196590 QTM196584:QTM196590 RDI196584:RDI196590 RNE196584:RNE196590 RXA196584:RXA196590 SGW196584:SGW196590 SQS196584:SQS196590 TAO196584:TAO196590 TKK196584:TKK196590 TUG196584:TUG196590 UEC196584:UEC196590 UNY196584:UNY196590 UXU196584:UXU196590 VHQ196584:VHQ196590 VRM196584:VRM196590 WBI196584:WBI196590 WLE196584:WLE196590 WVA196584:WVA196590 IO262120:IO262126 SK262120:SK262126 ACG262120:ACG262126 AMC262120:AMC262126 AVY262120:AVY262126 BFU262120:BFU262126 BPQ262120:BPQ262126 BZM262120:BZM262126 CJI262120:CJI262126 CTE262120:CTE262126 DDA262120:DDA262126 DMW262120:DMW262126 DWS262120:DWS262126 EGO262120:EGO262126 EQK262120:EQK262126 FAG262120:FAG262126 FKC262120:FKC262126 FTY262120:FTY262126 GDU262120:GDU262126 GNQ262120:GNQ262126 GXM262120:GXM262126 HHI262120:HHI262126 HRE262120:HRE262126 IBA262120:IBA262126 IKW262120:IKW262126 IUS262120:IUS262126 JEO262120:JEO262126 JOK262120:JOK262126 JYG262120:JYG262126 KIC262120:KIC262126 KRY262120:KRY262126 LBU262120:LBU262126 LLQ262120:LLQ262126 LVM262120:LVM262126 MFI262120:MFI262126 MPE262120:MPE262126 MZA262120:MZA262126 NIW262120:NIW262126 NSS262120:NSS262126 OCO262120:OCO262126 OMK262120:OMK262126 OWG262120:OWG262126 PGC262120:PGC262126 PPY262120:PPY262126 PZU262120:PZU262126 QJQ262120:QJQ262126 QTM262120:QTM262126 RDI262120:RDI262126 RNE262120:RNE262126 RXA262120:RXA262126 SGW262120:SGW262126 SQS262120:SQS262126 TAO262120:TAO262126 TKK262120:TKK262126 TUG262120:TUG262126 UEC262120:UEC262126 UNY262120:UNY262126 UXU262120:UXU262126 VHQ262120:VHQ262126 VRM262120:VRM262126 WBI262120:WBI262126 WLE262120:WLE262126 WVA262120:WVA262126 IO327656:IO327662 SK327656:SK327662 ACG327656:ACG327662 AMC327656:AMC327662 AVY327656:AVY327662 BFU327656:BFU327662 BPQ327656:BPQ327662 BZM327656:BZM327662 CJI327656:CJI327662 CTE327656:CTE327662 DDA327656:DDA327662 DMW327656:DMW327662 DWS327656:DWS327662 EGO327656:EGO327662 EQK327656:EQK327662 FAG327656:FAG327662 FKC327656:FKC327662 FTY327656:FTY327662 GDU327656:GDU327662 GNQ327656:GNQ327662 GXM327656:GXM327662 HHI327656:HHI327662 HRE327656:HRE327662 IBA327656:IBA327662 IKW327656:IKW327662 IUS327656:IUS327662 JEO327656:JEO327662 JOK327656:JOK327662 JYG327656:JYG327662 KIC327656:KIC327662 KRY327656:KRY327662 LBU327656:LBU327662 LLQ327656:LLQ327662 LVM327656:LVM327662 MFI327656:MFI327662 MPE327656:MPE327662 MZA327656:MZA327662 NIW327656:NIW327662 NSS327656:NSS327662 OCO327656:OCO327662 OMK327656:OMK327662 OWG327656:OWG327662 PGC327656:PGC327662 PPY327656:PPY327662 PZU327656:PZU327662 QJQ327656:QJQ327662 QTM327656:QTM327662 RDI327656:RDI327662 RNE327656:RNE327662 RXA327656:RXA327662 SGW327656:SGW327662 SQS327656:SQS327662 TAO327656:TAO327662 TKK327656:TKK327662 TUG327656:TUG327662 UEC327656:UEC327662 UNY327656:UNY327662 UXU327656:UXU327662 VHQ327656:VHQ327662 VRM327656:VRM327662 WBI327656:WBI327662 WLE327656:WLE327662 WVA327656:WVA327662 IO393192:IO393198 SK393192:SK393198 ACG393192:ACG393198 AMC393192:AMC393198 AVY393192:AVY393198 BFU393192:BFU393198 BPQ393192:BPQ393198 BZM393192:BZM393198 CJI393192:CJI393198 CTE393192:CTE393198 DDA393192:DDA393198 DMW393192:DMW393198 DWS393192:DWS393198 EGO393192:EGO393198 EQK393192:EQK393198 FAG393192:FAG393198 FKC393192:FKC393198 FTY393192:FTY393198 GDU393192:GDU393198 GNQ393192:GNQ393198 GXM393192:GXM393198 HHI393192:HHI393198 HRE393192:HRE393198 IBA393192:IBA393198 IKW393192:IKW393198 IUS393192:IUS393198 JEO393192:JEO393198 JOK393192:JOK393198 JYG393192:JYG393198 KIC393192:KIC393198 KRY393192:KRY393198 LBU393192:LBU393198 LLQ393192:LLQ393198 LVM393192:LVM393198 MFI393192:MFI393198 MPE393192:MPE393198 MZA393192:MZA393198 NIW393192:NIW393198 NSS393192:NSS393198 OCO393192:OCO393198 OMK393192:OMK393198 OWG393192:OWG393198 PGC393192:PGC393198 PPY393192:PPY393198 PZU393192:PZU393198 QJQ393192:QJQ393198 QTM393192:QTM393198 RDI393192:RDI393198 RNE393192:RNE393198 RXA393192:RXA393198 SGW393192:SGW393198 SQS393192:SQS393198 TAO393192:TAO393198 TKK393192:TKK393198 TUG393192:TUG393198 UEC393192:UEC393198 UNY393192:UNY393198 UXU393192:UXU393198 VHQ393192:VHQ393198 VRM393192:VRM393198 WBI393192:WBI393198 WLE393192:WLE393198 WVA393192:WVA393198 IO458728:IO458734 SK458728:SK458734 ACG458728:ACG458734 AMC458728:AMC458734 AVY458728:AVY458734 BFU458728:BFU458734 BPQ458728:BPQ458734 BZM458728:BZM458734 CJI458728:CJI458734 CTE458728:CTE458734 DDA458728:DDA458734 DMW458728:DMW458734 DWS458728:DWS458734 EGO458728:EGO458734 EQK458728:EQK458734 FAG458728:FAG458734 FKC458728:FKC458734 FTY458728:FTY458734 GDU458728:GDU458734 GNQ458728:GNQ458734 GXM458728:GXM458734 HHI458728:HHI458734 HRE458728:HRE458734 IBA458728:IBA458734 IKW458728:IKW458734 IUS458728:IUS458734 JEO458728:JEO458734 JOK458728:JOK458734 JYG458728:JYG458734 KIC458728:KIC458734 KRY458728:KRY458734 LBU458728:LBU458734 LLQ458728:LLQ458734 LVM458728:LVM458734 MFI458728:MFI458734 MPE458728:MPE458734 MZA458728:MZA458734 NIW458728:NIW458734 NSS458728:NSS458734 OCO458728:OCO458734 OMK458728:OMK458734 OWG458728:OWG458734 PGC458728:PGC458734 PPY458728:PPY458734 PZU458728:PZU458734 QJQ458728:QJQ458734 QTM458728:QTM458734 RDI458728:RDI458734 RNE458728:RNE458734 RXA458728:RXA458734 SGW458728:SGW458734 SQS458728:SQS458734 TAO458728:TAO458734 TKK458728:TKK458734 TUG458728:TUG458734 UEC458728:UEC458734 UNY458728:UNY458734 UXU458728:UXU458734 VHQ458728:VHQ458734 VRM458728:VRM458734 WBI458728:WBI458734 WLE458728:WLE458734 WVA458728:WVA458734 IO524264:IO524270 SK524264:SK524270 ACG524264:ACG524270 AMC524264:AMC524270 AVY524264:AVY524270 BFU524264:BFU524270 BPQ524264:BPQ524270 BZM524264:BZM524270 CJI524264:CJI524270 CTE524264:CTE524270 DDA524264:DDA524270 DMW524264:DMW524270 DWS524264:DWS524270 EGO524264:EGO524270 EQK524264:EQK524270 FAG524264:FAG524270 FKC524264:FKC524270 FTY524264:FTY524270 GDU524264:GDU524270 GNQ524264:GNQ524270 GXM524264:GXM524270 HHI524264:HHI524270 HRE524264:HRE524270 IBA524264:IBA524270 IKW524264:IKW524270 IUS524264:IUS524270 JEO524264:JEO524270 JOK524264:JOK524270 JYG524264:JYG524270 KIC524264:KIC524270 KRY524264:KRY524270 LBU524264:LBU524270 LLQ524264:LLQ524270 LVM524264:LVM524270 MFI524264:MFI524270 MPE524264:MPE524270 MZA524264:MZA524270 NIW524264:NIW524270 NSS524264:NSS524270 OCO524264:OCO524270 OMK524264:OMK524270 OWG524264:OWG524270 PGC524264:PGC524270 PPY524264:PPY524270 PZU524264:PZU524270 QJQ524264:QJQ524270 QTM524264:QTM524270 RDI524264:RDI524270 RNE524264:RNE524270 RXA524264:RXA524270 SGW524264:SGW524270 SQS524264:SQS524270 TAO524264:TAO524270 TKK524264:TKK524270 TUG524264:TUG524270 UEC524264:UEC524270 UNY524264:UNY524270 UXU524264:UXU524270 VHQ524264:VHQ524270 VRM524264:VRM524270 WBI524264:WBI524270 WLE524264:WLE524270 WVA524264:WVA524270 IO589800:IO589806 SK589800:SK589806 ACG589800:ACG589806 AMC589800:AMC589806 AVY589800:AVY589806 BFU589800:BFU589806 BPQ589800:BPQ589806 BZM589800:BZM589806 CJI589800:CJI589806 CTE589800:CTE589806 DDA589800:DDA589806 DMW589800:DMW589806 DWS589800:DWS589806 EGO589800:EGO589806 EQK589800:EQK589806 FAG589800:FAG589806 FKC589800:FKC589806 FTY589800:FTY589806 GDU589800:GDU589806 GNQ589800:GNQ589806 GXM589800:GXM589806 HHI589800:HHI589806 HRE589800:HRE589806 IBA589800:IBA589806 IKW589800:IKW589806 IUS589800:IUS589806 JEO589800:JEO589806 JOK589800:JOK589806 JYG589800:JYG589806 KIC589800:KIC589806 KRY589800:KRY589806 LBU589800:LBU589806 LLQ589800:LLQ589806 LVM589800:LVM589806 MFI589800:MFI589806 MPE589800:MPE589806 MZA589800:MZA589806 NIW589800:NIW589806 NSS589800:NSS589806 OCO589800:OCO589806 OMK589800:OMK589806 OWG589800:OWG589806 PGC589800:PGC589806 PPY589800:PPY589806 PZU589800:PZU589806 QJQ589800:QJQ589806 QTM589800:QTM589806 RDI589800:RDI589806 RNE589800:RNE589806 RXA589800:RXA589806 SGW589800:SGW589806 SQS589800:SQS589806 TAO589800:TAO589806 TKK589800:TKK589806 TUG589800:TUG589806 UEC589800:UEC589806 UNY589800:UNY589806 UXU589800:UXU589806 VHQ589800:VHQ589806 VRM589800:VRM589806 WBI589800:WBI589806 WLE589800:WLE589806 WVA589800:WVA589806 IO655336:IO655342 SK655336:SK655342 ACG655336:ACG655342 AMC655336:AMC655342 AVY655336:AVY655342 BFU655336:BFU655342 BPQ655336:BPQ655342 BZM655336:BZM655342 CJI655336:CJI655342 CTE655336:CTE655342 DDA655336:DDA655342 DMW655336:DMW655342 DWS655336:DWS655342 EGO655336:EGO655342 EQK655336:EQK655342 FAG655336:FAG655342 FKC655336:FKC655342 FTY655336:FTY655342 GDU655336:GDU655342 GNQ655336:GNQ655342 GXM655336:GXM655342 HHI655336:HHI655342 HRE655336:HRE655342 IBA655336:IBA655342 IKW655336:IKW655342 IUS655336:IUS655342 JEO655336:JEO655342 JOK655336:JOK655342 JYG655336:JYG655342 KIC655336:KIC655342 KRY655336:KRY655342 LBU655336:LBU655342 LLQ655336:LLQ655342 LVM655336:LVM655342 MFI655336:MFI655342 MPE655336:MPE655342 MZA655336:MZA655342 NIW655336:NIW655342 NSS655336:NSS655342 OCO655336:OCO655342 OMK655336:OMK655342 OWG655336:OWG655342 PGC655336:PGC655342 PPY655336:PPY655342 PZU655336:PZU655342 QJQ655336:QJQ655342 QTM655336:QTM655342 RDI655336:RDI655342 RNE655336:RNE655342 RXA655336:RXA655342 SGW655336:SGW655342 SQS655336:SQS655342 TAO655336:TAO655342 TKK655336:TKK655342 TUG655336:TUG655342 UEC655336:UEC655342 UNY655336:UNY655342 UXU655336:UXU655342 VHQ655336:VHQ655342 VRM655336:VRM655342 WBI655336:WBI655342 WLE655336:WLE655342 WVA655336:WVA655342 IO720872:IO720878 SK720872:SK720878 ACG720872:ACG720878 AMC720872:AMC720878 AVY720872:AVY720878 BFU720872:BFU720878 BPQ720872:BPQ720878 BZM720872:BZM720878 CJI720872:CJI720878 CTE720872:CTE720878 DDA720872:DDA720878 DMW720872:DMW720878 DWS720872:DWS720878 EGO720872:EGO720878 EQK720872:EQK720878 FAG720872:FAG720878 FKC720872:FKC720878 FTY720872:FTY720878 GDU720872:GDU720878 GNQ720872:GNQ720878 GXM720872:GXM720878 HHI720872:HHI720878 HRE720872:HRE720878 IBA720872:IBA720878 IKW720872:IKW720878 IUS720872:IUS720878 JEO720872:JEO720878 JOK720872:JOK720878 JYG720872:JYG720878 KIC720872:KIC720878 KRY720872:KRY720878 LBU720872:LBU720878 LLQ720872:LLQ720878 LVM720872:LVM720878 MFI720872:MFI720878 MPE720872:MPE720878 MZA720872:MZA720878 NIW720872:NIW720878 NSS720872:NSS720878 OCO720872:OCO720878 OMK720872:OMK720878 OWG720872:OWG720878 PGC720872:PGC720878 PPY720872:PPY720878 PZU720872:PZU720878 QJQ720872:QJQ720878 QTM720872:QTM720878 RDI720872:RDI720878 RNE720872:RNE720878 RXA720872:RXA720878 SGW720872:SGW720878 SQS720872:SQS720878 TAO720872:TAO720878 TKK720872:TKK720878 TUG720872:TUG720878 UEC720872:UEC720878 UNY720872:UNY720878 UXU720872:UXU720878 VHQ720872:VHQ720878 VRM720872:VRM720878 WBI720872:WBI720878 WLE720872:WLE720878 WVA720872:WVA720878 IO786408:IO786414 SK786408:SK786414 ACG786408:ACG786414 AMC786408:AMC786414 AVY786408:AVY786414 BFU786408:BFU786414 BPQ786408:BPQ786414 BZM786408:BZM786414 CJI786408:CJI786414 CTE786408:CTE786414 DDA786408:DDA786414 DMW786408:DMW786414 DWS786408:DWS786414 EGO786408:EGO786414 EQK786408:EQK786414 FAG786408:FAG786414 FKC786408:FKC786414 FTY786408:FTY786414 GDU786408:GDU786414 GNQ786408:GNQ786414 GXM786408:GXM786414 HHI786408:HHI786414 HRE786408:HRE786414 IBA786408:IBA786414 IKW786408:IKW786414 IUS786408:IUS786414 JEO786408:JEO786414 JOK786408:JOK786414 JYG786408:JYG786414 KIC786408:KIC786414 KRY786408:KRY786414 LBU786408:LBU786414 LLQ786408:LLQ786414 LVM786408:LVM786414 MFI786408:MFI786414 MPE786408:MPE786414 MZA786408:MZA786414 NIW786408:NIW786414 NSS786408:NSS786414 OCO786408:OCO786414 OMK786408:OMK786414 OWG786408:OWG786414 PGC786408:PGC786414 PPY786408:PPY786414 PZU786408:PZU786414 QJQ786408:QJQ786414 QTM786408:QTM786414 RDI786408:RDI786414 RNE786408:RNE786414 RXA786408:RXA786414 SGW786408:SGW786414 SQS786408:SQS786414 TAO786408:TAO786414 TKK786408:TKK786414 TUG786408:TUG786414 UEC786408:UEC786414 UNY786408:UNY786414 UXU786408:UXU786414 VHQ786408:VHQ786414 VRM786408:VRM786414 WBI786408:WBI786414 WLE786408:WLE786414 WVA786408:WVA786414 IO851944:IO851950 SK851944:SK851950 ACG851944:ACG851950 AMC851944:AMC851950 AVY851944:AVY851950 BFU851944:BFU851950 BPQ851944:BPQ851950 BZM851944:BZM851950 CJI851944:CJI851950 CTE851944:CTE851950 DDA851944:DDA851950 DMW851944:DMW851950 DWS851944:DWS851950 EGO851944:EGO851950 EQK851944:EQK851950 FAG851944:FAG851950 FKC851944:FKC851950 FTY851944:FTY851950 GDU851944:GDU851950 GNQ851944:GNQ851950 GXM851944:GXM851950 HHI851944:HHI851950 HRE851944:HRE851950 IBA851944:IBA851950 IKW851944:IKW851950 IUS851944:IUS851950 JEO851944:JEO851950 JOK851944:JOK851950 JYG851944:JYG851950 KIC851944:KIC851950 KRY851944:KRY851950 LBU851944:LBU851950 LLQ851944:LLQ851950 LVM851944:LVM851950 MFI851944:MFI851950 MPE851944:MPE851950 MZA851944:MZA851950 NIW851944:NIW851950 NSS851944:NSS851950 OCO851944:OCO851950 OMK851944:OMK851950 OWG851944:OWG851950 PGC851944:PGC851950 PPY851944:PPY851950 PZU851944:PZU851950 QJQ851944:QJQ851950 QTM851944:QTM851950 RDI851944:RDI851950 RNE851944:RNE851950 RXA851944:RXA851950 SGW851944:SGW851950 SQS851944:SQS851950 TAO851944:TAO851950 TKK851944:TKK851950 TUG851944:TUG851950 UEC851944:UEC851950 UNY851944:UNY851950 UXU851944:UXU851950 VHQ851944:VHQ851950 VRM851944:VRM851950 WBI851944:WBI851950 WLE851944:WLE851950 WVA851944:WVA851950 IO917480:IO917486 SK917480:SK917486 ACG917480:ACG917486 AMC917480:AMC917486 AVY917480:AVY917486 BFU917480:BFU917486 BPQ917480:BPQ917486 BZM917480:BZM917486 CJI917480:CJI917486 CTE917480:CTE917486 DDA917480:DDA917486 DMW917480:DMW917486 DWS917480:DWS917486 EGO917480:EGO917486 EQK917480:EQK917486 FAG917480:FAG917486 FKC917480:FKC917486 FTY917480:FTY917486 GDU917480:GDU917486 GNQ917480:GNQ917486 GXM917480:GXM917486 HHI917480:HHI917486 HRE917480:HRE917486 IBA917480:IBA917486 IKW917480:IKW917486 IUS917480:IUS917486 JEO917480:JEO917486 JOK917480:JOK917486 JYG917480:JYG917486 KIC917480:KIC917486 KRY917480:KRY917486 LBU917480:LBU917486 LLQ917480:LLQ917486 LVM917480:LVM917486 MFI917480:MFI917486 MPE917480:MPE917486 MZA917480:MZA917486 NIW917480:NIW917486 NSS917480:NSS917486 OCO917480:OCO917486 OMK917480:OMK917486 OWG917480:OWG917486 PGC917480:PGC917486 PPY917480:PPY917486 PZU917480:PZU917486 QJQ917480:QJQ917486 QTM917480:QTM917486 RDI917480:RDI917486 RNE917480:RNE917486 RXA917480:RXA917486 SGW917480:SGW917486 SQS917480:SQS917486 TAO917480:TAO917486 TKK917480:TKK917486 TUG917480:TUG917486 UEC917480:UEC917486 UNY917480:UNY917486 UXU917480:UXU917486 VHQ917480:VHQ917486 VRM917480:VRM917486 WBI917480:WBI917486 WLE917480:WLE917486 WVA917480:WVA917486 IO983016:IO983022 SK983016:SK983022 ACG983016:ACG983022 AMC983016:AMC983022 AVY983016:AVY983022 BFU983016:BFU983022 BPQ983016:BPQ983022 BZM983016:BZM983022 CJI983016:CJI983022 CTE983016:CTE983022 DDA983016:DDA983022 DMW983016:DMW983022 DWS983016:DWS983022 EGO983016:EGO983022 EQK983016:EQK983022 FAG983016:FAG983022 FKC983016:FKC983022 FTY983016:FTY983022 GDU983016:GDU983022 GNQ983016:GNQ983022 GXM983016:GXM983022 HHI983016:HHI983022 HRE983016:HRE983022 IBA983016:IBA983022 IKW983016:IKW983022 IUS983016:IUS983022 JEO983016:JEO983022 JOK983016:JOK983022 JYG983016:JYG983022 KIC983016:KIC983022 KRY983016:KRY983022 LBU983016:LBU983022 LLQ983016:LLQ983022 LVM983016:LVM983022 MFI983016:MFI983022 MPE983016:MPE983022 MZA983016:MZA983022 NIW983016:NIW983022 NSS983016:NSS983022 OCO983016:OCO983022 OMK983016:OMK983022 OWG983016:OWG983022 PGC983016:PGC983022 PPY983016:PPY983022 PZU983016:PZU983022 QJQ983016:QJQ983022 QTM983016:QTM983022 RDI983016:RDI983022 RNE983016:RNE983022 RXA983016:RXA983022 SGW983016:SGW983022 SQS983016:SQS983022 TAO983016:TAO983022 TKK983016:TKK983022 TUG983016:TUG983022 UEC983016:UEC983022 UNY983016:UNY983022 UXU983016:UXU983022 VHQ983016:VHQ983022 VRM983016:VRM983022 WBI983016:WBI983022 WLE983016:WLE983022 WVA983016:WVA983022 IO65520:IO65540 SK65520:SK65540 ACG65520:ACG65540 AMC65520:AMC65540 AVY65520:AVY65540 BFU65520:BFU65540 BPQ65520:BPQ65540 BZM65520:BZM65540 CJI65520:CJI65540 CTE65520:CTE65540 DDA65520:DDA65540 DMW65520:DMW65540 DWS65520:DWS65540 EGO65520:EGO65540 EQK65520:EQK65540 FAG65520:FAG65540 FKC65520:FKC65540 FTY65520:FTY65540 GDU65520:GDU65540 GNQ65520:GNQ65540 GXM65520:GXM65540 HHI65520:HHI65540 HRE65520:HRE65540 IBA65520:IBA65540 IKW65520:IKW65540 IUS65520:IUS65540 JEO65520:JEO65540 JOK65520:JOK65540 JYG65520:JYG65540 KIC65520:KIC65540 KRY65520:KRY65540 LBU65520:LBU65540 LLQ65520:LLQ65540 LVM65520:LVM65540 MFI65520:MFI65540 MPE65520:MPE65540 MZA65520:MZA65540 NIW65520:NIW65540 NSS65520:NSS65540 OCO65520:OCO65540 OMK65520:OMK65540 OWG65520:OWG65540 PGC65520:PGC65540 PPY65520:PPY65540 PZU65520:PZU65540 QJQ65520:QJQ65540 QTM65520:QTM65540 RDI65520:RDI65540 RNE65520:RNE65540 RXA65520:RXA65540 SGW65520:SGW65540 SQS65520:SQS65540 TAO65520:TAO65540 TKK65520:TKK65540 TUG65520:TUG65540 UEC65520:UEC65540 UNY65520:UNY65540 UXU65520:UXU65540 VHQ65520:VHQ65540 VRM65520:VRM65540 WBI65520:WBI65540 WLE65520:WLE65540 WVA65520:WVA65540 IO131056:IO131076 SK131056:SK131076 ACG131056:ACG131076 AMC131056:AMC131076 AVY131056:AVY131076 BFU131056:BFU131076 BPQ131056:BPQ131076 BZM131056:BZM131076 CJI131056:CJI131076 CTE131056:CTE131076 DDA131056:DDA131076 DMW131056:DMW131076 DWS131056:DWS131076 EGO131056:EGO131076 EQK131056:EQK131076 FAG131056:FAG131076 FKC131056:FKC131076 FTY131056:FTY131076 GDU131056:GDU131076 GNQ131056:GNQ131076 GXM131056:GXM131076 HHI131056:HHI131076 HRE131056:HRE131076 IBA131056:IBA131076 IKW131056:IKW131076 IUS131056:IUS131076 JEO131056:JEO131076 JOK131056:JOK131076 JYG131056:JYG131076 KIC131056:KIC131076 KRY131056:KRY131076 LBU131056:LBU131076 LLQ131056:LLQ131076 LVM131056:LVM131076 MFI131056:MFI131076 MPE131056:MPE131076 MZA131056:MZA131076 NIW131056:NIW131076 NSS131056:NSS131076 OCO131056:OCO131076 OMK131056:OMK131076 OWG131056:OWG131076 PGC131056:PGC131076 PPY131056:PPY131076 PZU131056:PZU131076 QJQ131056:QJQ131076 QTM131056:QTM131076 RDI131056:RDI131076 RNE131056:RNE131076 RXA131056:RXA131076 SGW131056:SGW131076 SQS131056:SQS131076 TAO131056:TAO131076 TKK131056:TKK131076 TUG131056:TUG131076 UEC131056:UEC131076 UNY131056:UNY131076 UXU131056:UXU131076 VHQ131056:VHQ131076 VRM131056:VRM131076 WBI131056:WBI131076 WLE131056:WLE131076 WVA131056:WVA131076 IO196592:IO196612 SK196592:SK196612 ACG196592:ACG196612 AMC196592:AMC196612 AVY196592:AVY196612 BFU196592:BFU196612 BPQ196592:BPQ196612 BZM196592:BZM196612 CJI196592:CJI196612 CTE196592:CTE196612 DDA196592:DDA196612 DMW196592:DMW196612 DWS196592:DWS196612 EGO196592:EGO196612 EQK196592:EQK196612 FAG196592:FAG196612 FKC196592:FKC196612 FTY196592:FTY196612 GDU196592:GDU196612 GNQ196592:GNQ196612 GXM196592:GXM196612 HHI196592:HHI196612 HRE196592:HRE196612 IBA196592:IBA196612 IKW196592:IKW196612 IUS196592:IUS196612 JEO196592:JEO196612 JOK196592:JOK196612 JYG196592:JYG196612 KIC196592:KIC196612 KRY196592:KRY196612 LBU196592:LBU196612 LLQ196592:LLQ196612 LVM196592:LVM196612 MFI196592:MFI196612 MPE196592:MPE196612 MZA196592:MZA196612 NIW196592:NIW196612 NSS196592:NSS196612 OCO196592:OCO196612 OMK196592:OMK196612 OWG196592:OWG196612 PGC196592:PGC196612 PPY196592:PPY196612 PZU196592:PZU196612 QJQ196592:QJQ196612 QTM196592:QTM196612 RDI196592:RDI196612 RNE196592:RNE196612 RXA196592:RXA196612 SGW196592:SGW196612 SQS196592:SQS196612 TAO196592:TAO196612 TKK196592:TKK196612 TUG196592:TUG196612 UEC196592:UEC196612 UNY196592:UNY196612 UXU196592:UXU196612 VHQ196592:VHQ196612 VRM196592:VRM196612 WBI196592:WBI196612 WLE196592:WLE196612 WVA196592:WVA196612 IO262128:IO262148 SK262128:SK262148 ACG262128:ACG262148 AMC262128:AMC262148 AVY262128:AVY262148 BFU262128:BFU262148 BPQ262128:BPQ262148 BZM262128:BZM262148 CJI262128:CJI262148 CTE262128:CTE262148 DDA262128:DDA262148 DMW262128:DMW262148 DWS262128:DWS262148 EGO262128:EGO262148 EQK262128:EQK262148 FAG262128:FAG262148 FKC262128:FKC262148 FTY262128:FTY262148 GDU262128:GDU262148 GNQ262128:GNQ262148 GXM262128:GXM262148 HHI262128:HHI262148 HRE262128:HRE262148 IBA262128:IBA262148 IKW262128:IKW262148 IUS262128:IUS262148 JEO262128:JEO262148 JOK262128:JOK262148 JYG262128:JYG262148 KIC262128:KIC262148 KRY262128:KRY262148 LBU262128:LBU262148 LLQ262128:LLQ262148 LVM262128:LVM262148 MFI262128:MFI262148 MPE262128:MPE262148 MZA262128:MZA262148 NIW262128:NIW262148 NSS262128:NSS262148 OCO262128:OCO262148 OMK262128:OMK262148 OWG262128:OWG262148 PGC262128:PGC262148 PPY262128:PPY262148 PZU262128:PZU262148 QJQ262128:QJQ262148 QTM262128:QTM262148 RDI262128:RDI262148 RNE262128:RNE262148 RXA262128:RXA262148 SGW262128:SGW262148 SQS262128:SQS262148 TAO262128:TAO262148 TKK262128:TKK262148 TUG262128:TUG262148 UEC262128:UEC262148 UNY262128:UNY262148 UXU262128:UXU262148 VHQ262128:VHQ262148 VRM262128:VRM262148 WBI262128:WBI262148 WLE262128:WLE262148 WVA262128:WVA262148 IO327664:IO327684 SK327664:SK327684 ACG327664:ACG327684 AMC327664:AMC327684 AVY327664:AVY327684 BFU327664:BFU327684 BPQ327664:BPQ327684 BZM327664:BZM327684 CJI327664:CJI327684 CTE327664:CTE327684 DDA327664:DDA327684 DMW327664:DMW327684 DWS327664:DWS327684 EGO327664:EGO327684 EQK327664:EQK327684 FAG327664:FAG327684 FKC327664:FKC327684 FTY327664:FTY327684 GDU327664:GDU327684 GNQ327664:GNQ327684 GXM327664:GXM327684 HHI327664:HHI327684 HRE327664:HRE327684 IBA327664:IBA327684 IKW327664:IKW327684 IUS327664:IUS327684 JEO327664:JEO327684 JOK327664:JOK327684 JYG327664:JYG327684 KIC327664:KIC327684 KRY327664:KRY327684 LBU327664:LBU327684 LLQ327664:LLQ327684 LVM327664:LVM327684 MFI327664:MFI327684 MPE327664:MPE327684 MZA327664:MZA327684 NIW327664:NIW327684 NSS327664:NSS327684 OCO327664:OCO327684 OMK327664:OMK327684 OWG327664:OWG327684 PGC327664:PGC327684 PPY327664:PPY327684 PZU327664:PZU327684 QJQ327664:QJQ327684 QTM327664:QTM327684 RDI327664:RDI327684 RNE327664:RNE327684 RXA327664:RXA327684 SGW327664:SGW327684 SQS327664:SQS327684 TAO327664:TAO327684 TKK327664:TKK327684 TUG327664:TUG327684 UEC327664:UEC327684 UNY327664:UNY327684 UXU327664:UXU327684 VHQ327664:VHQ327684 VRM327664:VRM327684 WBI327664:WBI327684 WLE327664:WLE327684 WVA327664:WVA327684 IO393200:IO393220 SK393200:SK393220 ACG393200:ACG393220 AMC393200:AMC393220 AVY393200:AVY393220 BFU393200:BFU393220 BPQ393200:BPQ393220 BZM393200:BZM393220 CJI393200:CJI393220 CTE393200:CTE393220 DDA393200:DDA393220 DMW393200:DMW393220 DWS393200:DWS393220 EGO393200:EGO393220 EQK393200:EQK393220 FAG393200:FAG393220 FKC393200:FKC393220 FTY393200:FTY393220 GDU393200:GDU393220 GNQ393200:GNQ393220 GXM393200:GXM393220 HHI393200:HHI393220 HRE393200:HRE393220 IBA393200:IBA393220 IKW393200:IKW393220 IUS393200:IUS393220 JEO393200:JEO393220 JOK393200:JOK393220 JYG393200:JYG393220 KIC393200:KIC393220 KRY393200:KRY393220 LBU393200:LBU393220 LLQ393200:LLQ393220 LVM393200:LVM393220 MFI393200:MFI393220 MPE393200:MPE393220 MZA393200:MZA393220 NIW393200:NIW393220 NSS393200:NSS393220 OCO393200:OCO393220 OMK393200:OMK393220 OWG393200:OWG393220 PGC393200:PGC393220 PPY393200:PPY393220 PZU393200:PZU393220 QJQ393200:QJQ393220 QTM393200:QTM393220 RDI393200:RDI393220 RNE393200:RNE393220 RXA393200:RXA393220 SGW393200:SGW393220 SQS393200:SQS393220 TAO393200:TAO393220 TKK393200:TKK393220 TUG393200:TUG393220 UEC393200:UEC393220 UNY393200:UNY393220 UXU393200:UXU393220 VHQ393200:VHQ393220 VRM393200:VRM393220 WBI393200:WBI393220 WLE393200:WLE393220 WVA393200:WVA393220 IO458736:IO458756 SK458736:SK458756 ACG458736:ACG458756 AMC458736:AMC458756 AVY458736:AVY458756 BFU458736:BFU458756 BPQ458736:BPQ458756 BZM458736:BZM458756 CJI458736:CJI458756 CTE458736:CTE458756 DDA458736:DDA458756 DMW458736:DMW458756 DWS458736:DWS458756 EGO458736:EGO458756 EQK458736:EQK458756 FAG458736:FAG458756 FKC458736:FKC458756 FTY458736:FTY458756 GDU458736:GDU458756 GNQ458736:GNQ458756 GXM458736:GXM458756 HHI458736:HHI458756 HRE458736:HRE458756 IBA458736:IBA458756 IKW458736:IKW458756 IUS458736:IUS458756 JEO458736:JEO458756 JOK458736:JOK458756 JYG458736:JYG458756 KIC458736:KIC458756 KRY458736:KRY458756 LBU458736:LBU458756 LLQ458736:LLQ458756 LVM458736:LVM458756 MFI458736:MFI458756 MPE458736:MPE458756 MZA458736:MZA458756 NIW458736:NIW458756 NSS458736:NSS458756 OCO458736:OCO458756 OMK458736:OMK458756 OWG458736:OWG458756 PGC458736:PGC458756 PPY458736:PPY458756 PZU458736:PZU458756 QJQ458736:QJQ458756 QTM458736:QTM458756 RDI458736:RDI458756 RNE458736:RNE458756 RXA458736:RXA458756 SGW458736:SGW458756 SQS458736:SQS458756 TAO458736:TAO458756 TKK458736:TKK458756 TUG458736:TUG458756 UEC458736:UEC458756 UNY458736:UNY458756 UXU458736:UXU458756 VHQ458736:VHQ458756 VRM458736:VRM458756 WBI458736:WBI458756 WLE458736:WLE458756 WVA458736:WVA458756 IO524272:IO524292 SK524272:SK524292 ACG524272:ACG524292 AMC524272:AMC524292 AVY524272:AVY524292 BFU524272:BFU524292 BPQ524272:BPQ524292 BZM524272:BZM524292 CJI524272:CJI524292 CTE524272:CTE524292 DDA524272:DDA524292 DMW524272:DMW524292 DWS524272:DWS524292 EGO524272:EGO524292 EQK524272:EQK524292 FAG524272:FAG524292 FKC524272:FKC524292 FTY524272:FTY524292 GDU524272:GDU524292 GNQ524272:GNQ524292 GXM524272:GXM524292 HHI524272:HHI524292 HRE524272:HRE524292 IBA524272:IBA524292 IKW524272:IKW524292 IUS524272:IUS524292 JEO524272:JEO524292 JOK524272:JOK524292 JYG524272:JYG524292 KIC524272:KIC524292 KRY524272:KRY524292 LBU524272:LBU524292 LLQ524272:LLQ524292 LVM524272:LVM524292 MFI524272:MFI524292 MPE524272:MPE524292 MZA524272:MZA524292 NIW524272:NIW524292 NSS524272:NSS524292 OCO524272:OCO524292 OMK524272:OMK524292 OWG524272:OWG524292 PGC524272:PGC524292 PPY524272:PPY524292 PZU524272:PZU524292 QJQ524272:QJQ524292 QTM524272:QTM524292 RDI524272:RDI524292 RNE524272:RNE524292 RXA524272:RXA524292 SGW524272:SGW524292 SQS524272:SQS524292 TAO524272:TAO524292 TKK524272:TKK524292 TUG524272:TUG524292 UEC524272:UEC524292 UNY524272:UNY524292 UXU524272:UXU524292 VHQ524272:VHQ524292 VRM524272:VRM524292 WBI524272:WBI524292 WLE524272:WLE524292 WVA524272:WVA524292 IO589808:IO589828 SK589808:SK589828 ACG589808:ACG589828 AMC589808:AMC589828 AVY589808:AVY589828 BFU589808:BFU589828 BPQ589808:BPQ589828 BZM589808:BZM589828 CJI589808:CJI589828 CTE589808:CTE589828 DDA589808:DDA589828 DMW589808:DMW589828 DWS589808:DWS589828 EGO589808:EGO589828 EQK589808:EQK589828 FAG589808:FAG589828 FKC589808:FKC589828 FTY589808:FTY589828 GDU589808:GDU589828 GNQ589808:GNQ589828 GXM589808:GXM589828 HHI589808:HHI589828 HRE589808:HRE589828 IBA589808:IBA589828 IKW589808:IKW589828 IUS589808:IUS589828 JEO589808:JEO589828 JOK589808:JOK589828 JYG589808:JYG589828 KIC589808:KIC589828 KRY589808:KRY589828 LBU589808:LBU589828 LLQ589808:LLQ589828 LVM589808:LVM589828 MFI589808:MFI589828 MPE589808:MPE589828 MZA589808:MZA589828 NIW589808:NIW589828 NSS589808:NSS589828 OCO589808:OCO589828 OMK589808:OMK589828 OWG589808:OWG589828 PGC589808:PGC589828 PPY589808:PPY589828 PZU589808:PZU589828 QJQ589808:QJQ589828 QTM589808:QTM589828 RDI589808:RDI589828 RNE589808:RNE589828 RXA589808:RXA589828 SGW589808:SGW589828 SQS589808:SQS589828 TAO589808:TAO589828 TKK589808:TKK589828 TUG589808:TUG589828 UEC589808:UEC589828 UNY589808:UNY589828 UXU589808:UXU589828 VHQ589808:VHQ589828 VRM589808:VRM589828 WBI589808:WBI589828 WLE589808:WLE589828 WVA589808:WVA589828 IO655344:IO655364 SK655344:SK655364 ACG655344:ACG655364 AMC655344:AMC655364 AVY655344:AVY655364 BFU655344:BFU655364 BPQ655344:BPQ655364 BZM655344:BZM655364 CJI655344:CJI655364 CTE655344:CTE655364 DDA655344:DDA655364 DMW655344:DMW655364 DWS655344:DWS655364 EGO655344:EGO655364 EQK655344:EQK655364 FAG655344:FAG655364 FKC655344:FKC655364 FTY655344:FTY655364 GDU655344:GDU655364 GNQ655344:GNQ655364 GXM655344:GXM655364 HHI655344:HHI655364 HRE655344:HRE655364 IBA655344:IBA655364 IKW655344:IKW655364 IUS655344:IUS655364 JEO655344:JEO655364 JOK655344:JOK655364 JYG655344:JYG655364 KIC655344:KIC655364 KRY655344:KRY655364 LBU655344:LBU655364 LLQ655344:LLQ655364 LVM655344:LVM655364 MFI655344:MFI655364 MPE655344:MPE655364 MZA655344:MZA655364 NIW655344:NIW655364 NSS655344:NSS655364 OCO655344:OCO655364 OMK655344:OMK655364 OWG655344:OWG655364 PGC655344:PGC655364 PPY655344:PPY655364 PZU655344:PZU655364 QJQ655344:QJQ655364 QTM655344:QTM655364 RDI655344:RDI655364 RNE655344:RNE655364 RXA655344:RXA655364 SGW655344:SGW655364 SQS655344:SQS655364 TAO655344:TAO655364 TKK655344:TKK655364 TUG655344:TUG655364 UEC655344:UEC655364 UNY655344:UNY655364 UXU655344:UXU655364 VHQ655344:VHQ655364 VRM655344:VRM655364 WBI655344:WBI655364 WLE655344:WLE655364 WVA655344:WVA655364 IO720880:IO720900 SK720880:SK720900 ACG720880:ACG720900 AMC720880:AMC720900 AVY720880:AVY720900 BFU720880:BFU720900 BPQ720880:BPQ720900 BZM720880:BZM720900 CJI720880:CJI720900 CTE720880:CTE720900 DDA720880:DDA720900 DMW720880:DMW720900 DWS720880:DWS720900 EGO720880:EGO720900 EQK720880:EQK720900 FAG720880:FAG720900 FKC720880:FKC720900 FTY720880:FTY720900 GDU720880:GDU720900 GNQ720880:GNQ720900 GXM720880:GXM720900 HHI720880:HHI720900 HRE720880:HRE720900 IBA720880:IBA720900 IKW720880:IKW720900 IUS720880:IUS720900 JEO720880:JEO720900 JOK720880:JOK720900 JYG720880:JYG720900 KIC720880:KIC720900 KRY720880:KRY720900 LBU720880:LBU720900 LLQ720880:LLQ720900 LVM720880:LVM720900 MFI720880:MFI720900 MPE720880:MPE720900 MZA720880:MZA720900 NIW720880:NIW720900 NSS720880:NSS720900 OCO720880:OCO720900 OMK720880:OMK720900 OWG720880:OWG720900 PGC720880:PGC720900 PPY720880:PPY720900 PZU720880:PZU720900 QJQ720880:QJQ720900 QTM720880:QTM720900 RDI720880:RDI720900 RNE720880:RNE720900 RXA720880:RXA720900 SGW720880:SGW720900 SQS720880:SQS720900 TAO720880:TAO720900 TKK720880:TKK720900 TUG720880:TUG720900 UEC720880:UEC720900 UNY720880:UNY720900 UXU720880:UXU720900 VHQ720880:VHQ720900 VRM720880:VRM720900 WBI720880:WBI720900 WLE720880:WLE720900 WVA720880:WVA720900 IO786416:IO786436 SK786416:SK786436 ACG786416:ACG786436 AMC786416:AMC786436 AVY786416:AVY786436 BFU786416:BFU786436 BPQ786416:BPQ786436 BZM786416:BZM786436 CJI786416:CJI786436 CTE786416:CTE786436 DDA786416:DDA786436 DMW786416:DMW786436 DWS786416:DWS786436 EGO786416:EGO786436 EQK786416:EQK786436 FAG786416:FAG786436 FKC786416:FKC786436 FTY786416:FTY786436 GDU786416:GDU786436 GNQ786416:GNQ786436 GXM786416:GXM786436 HHI786416:HHI786436 HRE786416:HRE786436 IBA786416:IBA786436 IKW786416:IKW786436 IUS786416:IUS786436 JEO786416:JEO786436 JOK786416:JOK786436 JYG786416:JYG786436 KIC786416:KIC786436 KRY786416:KRY786436 LBU786416:LBU786436 LLQ786416:LLQ786436 LVM786416:LVM786436 MFI786416:MFI786436 MPE786416:MPE786436 MZA786416:MZA786436 NIW786416:NIW786436 NSS786416:NSS786436 OCO786416:OCO786436 OMK786416:OMK786436 OWG786416:OWG786436 PGC786416:PGC786436 PPY786416:PPY786436 PZU786416:PZU786436 QJQ786416:QJQ786436 QTM786416:QTM786436 RDI786416:RDI786436 RNE786416:RNE786436 RXA786416:RXA786436 SGW786416:SGW786436 SQS786416:SQS786436 TAO786416:TAO786436 TKK786416:TKK786436 TUG786416:TUG786436 UEC786416:UEC786436 UNY786416:UNY786436 UXU786416:UXU786436 VHQ786416:VHQ786436 VRM786416:VRM786436 WBI786416:WBI786436 WLE786416:WLE786436 WVA786416:WVA786436 IO851952:IO851972 SK851952:SK851972 ACG851952:ACG851972 AMC851952:AMC851972 AVY851952:AVY851972 BFU851952:BFU851972 BPQ851952:BPQ851972 BZM851952:BZM851972 CJI851952:CJI851972 CTE851952:CTE851972 DDA851952:DDA851972 DMW851952:DMW851972 DWS851952:DWS851972 EGO851952:EGO851972 EQK851952:EQK851972 FAG851952:FAG851972 FKC851952:FKC851972 FTY851952:FTY851972 GDU851952:GDU851972 GNQ851952:GNQ851972 GXM851952:GXM851972 HHI851952:HHI851972 HRE851952:HRE851972 IBA851952:IBA851972 IKW851952:IKW851972 IUS851952:IUS851972 JEO851952:JEO851972 JOK851952:JOK851972 JYG851952:JYG851972 KIC851952:KIC851972 KRY851952:KRY851972 LBU851952:LBU851972 LLQ851952:LLQ851972 LVM851952:LVM851972 MFI851952:MFI851972 MPE851952:MPE851972 MZA851952:MZA851972 NIW851952:NIW851972 NSS851952:NSS851972 OCO851952:OCO851972 OMK851952:OMK851972 OWG851952:OWG851972 PGC851952:PGC851972 PPY851952:PPY851972 PZU851952:PZU851972 QJQ851952:QJQ851972 QTM851952:QTM851972 RDI851952:RDI851972 RNE851952:RNE851972 RXA851952:RXA851972 SGW851952:SGW851972 SQS851952:SQS851972 TAO851952:TAO851972 TKK851952:TKK851972 TUG851952:TUG851972 UEC851952:UEC851972 UNY851952:UNY851972 UXU851952:UXU851972 VHQ851952:VHQ851972 VRM851952:VRM851972 WBI851952:WBI851972 WLE851952:WLE851972 WVA851952:WVA851972 IO917488:IO917508 SK917488:SK917508 ACG917488:ACG917508 AMC917488:AMC917508 AVY917488:AVY917508 BFU917488:BFU917508 BPQ917488:BPQ917508 BZM917488:BZM917508 CJI917488:CJI917508 CTE917488:CTE917508 DDA917488:DDA917508 DMW917488:DMW917508 DWS917488:DWS917508 EGO917488:EGO917508 EQK917488:EQK917508 FAG917488:FAG917508 FKC917488:FKC917508 FTY917488:FTY917508 GDU917488:GDU917508 GNQ917488:GNQ917508 GXM917488:GXM917508 HHI917488:HHI917508 HRE917488:HRE917508 IBA917488:IBA917508 IKW917488:IKW917508 IUS917488:IUS917508 JEO917488:JEO917508 JOK917488:JOK917508 JYG917488:JYG917508 KIC917488:KIC917508 KRY917488:KRY917508 LBU917488:LBU917508 LLQ917488:LLQ917508 LVM917488:LVM917508 MFI917488:MFI917508 MPE917488:MPE917508 MZA917488:MZA917508 NIW917488:NIW917508 NSS917488:NSS917508 OCO917488:OCO917508 OMK917488:OMK917508 OWG917488:OWG917508 PGC917488:PGC917508 PPY917488:PPY917508 PZU917488:PZU917508 QJQ917488:QJQ917508 QTM917488:QTM917508 RDI917488:RDI917508 RNE917488:RNE917508 RXA917488:RXA917508 SGW917488:SGW917508 SQS917488:SQS917508 TAO917488:TAO917508 TKK917488:TKK917508 TUG917488:TUG917508 UEC917488:UEC917508 UNY917488:UNY917508 UXU917488:UXU917508 VHQ917488:VHQ917508 VRM917488:VRM917508 WBI917488:WBI917508 WLE917488:WLE917508 WVA917488:WVA917508 IO983024:IO983044 SK983024:SK983044 ACG983024:ACG983044 AMC983024:AMC983044 AVY983024:AVY983044 BFU983024:BFU983044 BPQ983024:BPQ983044 BZM983024:BZM983044 CJI983024:CJI983044 CTE983024:CTE983044 DDA983024:DDA983044 DMW983024:DMW983044 DWS983024:DWS983044 EGO983024:EGO983044 EQK983024:EQK983044 FAG983024:FAG983044 FKC983024:FKC983044 FTY983024:FTY983044 GDU983024:GDU983044 GNQ983024:GNQ983044 GXM983024:GXM983044 HHI983024:HHI983044 HRE983024:HRE983044 IBA983024:IBA983044 IKW983024:IKW983044 IUS983024:IUS983044 JEO983024:JEO983044 JOK983024:JOK983044 JYG983024:JYG983044 KIC983024:KIC983044 KRY983024:KRY983044 LBU983024:LBU983044 LLQ983024:LLQ983044 LVM983024:LVM983044 MFI983024:MFI983044 MPE983024:MPE983044 MZA983024:MZA983044 NIW983024:NIW983044 NSS983024:NSS983044 OCO983024:OCO983044 OMK983024:OMK983044 OWG983024:OWG983044 PGC983024:PGC983044 PPY983024:PPY983044 PZU983024:PZU983044 QJQ983024:QJQ983044 QTM983024:QTM983044 RDI983024:RDI983044 RNE983024:RNE983044 RXA983024:RXA983044 SGW983024:SGW983044 SQS983024:SQS983044 TAO983024:TAO983044 TKK983024:TKK983044 TUG983024:TUG983044 UEC983024:UEC983044 UNY983024:UNY983044 UXU983024:UXU983044 VHQ983024:VHQ983044 VRM983024:VRM983044 WBI983024:WBI983044 WLE983024:WLE983044 WVA983024:WVA983044 C65448:C65452 C130984:C130988 C196520:C196524 C262056:C262060 C327592:C327596 C393128:C393132 C458664:C458668 C524200:C524204 C589736:C589740 C655272:C655276 C720808:C720812 C786344:C786348 C851880:C851884 C917416:C917420 C982952:C982956 C65439:C65446 C130975:C130982 C196511:C196518 C262047:C262054 C327583:C327590 C393119:C393126 C458655:C458662 C524191:C524198 C589727:C589734 C655263:C655270 C720799:C720806 C786335:C786342 C851871:C851878 C917407:C917414 C982943:C982950 C65427:C65437 C130963:C130973 C196499:C196509 C262035:C262045 C327571:C327581 C393107:C393117 C458643:C458653 C524179:C524189 C589715:C589725 C655251:C655261 C720787:C720797 C786323:C786333 C851859:C851869 C917395:C917405 C982931:C982941 C65392:C65425 C130928:C130961 C196464:C196497 C262000:C262033 C327536:C327569 C393072:C393105 C458608:C458641 C524144:C524177 C589680:C589713 C655216:C655249 C720752:C720785 C786288:C786321 C851824:C851857 C917360:C917393 C982896:C982929 C65366:C65390 C130902:C130926 C196438:C196462 C261974:C261998 C327510:C327534 C393046:C393070 C458582:C458606 C524118:C524142 C589654:C589678 C655190:C655214 C720726:C720750 C786262:C786286 C851798:C851822 C917334:C917358 C982870:C982894 C65361:C65364 C130897:C130900 C196433:C196436 C261969:C261972 C327505:C327508 C393041:C393044 C458577:C458580 C524113:C524116 C589649:C589652 C655185:C655188 C720721:C720724 C786257:C786260 C851793:C851796 C917329:C917332 C982865:C982868 C65358:C65359 C130894:C130895 C196430:C196431 C261966:C261967 C327502:C327503 C393038:C393039 C458574:C458575 C524110:C524111 C589646:C589647 C655182:C655183 C720718:C720719 C786254:C786255 C851790:C851791 C917326:C917327 C982862:C982863 C65335:C65356 C130871:C130892 C196407:C196428 C261943:C261964 C327479:C327500 C393015:C393036 C458551:C458572 C524087:C524108 C589623:C589644 C655159:C655180 C720695:C720716 C786231:C786252 C851767:C851788 C917303:C917324 C982839:C982860 C65285:C65333 C130821:C130869 C196357:C196405 C261893:C261941 C327429:C327477 C392965:C393013 C458501:C458549 C524037:C524085 C589573:C589621 C655109:C655157 C720645:C720693 C786181:C786229 C851717:C851765 C917253:C917301 C982789:C982837 C65259:C65283 C130795:C130819 C196331:C196355 C261867:C261891 C327403:C327427 C392939:C392963 C458475:C458499 C524011:C524035 C589547:C589571 C655083:C655107 C720619:C720643 C786155:C786179 C851691:C851715 C917227:C917251 C982763:C982787 C65234:C65257 C130770:C130793 C196306:C196329 C261842:C261865 C327378:C327401 C392914:C392937 C458450:C458473 C523986:C524009 C589522:C589545 C655058:C655081 C720594:C720617 C786130:C786153 C851666:C851689 C917202:C917225 C982738:C982761 C65231:C65232 C130767:C130768 C196303:C196304 C261839:C261840 C327375:C327376 C392911:C392912 C458447:C458448 C523983:C523984 C589519:C589520 C655055:C655056 C720591:C720592 C786127:C786128 C851663:C851664 C917199:C917200 C982735:C982736 C65454:C65460 C130990:C130996 C196526:C196532 C262062:C262068 C327598:C327604 C393134:C393140 C458670:C458676 C524206:C524212 C589742:C589748 C655278:C655284 C720814:C720820 C786350:C786356 C851886:C851892 C917422:C917428 C982958:C982964 C65462:C65465 C130998:C131001 C196534:C196537 C262070:C262073 C327606:C327609 C393142:C393145 C458678:C458681 C524214:C524217 C589750:C589753 C655286:C655289 C720822:C720825 C786358:C786361 C851894:C851897 C917430:C917433 C982966:C982969 C65467:C65481 C131003:C131017 C196539:C196553 C262075:C262089 C327611:C327625 C393147:C393161 C458683:C458697 C524219:C524233 C589755:C589769 C655291:C655305 C720827:C720841 C786363:C786377 C851899:C851913 C917435:C917449 C982971:C982985 C65483:C65486 C131019:C131022 C196555:C196558 C262091:C262094 C327627:C327630 C393163:C393166 C458699:C458702 C524235:C524238 C589771:C589774 C655307:C655310 C720843:C720846 C786379:C786382 C851915:C851918 C917451:C917454 C982987:C982990 C65488 C131024 C196560 C262096 C327632 C393168 C458704 C524240 C589776 C655312 C720848 C786384 C851920 C917456 C982992 C65490:C65510 C131026:C131046 C196562:C196582 C262098:C262118 C327634:C327654 C393170:C393190 C458706:C458726 C524242:C524262 C589778:C589798 C655314:C655334 C720850:C720870 C786386:C786406 C851922:C851942 C917458:C917478 C982994:C983014 C65512:C65518 C131048:C131054 C196584:C196590 C262120:C262126 C327656:C327662 C393192:C393198 C458728:C458734 C524264:C524270 C589800:C589806 C655336:C655342 C720872:C720878 C786408:C786414 C851944:C851950 C917480:C917486 C983016:C983022 C65520:C65540 C131056:C131076 C196592:C196612 C262128:C262148 C327664:C327684 C393200:C393220 C458736:C458756 C524272:C524292 C589808:C589828 C655344:C655364 C720880:C720900 C786416:C786436 C851952:C851972 C917488:C917508 C983024:C983044 IO4:IO15 SK4:SK15 ACG4:ACG15 AMC4:AMC15 AVY4:AVY15 BFU4:BFU15 BPQ4:BPQ15 BZM4:BZM15 CJI4:CJI15 CTE4:CTE15 DDA4:DDA15 DMW4:DMW15 DWS4:DWS15 EGO4:EGO15 EQK4:EQK15 FAG4:FAG15 FKC4:FKC15 FTY4:FTY15 GDU4:GDU15 GNQ4:GNQ15 GXM4:GXM15 HHI4:HHI15 HRE4:HRE15 IBA4:IBA15 IKW4:IKW15 IUS4:IUS15 JEO4:JEO15 JOK4:JOK15 JYG4:JYG15 KIC4:KIC15 KRY4:KRY15 LBU4:LBU15 LLQ4:LLQ15 LVM4:LVM15 MFI4:MFI15 MPE4:MPE15 MZA4:MZA15 NIW4:NIW15 NSS4:NSS15 OCO4:OCO15 OMK4:OMK15 OWG4:OWG15 PGC4:PGC15 PPY4:PPY15 PZU4:PZU15 QJQ4:QJQ15 QTM4:QTM15 RDI4:RDI15 RNE4:RNE15 RXA4:RXA15 SGW4:SGW15 SQS4:SQS15 TAO4:TAO15 TKK4:TKK15 TUG4:TUG15 UEC4:UEC15 UNY4:UNY15 UXU4:UXU15 VHQ4:VHQ15 VRM4:VRM15 WBI4:WBI15 WLE4:WLE15 WVA4:WVA15 C4:C15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workbookViewId="0">
      <pane xSplit="4" ySplit="2" topLeftCell="P33" activePane="bottomRight" state="frozen"/>
      <selection pane="topRight" activeCell="E1" sqref="E1"/>
      <selection pane="bottomLeft" activeCell="A3" sqref="A3"/>
      <selection pane="bottomRight" activeCell="A39" sqref="A39:XFD219"/>
    </sheetView>
  </sheetViews>
  <sheetFormatPr defaultRowHeight="12"/>
  <cols>
    <col min="1" max="1" width="14.25" style="61" customWidth="1"/>
    <col min="2" max="3" width="6.125" style="61" customWidth="1"/>
    <col min="4" max="4" width="8.375" style="61" customWidth="1"/>
    <col min="5" max="20" width="10" style="61" customWidth="1"/>
    <col min="21" max="21" width="15.125" style="61" customWidth="1"/>
    <col min="22" max="25" width="9" style="61"/>
    <col min="26" max="26" width="11.125" style="61" bestFit="1" customWidth="1"/>
    <col min="27" max="27" width="15.625" style="61" customWidth="1"/>
    <col min="28" max="16384" width="9" style="61"/>
  </cols>
  <sheetData>
    <row r="1" spans="1:27" ht="31.5" customHeight="1">
      <c r="A1" s="187" t="s">
        <v>188</v>
      </c>
      <c r="B1" s="187"/>
      <c r="C1" s="187"/>
      <c r="D1" s="187"/>
      <c r="E1" s="188"/>
      <c r="F1" s="188"/>
      <c r="G1" s="188"/>
      <c r="H1" s="188"/>
      <c r="I1" s="188"/>
      <c r="J1" s="188"/>
      <c r="K1" s="188"/>
      <c r="L1" s="188"/>
      <c r="M1" s="188"/>
      <c r="N1" s="188"/>
      <c r="O1" s="188"/>
      <c r="P1" s="188"/>
      <c r="Q1" s="188"/>
      <c r="R1" s="188"/>
      <c r="S1" s="188"/>
      <c r="T1" s="188"/>
      <c r="U1" s="188"/>
      <c r="V1" s="189"/>
      <c r="W1" s="189"/>
      <c r="X1" s="189"/>
      <c r="Y1" s="189"/>
      <c r="Z1" s="189"/>
      <c r="AA1" s="189"/>
    </row>
    <row r="2" spans="1:27" ht="39.950000000000003" customHeight="1">
      <c r="A2" s="196" t="s">
        <v>106</v>
      </c>
      <c r="B2" s="196"/>
      <c r="C2" s="83" t="s">
        <v>157</v>
      </c>
      <c r="D2" s="84" t="s">
        <v>127</v>
      </c>
      <c r="E2" s="62" t="s">
        <v>109</v>
      </c>
      <c r="F2" s="62" t="s">
        <v>158</v>
      </c>
      <c r="G2" s="126" t="s">
        <v>89</v>
      </c>
      <c r="H2" s="127" t="s">
        <v>107</v>
      </c>
      <c r="I2" s="64" t="s">
        <v>159</v>
      </c>
      <c r="J2" s="64" t="s">
        <v>160</v>
      </c>
      <c r="K2" s="64" t="s">
        <v>90</v>
      </c>
      <c r="L2" s="64" t="s">
        <v>161</v>
      </c>
      <c r="M2" s="64" t="s">
        <v>159</v>
      </c>
      <c r="N2" s="64" t="s">
        <v>58</v>
      </c>
      <c r="O2" s="64" t="s">
        <v>59</v>
      </c>
      <c r="P2" s="64" t="s">
        <v>161</v>
      </c>
      <c r="Q2" s="85" t="s">
        <v>162</v>
      </c>
      <c r="R2" s="65" t="s">
        <v>163</v>
      </c>
      <c r="S2" s="62" t="s">
        <v>108</v>
      </c>
      <c r="T2" s="64" t="s">
        <v>161</v>
      </c>
      <c r="U2" s="63" t="s">
        <v>167</v>
      </c>
      <c r="V2" s="63" t="s">
        <v>186</v>
      </c>
      <c r="W2" s="63" t="s">
        <v>187</v>
      </c>
      <c r="X2" s="63" t="s">
        <v>89</v>
      </c>
      <c r="Y2" s="63" t="s">
        <v>185</v>
      </c>
      <c r="Z2" s="132" t="s">
        <v>62</v>
      </c>
      <c r="AA2" s="152" t="s">
        <v>281</v>
      </c>
    </row>
    <row r="3" spans="1:27" ht="26.1" customHeight="1">
      <c r="A3" s="190" t="s">
        <v>92</v>
      </c>
      <c r="B3" s="190"/>
      <c r="C3" s="81" t="s">
        <v>164</v>
      </c>
      <c r="D3" s="81" t="s">
        <v>54</v>
      </c>
      <c r="E3" s="87">
        <v>1</v>
      </c>
      <c r="F3" s="93">
        <v>5</v>
      </c>
      <c r="G3" s="88">
        <v>74872</v>
      </c>
      <c r="H3" s="88">
        <f t="shared" ref="H3:H29" si="0">G3*F3</f>
        <v>374360</v>
      </c>
      <c r="I3" s="87">
        <v>1</v>
      </c>
      <c r="J3" s="87">
        <f>I3*210</f>
        <v>210</v>
      </c>
      <c r="K3" s="89">
        <f t="shared" ref="K3:K31" si="1">ROUND(J3*7*34.6,2)</f>
        <v>50862</v>
      </c>
      <c r="L3" s="98">
        <f t="shared" ref="L3:L31" si="2">ROUND(H3+K3,2)</f>
        <v>425222</v>
      </c>
      <c r="M3" s="86"/>
      <c r="N3" s="86"/>
      <c r="O3" s="86"/>
      <c r="P3" s="86"/>
      <c r="Q3" s="86"/>
      <c r="R3" s="86"/>
      <c r="S3" s="86"/>
      <c r="T3" s="86"/>
      <c r="U3" s="86">
        <f t="shared" ref="U3:U36" si="3">(L3+P3+T3)/4</f>
        <v>106305.5</v>
      </c>
      <c r="V3" s="87">
        <v>1</v>
      </c>
      <c r="W3" s="93">
        <v>5</v>
      </c>
      <c r="X3" s="88">
        <v>69750</v>
      </c>
      <c r="Y3" s="88">
        <f t="shared" ref="Y3:Y4" si="4">X3*W3</f>
        <v>348750</v>
      </c>
      <c r="Z3" s="86">
        <f t="shared" ref="Z3:Z28" si="5">U3+Y3</f>
        <v>455055.5</v>
      </c>
      <c r="AA3" s="151">
        <f t="shared" ref="AA3:AA28" si="6">ROUND(Z3*0.7,2)</f>
        <v>318538.84999999998</v>
      </c>
    </row>
    <row r="4" spans="1:27" ht="26.1" customHeight="1">
      <c r="A4" s="190" t="s">
        <v>93</v>
      </c>
      <c r="B4" s="190"/>
      <c r="C4" s="81" t="s">
        <v>164</v>
      </c>
      <c r="D4" s="81" t="s">
        <v>54</v>
      </c>
      <c r="E4" s="87">
        <v>1</v>
      </c>
      <c r="F4" s="93">
        <v>5</v>
      </c>
      <c r="G4" s="88">
        <v>74872</v>
      </c>
      <c r="H4" s="88">
        <f t="shared" si="0"/>
        <v>374360</v>
      </c>
      <c r="I4" s="87">
        <v>1</v>
      </c>
      <c r="J4" s="87">
        <f t="shared" ref="J4" si="7">I4*210</f>
        <v>210</v>
      </c>
      <c r="K4" s="89">
        <f t="shared" si="1"/>
        <v>50862</v>
      </c>
      <c r="L4" s="98">
        <f t="shared" si="2"/>
        <v>425222</v>
      </c>
      <c r="M4" s="86"/>
      <c r="N4" s="86"/>
      <c r="O4" s="86"/>
      <c r="P4" s="86"/>
      <c r="Q4" s="86"/>
      <c r="R4" s="86"/>
      <c r="S4" s="86"/>
      <c r="T4" s="86"/>
      <c r="U4" s="86">
        <f t="shared" si="3"/>
        <v>106305.5</v>
      </c>
      <c r="V4" s="87">
        <v>1</v>
      </c>
      <c r="W4" s="93">
        <v>5</v>
      </c>
      <c r="X4" s="88">
        <v>69750</v>
      </c>
      <c r="Y4" s="88">
        <f t="shared" si="4"/>
        <v>348750</v>
      </c>
      <c r="Z4" s="86">
        <f t="shared" si="5"/>
        <v>455055.5</v>
      </c>
      <c r="AA4" s="151">
        <f t="shared" si="6"/>
        <v>318538.84999999998</v>
      </c>
    </row>
    <row r="5" spans="1:27" ht="26.1" customHeight="1">
      <c r="A5" s="190" t="s">
        <v>110</v>
      </c>
      <c r="B5" s="190"/>
      <c r="C5" s="81" t="s">
        <v>164</v>
      </c>
      <c r="D5" s="81" t="s">
        <v>54</v>
      </c>
      <c r="E5" s="87">
        <v>1</v>
      </c>
      <c r="F5" s="87">
        <v>5</v>
      </c>
      <c r="G5" s="88">
        <f t="shared" ref="G5" si="8">ROUND(74872/12*9,2)</f>
        <v>56154</v>
      </c>
      <c r="H5" s="88">
        <f t="shared" si="0"/>
        <v>280770</v>
      </c>
      <c r="I5" s="87">
        <v>1</v>
      </c>
      <c r="J5" s="87">
        <v>140</v>
      </c>
      <c r="K5" s="101">
        <f t="shared" si="1"/>
        <v>33908</v>
      </c>
      <c r="L5" s="102">
        <f t="shared" si="2"/>
        <v>314678</v>
      </c>
      <c r="M5" s="86"/>
      <c r="N5" s="86"/>
      <c r="O5" s="86"/>
      <c r="P5" s="86"/>
      <c r="Q5" s="86"/>
      <c r="R5" s="86"/>
      <c r="S5" s="86"/>
      <c r="T5" s="86"/>
      <c r="U5" s="86">
        <f t="shared" si="3"/>
        <v>78669.5</v>
      </c>
      <c r="V5" s="131"/>
      <c r="W5" s="131"/>
      <c r="X5" s="131"/>
      <c r="Y5" s="131"/>
      <c r="Z5" s="86">
        <f t="shared" si="5"/>
        <v>78669.5</v>
      </c>
      <c r="AA5" s="151">
        <f t="shared" si="6"/>
        <v>55068.65</v>
      </c>
    </row>
    <row r="6" spans="1:27" ht="26.1" customHeight="1">
      <c r="A6" s="190" t="s">
        <v>184</v>
      </c>
      <c r="B6" s="190"/>
      <c r="C6" s="81" t="s">
        <v>164</v>
      </c>
      <c r="D6" s="81" t="s">
        <v>54</v>
      </c>
      <c r="E6" s="87"/>
      <c r="F6" s="87"/>
      <c r="G6" s="88"/>
      <c r="H6" s="88"/>
      <c r="I6" s="87"/>
      <c r="J6" s="87"/>
      <c r="K6" s="101"/>
      <c r="L6" s="102"/>
      <c r="M6" s="86"/>
      <c r="N6" s="86"/>
      <c r="O6" s="86"/>
      <c r="P6" s="86"/>
      <c r="Q6" s="86"/>
      <c r="R6" s="86"/>
      <c r="S6" s="86"/>
      <c r="T6" s="86"/>
      <c r="U6" s="86"/>
      <c r="V6" s="131">
        <v>1</v>
      </c>
      <c r="W6" s="131">
        <v>5</v>
      </c>
      <c r="X6" s="131">
        <v>46500</v>
      </c>
      <c r="Y6" s="131">
        <v>232500</v>
      </c>
      <c r="Z6" s="86">
        <f t="shared" si="5"/>
        <v>232500</v>
      </c>
      <c r="AA6" s="151">
        <f t="shared" si="6"/>
        <v>162750</v>
      </c>
    </row>
    <row r="7" spans="1:27" ht="26.1" customHeight="1">
      <c r="A7" s="190" t="s">
        <v>94</v>
      </c>
      <c r="B7" s="190"/>
      <c r="C7" s="81" t="s">
        <v>164</v>
      </c>
      <c r="D7" s="81" t="s">
        <v>53</v>
      </c>
      <c r="E7" s="87">
        <v>1</v>
      </c>
      <c r="F7" s="93">
        <v>5</v>
      </c>
      <c r="G7" s="88">
        <v>74872</v>
      </c>
      <c r="H7" s="88">
        <f t="shared" si="0"/>
        <v>374360</v>
      </c>
      <c r="I7" s="87">
        <v>1</v>
      </c>
      <c r="J7" s="87">
        <f t="shared" ref="J7:J28" si="9">I7*210</f>
        <v>210</v>
      </c>
      <c r="K7" s="89">
        <f t="shared" si="1"/>
        <v>50862</v>
      </c>
      <c r="L7" s="98">
        <f t="shared" si="2"/>
        <v>425222</v>
      </c>
      <c r="M7" s="86"/>
      <c r="N7" s="86"/>
      <c r="O7" s="86"/>
      <c r="P7" s="86"/>
      <c r="Q7" s="86"/>
      <c r="R7" s="86"/>
      <c r="S7" s="86"/>
      <c r="T7" s="86"/>
      <c r="U7" s="86">
        <f t="shared" si="3"/>
        <v>106305.5</v>
      </c>
      <c r="V7" s="87">
        <v>1</v>
      </c>
      <c r="W7" s="93">
        <v>5</v>
      </c>
      <c r="X7" s="88">
        <v>69750</v>
      </c>
      <c r="Y7" s="88">
        <f t="shared" ref="Y7:Y28" si="10">X7*W7</f>
        <v>348750</v>
      </c>
      <c r="Z7" s="86">
        <f t="shared" si="5"/>
        <v>455055.5</v>
      </c>
      <c r="AA7" s="151">
        <f t="shared" si="6"/>
        <v>318538.84999999998</v>
      </c>
    </row>
    <row r="8" spans="1:27" ht="26.1" customHeight="1">
      <c r="A8" s="191" t="s">
        <v>111</v>
      </c>
      <c r="B8" s="191"/>
      <c r="C8" s="81" t="s">
        <v>164</v>
      </c>
      <c r="D8" s="81" t="s">
        <v>53</v>
      </c>
      <c r="E8" s="87">
        <v>1</v>
      </c>
      <c r="F8" s="93">
        <v>6</v>
      </c>
      <c r="G8" s="88">
        <v>74872</v>
      </c>
      <c r="H8" s="88">
        <f t="shared" si="0"/>
        <v>449232</v>
      </c>
      <c r="I8" s="87">
        <v>1</v>
      </c>
      <c r="J8" s="87">
        <f t="shared" si="9"/>
        <v>210</v>
      </c>
      <c r="K8" s="89">
        <f t="shared" si="1"/>
        <v>50862</v>
      </c>
      <c r="L8" s="98">
        <f t="shared" si="2"/>
        <v>500094</v>
      </c>
      <c r="M8" s="86"/>
      <c r="N8" s="86"/>
      <c r="O8" s="86"/>
      <c r="P8" s="86"/>
      <c r="Q8" s="86"/>
      <c r="R8" s="86"/>
      <c r="S8" s="86"/>
      <c r="T8" s="86"/>
      <c r="U8" s="86">
        <f t="shared" si="3"/>
        <v>125023.5</v>
      </c>
      <c r="V8" s="90">
        <v>1</v>
      </c>
      <c r="W8" s="91">
        <v>6</v>
      </c>
      <c r="X8" s="125">
        <v>69750</v>
      </c>
      <c r="Y8" s="125">
        <f t="shared" si="10"/>
        <v>418500</v>
      </c>
      <c r="Z8" s="86">
        <f t="shared" si="5"/>
        <v>543523.5</v>
      </c>
      <c r="AA8" s="151">
        <f t="shared" si="6"/>
        <v>380466.45</v>
      </c>
    </row>
    <row r="9" spans="1:27" ht="26.1" customHeight="1">
      <c r="A9" s="190" t="s">
        <v>95</v>
      </c>
      <c r="B9" s="190"/>
      <c r="C9" s="81" t="s">
        <v>164</v>
      </c>
      <c r="D9" s="81" t="s">
        <v>53</v>
      </c>
      <c r="E9" s="87">
        <v>1</v>
      </c>
      <c r="F9" s="93">
        <v>5</v>
      </c>
      <c r="G9" s="88">
        <v>74872</v>
      </c>
      <c r="H9" s="88">
        <f t="shared" si="0"/>
        <v>374360</v>
      </c>
      <c r="I9" s="87">
        <v>1</v>
      </c>
      <c r="J9" s="87">
        <f t="shared" si="9"/>
        <v>210</v>
      </c>
      <c r="K9" s="89">
        <f t="shared" si="1"/>
        <v>50862</v>
      </c>
      <c r="L9" s="98">
        <f t="shared" si="2"/>
        <v>425222</v>
      </c>
      <c r="M9" s="86"/>
      <c r="N9" s="86"/>
      <c r="O9" s="86"/>
      <c r="P9" s="86"/>
      <c r="Q9" s="86"/>
      <c r="R9" s="86"/>
      <c r="S9" s="86"/>
      <c r="T9" s="86"/>
      <c r="U9" s="86">
        <f t="shared" si="3"/>
        <v>106305.5</v>
      </c>
      <c r="V9" s="87">
        <v>1</v>
      </c>
      <c r="W9" s="93">
        <v>5</v>
      </c>
      <c r="X9" s="88">
        <v>69750</v>
      </c>
      <c r="Y9" s="88">
        <f t="shared" si="10"/>
        <v>348750</v>
      </c>
      <c r="Z9" s="86">
        <f t="shared" si="5"/>
        <v>455055.5</v>
      </c>
      <c r="AA9" s="151">
        <f t="shared" si="6"/>
        <v>318538.84999999998</v>
      </c>
    </row>
    <row r="10" spans="1:27" ht="26.1" customHeight="1">
      <c r="A10" s="190" t="s">
        <v>96</v>
      </c>
      <c r="B10" s="190"/>
      <c r="C10" s="81" t="s">
        <v>164</v>
      </c>
      <c r="D10" s="81" t="s">
        <v>165</v>
      </c>
      <c r="E10" s="87">
        <v>1</v>
      </c>
      <c r="F10" s="93">
        <v>5</v>
      </c>
      <c r="G10" s="88">
        <v>74872</v>
      </c>
      <c r="H10" s="88">
        <f t="shared" si="0"/>
        <v>374360</v>
      </c>
      <c r="I10" s="87">
        <v>1</v>
      </c>
      <c r="J10" s="87">
        <f t="shared" si="9"/>
        <v>210</v>
      </c>
      <c r="K10" s="89">
        <f t="shared" si="1"/>
        <v>50862</v>
      </c>
      <c r="L10" s="98">
        <f t="shared" si="2"/>
        <v>425222</v>
      </c>
      <c r="M10" s="86"/>
      <c r="N10" s="86"/>
      <c r="O10" s="86"/>
      <c r="P10" s="86"/>
      <c r="Q10" s="86"/>
      <c r="R10" s="86"/>
      <c r="S10" s="86"/>
      <c r="T10" s="86"/>
      <c r="U10" s="86">
        <f t="shared" si="3"/>
        <v>106305.5</v>
      </c>
      <c r="V10" s="87">
        <v>1</v>
      </c>
      <c r="W10" s="93">
        <v>5</v>
      </c>
      <c r="X10" s="88">
        <v>69750</v>
      </c>
      <c r="Y10" s="88">
        <f t="shared" si="10"/>
        <v>348750</v>
      </c>
      <c r="Z10" s="86">
        <f t="shared" si="5"/>
        <v>455055.5</v>
      </c>
      <c r="AA10" s="151">
        <f t="shared" si="6"/>
        <v>318538.84999999998</v>
      </c>
    </row>
    <row r="11" spans="1:27" ht="26.1" customHeight="1">
      <c r="A11" s="191" t="s">
        <v>112</v>
      </c>
      <c r="B11" s="191"/>
      <c r="C11" s="81" t="s">
        <v>164</v>
      </c>
      <c r="D11" s="81" t="s">
        <v>165</v>
      </c>
      <c r="E11" s="87">
        <v>1</v>
      </c>
      <c r="F11" s="93">
        <v>5</v>
      </c>
      <c r="G11" s="88">
        <v>74872</v>
      </c>
      <c r="H11" s="88">
        <f t="shared" si="0"/>
        <v>374360</v>
      </c>
      <c r="I11" s="87">
        <v>1</v>
      </c>
      <c r="J11" s="87">
        <f t="shared" si="9"/>
        <v>210</v>
      </c>
      <c r="K11" s="89">
        <f t="shared" si="1"/>
        <v>50862</v>
      </c>
      <c r="L11" s="98">
        <f t="shared" si="2"/>
        <v>425222</v>
      </c>
      <c r="M11" s="86"/>
      <c r="N11" s="86"/>
      <c r="O11" s="86"/>
      <c r="P11" s="86"/>
      <c r="Q11" s="86"/>
      <c r="R11" s="86"/>
      <c r="S11" s="86"/>
      <c r="T11" s="86"/>
      <c r="U11" s="86">
        <f t="shared" si="3"/>
        <v>106305.5</v>
      </c>
      <c r="V11" s="87">
        <v>1</v>
      </c>
      <c r="W11" s="93">
        <v>5</v>
      </c>
      <c r="X11" s="88">
        <v>69750</v>
      </c>
      <c r="Y11" s="88">
        <f t="shared" si="10"/>
        <v>348750</v>
      </c>
      <c r="Z11" s="86">
        <f t="shared" si="5"/>
        <v>455055.5</v>
      </c>
      <c r="AA11" s="151">
        <f t="shared" si="6"/>
        <v>318538.84999999998</v>
      </c>
    </row>
    <row r="12" spans="1:27" ht="26.1" customHeight="1">
      <c r="A12" s="190" t="s">
        <v>97</v>
      </c>
      <c r="B12" s="190"/>
      <c r="C12" s="81" t="s">
        <v>164</v>
      </c>
      <c r="D12" s="81" t="s">
        <v>165</v>
      </c>
      <c r="E12" s="87">
        <v>1</v>
      </c>
      <c r="F12" s="93">
        <v>5</v>
      </c>
      <c r="G12" s="88">
        <v>74872</v>
      </c>
      <c r="H12" s="88">
        <f t="shared" si="0"/>
        <v>374360</v>
      </c>
      <c r="I12" s="87">
        <v>1</v>
      </c>
      <c r="J12" s="87">
        <f t="shared" si="9"/>
        <v>210</v>
      </c>
      <c r="K12" s="89">
        <f t="shared" si="1"/>
        <v>50862</v>
      </c>
      <c r="L12" s="98">
        <f t="shared" si="2"/>
        <v>425222</v>
      </c>
      <c r="M12" s="86"/>
      <c r="N12" s="86"/>
      <c r="O12" s="86"/>
      <c r="P12" s="86"/>
      <c r="Q12" s="86"/>
      <c r="R12" s="86"/>
      <c r="S12" s="86"/>
      <c r="T12" s="86"/>
      <c r="U12" s="86">
        <f t="shared" si="3"/>
        <v>106305.5</v>
      </c>
      <c r="V12" s="87">
        <v>1</v>
      </c>
      <c r="W12" s="93">
        <v>5</v>
      </c>
      <c r="X12" s="88">
        <v>69750</v>
      </c>
      <c r="Y12" s="88">
        <f t="shared" si="10"/>
        <v>348750</v>
      </c>
      <c r="Z12" s="86">
        <f t="shared" si="5"/>
        <v>455055.5</v>
      </c>
      <c r="AA12" s="151">
        <f t="shared" si="6"/>
        <v>318538.84999999998</v>
      </c>
    </row>
    <row r="13" spans="1:27" ht="26.1" customHeight="1">
      <c r="A13" s="191" t="s">
        <v>113</v>
      </c>
      <c r="B13" s="191"/>
      <c r="C13" s="81" t="s">
        <v>164</v>
      </c>
      <c r="D13" s="81" t="s">
        <v>53</v>
      </c>
      <c r="E13" s="87">
        <v>2</v>
      </c>
      <c r="F13" s="93">
        <v>10</v>
      </c>
      <c r="G13" s="88">
        <v>74872</v>
      </c>
      <c r="H13" s="88">
        <f t="shared" si="0"/>
        <v>748720</v>
      </c>
      <c r="I13" s="87">
        <v>2</v>
      </c>
      <c r="J13" s="87">
        <f t="shared" si="9"/>
        <v>420</v>
      </c>
      <c r="K13" s="89">
        <f t="shared" si="1"/>
        <v>101724</v>
      </c>
      <c r="L13" s="98">
        <f t="shared" si="2"/>
        <v>850444</v>
      </c>
      <c r="M13" s="86"/>
      <c r="N13" s="86"/>
      <c r="O13" s="86"/>
      <c r="P13" s="86"/>
      <c r="Q13" s="86"/>
      <c r="R13" s="86"/>
      <c r="S13" s="86"/>
      <c r="T13" s="86"/>
      <c r="U13" s="86">
        <f t="shared" si="3"/>
        <v>212611</v>
      </c>
      <c r="V13" s="87">
        <v>2</v>
      </c>
      <c r="W13" s="93">
        <v>10</v>
      </c>
      <c r="X13" s="88">
        <v>69750</v>
      </c>
      <c r="Y13" s="88">
        <f t="shared" si="10"/>
        <v>697500</v>
      </c>
      <c r="Z13" s="86">
        <f t="shared" si="5"/>
        <v>910111</v>
      </c>
      <c r="AA13" s="151">
        <f t="shared" si="6"/>
        <v>637077.69999999995</v>
      </c>
    </row>
    <row r="14" spans="1:27" ht="26.1" customHeight="1">
      <c r="A14" s="191" t="s">
        <v>182</v>
      </c>
      <c r="B14" s="190"/>
      <c r="C14" s="81" t="s">
        <v>164</v>
      </c>
      <c r="D14" s="81" t="s">
        <v>165</v>
      </c>
      <c r="E14" s="87">
        <v>1</v>
      </c>
      <c r="F14" s="93">
        <v>5</v>
      </c>
      <c r="G14" s="88">
        <v>74872</v>
      </c>
      <c r="H14" s="88">
        <f t="shared" si="0"/>
        <v>374360</v>
      </c>
      <c r="I14" s="87">
        <v>1</v>
      </c>
      <c r="J14" s="87">
        <f t="shared" si="9"/>
        <v>210</v>
      </c>
      <c r="K14" s="89">
        <f t="shared" si="1"/>
        <v>50862</v>
      </c>
      <c r="L14" s="98">
        <f t="shared" si="2"/>
        <v>425222</v>
      </c>
      <c r="M14" s="86"/>
      <c r="N14" s="86"/>
      <c r="O14" s="86"/>
      <c r="P14" s="86"/>
      <c r="Q14" s="86"/>
      <c r="R14" s="86"/>
      <c r="S14" s="86"/>
      <c r="T14" s="86"/>
      <c r="U14" s="86">
        <f t="shared" si="3"/>
        <v>106305.5</v>
      </c>
      <c r="V14" s="87">
        <v>1</v>
      </c>
      <c r="W14" s="93">
        <v>5</v>
      </c>
      <c r="X14" s="88">
        <v>69750</v>
      </c>
      <c r="Y14" s="88">
        <f t="shared" si="10"/>
        <v>348750</v>
      </c>
      <c r="Z14" s="86">
        <f t="shared" si="5"/>
        <v>455055.5</v>
      </c>
      <c r="AA14" s="151">
        <f t="shared" si="6"/>
        <v>318538.84999999998</v>
      </c>
    </row>
    <row r="15" spans="1:27" ht="26.1" customHeight="1">
      <c r="A15" s="191" t="s">
        <v>114</v>
      </c>
      <c r="B15" s="191"/>
      <c r="C15" s="81" t="s">
        <v>164</v>
      </c>
      <c r="D15" s="81" t="s">
        <v>165</v>
      </c>
      <c r="E15" s="87">
        <v>1</v>
      </c>
      <c r="F15" s="93">
        <v>5</v>
      </c>
      <c r="G15" s="88">
        <v>74872</v>
      </c>
      <c r="H15" s="88">
        <f t="shared" si="0"/>
        <v>374360</v>
      </c>
      <c r="I15" s="87">
        <v>1</v>
      </c>
      <c r="J15" s="87">
        <f t="shared" si="9"/>
        <v>210</v>
      </c>
      <c r="K15" s="89">
        <f t="shared" si="1"/>
        <v>50862</v>
      </c>
      <c r="L15" s="98">
        <f t="shared" si="2"/>
        <v>425222</v>
      </c>
      <c r="M15" s="86"/>
      <c r="N15" s="86"/>
      <c r="O15" s="86"/>
      <c r="P15" s="86"/>
      <c r="Q15" s="86"/>
      <c r="R15" s="86"/>
      <c r="S15" s="86"/>
      <c r="T15" s="86"/>
      <c r="U15" s="86">
        <f t="shared" si="3"/>
        <v>106305.5</v>
      </c>
      <c r="V15" s="87">
        <v>1</v>
      </c>
      <c r="W15" s="93">
        <v>5</v>
      </c>
      <c r="X15" s="88">
        <v>69750</v>
      </c>
      <c r="Y15" s="88">
        <f t="shared" si="10"/>
        <v>348750</v>
      </c>
      <c r="Z15" s="86">
        <f t="shared" si="5"/>
        <v>455055.5</v>
      </c>
      <c r="AA15" s="151">
        <f t="shared" si="6"/>
        <v>318538.84999999998</v>
      </c>
    </row>
    <row r="16" spans="1:27" ht="26.1" customHeight="1">
      <c r="A16" s="191" t="s">
        <v>115</v>
      </c>
      <c r="B16" s="191"/>
      <c r="C16" s="81" t="s">
        <v>164</v>
      </c>
      <c r="D16" s="81" t="s">
        <v>165</v>
      </c>
      <c r="E16" s="87">
        <v>1</v>
      </c>
      <c r="F16" s="93">
        <v>5</v>
      </c>
      <c r="G16" s="88">
        <v>74872</v>
      </c>
      <c r="H16" s="88">
        <f t="shared" si="0"/>
        <v>374360</v>
      </c>
      <c r="I16" s="87">
        <v>1</v>
      </c>
      <c r="J16" s="87">
        <f t="shared" si="9"/>
        <v>210</v>
      </c>
      <c r="K16" s="89">
        <f t="shared" si="1"/>
        <v>50862</v>
      </c>
      <c r="L16" s="98">
        <f t="shared" si="2"/>
        <v>425222</v>
      </c>
      <c r="M16" s="86"/>
      <c r="N16" s="86"/>
      <c r="O16" s="86"/>
      <c r="P16" s="86"/>
      <c r="Q16" s="86"/>
      <c r="R16" s="86"/>
      <c r="S16" s="86"/>
      <c r="T16" s="86"/>
      <c r="U16" s="86">
        <f t="shared" si="3"/>
        <v>106305.5</v>
      </c>
      <c r="V16" s="87">
        <v>1</v>
      </c>
      <c r="W16" s="93">
        <v>5</v>
      </c>
      <c r="X16" s="88">
        <v>69750</v>
      </c>
      <c r="Y16" s="88">
        <f t="shared" si="10"/>
        <v>348750</v>
      </c>
      <c r="Z16" s="86">
        <f t="shared" si="5"/>
        <v>455055.5</v>
      </c>
      <c r="AA16" s="151">
        <f t="shared" si="6"/>
        <v>318538.84999999998</v>
      </c>
    </row>
    <row r="17" spans="1:27" ht="26.1" customHeight="1">
      <c r="A17" s="190" t="s">
        <v>98</v>
      </c>
      <c r="B17" s="190"/>
      <c r="C17" s="81" t="s">
        <v>164</v>
      </c>
      <c r="D17" s="81" t="s">
        <v>165</v>
      </c>
      <c r="E17" s="87">
        <v>1</v>
      </c>
      <c r="F17" s="93">
        <v>5</v>
      </c>
      <c r="G17" s="88">
        <v>74872</v>
      </c>
      <c r="H17" s="88">
        <f t="shared" si="0"/>
        <v>374360</v>
      </c>
      <c r="I17" s="87">
        <v>1</v>
      </c>
      <c r="J17" s="87">
        <f t="shared" si="9"/>
        <v>210</v>
      </c>
      <c r="K17" s="89">
        <f t="shared" si="1"/>
        <v>50862</v>
      </c>
      <c r="L17" s="98">
        <f t="shared" si="2"/>
        <v>425222</v>
      </c>
      <c r="M17" s="86"/>
      <c r="N17" s="86"/>
      <c r="O17" s="86"/>
      <c r="P17" s="86"/>
      <c r="Q17" s="86"/>
      <c r="R17" s="86"/>
      <c r="S17" s="86"/>
      <c r="T17" s="86"/>
      <c r="U17" s="86">
        <f t="shared" si="3"/>
        <v>106305.5</v>
      </c>
      <c r="V17" s="87">
        <v>1</v>
      </c>
      <c r="W17" s="93">
        <v>5</v>
      </c>
      <c r="X17" s="88">
        <v>69750</v>
      </c>
      <c r="Y17" s="88">
        <f t="shared" si="10"/>
        <v>348750</v>
      </c>
      <c r="Z17" s="86">
        <f t="shared" si="5"/>
        <v>455055.5</v>
      </c>
      <c r="AA17" s="151">
        <f t="shared" si="6"/>
        <v>318538.84999999998</v>
      </c>
    </row>
    <row r="18" spans="1:27" ht="26.1" customHeight="1">
      <c r="A18" s="190" t="s">
        <v>99</v>
      </c>
      <c r="B18" s="190"/>
      <c r="C18" s="81" t="s">
        <v>164</v>
      </c>
      <c r="D18" s="81" t="s">
        <v>54</v>
      </c>
      <c r="E18" s="87">
        <v>1</v>
      </c>
      <c r="F18" s="93">
        <v>5</v>
      </c>
      <c r="G18" s="88">
        <v>74872</v>
      </c>
      <c r="H18" s="88">
        <f t="shared" si="0"/>
        <v>374360</v>
      </c>
      <c r="I18" s="87">
        <v>1</v>
      </c>
      <c r="J18" s="87">
        <f t="shared" si="9"/>
        <v>210</v>
      </c>
      <c r="K18" s="89">
        <f t="shared" si="1"/>
        <v>50862</v>
      </c>
      <c r="L18" s="98">
        <f t="shared" si="2"/>
        <v>425222</v>
      </c>
      <c r="M18" s="86"/>
      <c r="N18" s="86"/>
      <c r="O18" s="86"/>
      <c r="P18" s="86"/>
      <c r="Q18" s="86"/>
      <c r="R18" s="86"/>
      <c r="S18" s="86"/>
      <c r="T18" s="86"/>
      <c r="U18" s="86">
        <f t="shared" si="3"/>
        <v>106305.5</v>
      </c>
      <c r="V18" s="87">
        <v>1</v>
      </c>
      <c r="W18" s="93">
        <v>5</v>
      </c>
      <c r="X18" s="88">
        <v>69750</v>
      </c>
      <c r="Y18" s="88">
        <f t="shared" si="10"/>
        <v>348750</v>
      </c>
      <c r="Z18" s="86">
        <f t="shared" si="5"/>
        <v>455055.5</v>
      </c>
      <c r="AA18" s="151">
        <f t="shared" si="6"/>
        <v>318538.84999999998</v>
      </c>
    </row>
    <row r="19" spans="1:27" ht="26.1" customHeight="1">
      <c r="A19" s="190" t="s">
        <v>100</v>
      </c>
      <c r="B19" s="190"/>
      <c r="C19" s="81" t="s">
        <v>164</v>
      </c>
      <c r="D19" s="81" t="s">
        <v>53</v>
      </c>
      <c r="E19" s="87">
        <v>1</v>
      </c>
      <c r="F19" s="93">
        <v>5</v>
      </c>
      <c r="G19" s="88">
        <v>74872</v>
      </c>
      <c r="H19" s="88">
        <f t="shared" si="0"/>
        <v>374360</v>
      </c>
      <c r="I19" s="87">
        <v>1</v>
      </c>
      <c r="J19" s="87">
        <f t="shared" si="9"/>
        <v>210</v>
      </c>
      <c r="K19" s="89">
        <f t="shared" si="1"/>
        <v>50862</v>
      </c>
      <c r="L19" s="98">
        <f t="shared" si="2"/>
        <v>425222</v>
      </c>
      <c r="M19" s="86"/>
      <c r="N19" s="86"/>
      <c r="O19" s="86"/>
      <c r="P19" s="86"/>
      <c r="Q19" s="86"/>
      <c r="R19" s="86"/>
      <c r="S19" s="86"/>
      <c r="T19" s="86"/>
      <c r="U19" s="86">
        <f t="shared" si="3"/>
        <v>106305.5</v>
      </c>
      <c r="V19" s="87">
        <v>1</v>
      </c>
      <c r="W19" s="93">
        <v>5</v>
      </c>
      <c r="X19" s="88">
        <v>69750</v>
      </c>
      <c r="Y19" s="88">
        <f t="shared" si="10"/>
        <v>348750</v>
      </c>
      <c r="Z19" s="86">
        <f t="shared" si="5"/>
        <v>455055.5</v>
      </c>
      <c r="AA19" s="151">
        <f t="shared" si="6"/>
        <v>318538.84999999998</v>
      </c>
    </row>
    <row r="20" spans="1:27" ht="26.1" customHeight="1">
      <c r="A20" s="190" t="s">
        <v>101</v>
      </c>
      <c r="B20" s="190"/>
      <c r="C20" s="81" t="s">
        <v>164</v>
      </c>
      <c r="D20" s="81" t="s">
        <v>165</v>
      </c>
      <c r="E20" s="87">
        <v>1</v>
      </c>
      <c r="F20" s="93">
        <v>5</v>
      </c>
      <c r="G20" s="88">
        <v>74872</v>
      </c>
      <c r="H20" s="88">
        <f t="shared" si="0"/>
        <v>374360</v>
      </c>
      <c r="I20" s="87">
        <v>1</v>
      </c>
      <c r="J20" s="87">
        <f t="shared" si="9"/>
        <v>210</v>
      </c>
      <c r="K20" s="89">
        <f t="shared" si="1"/>
        <v>50862</v>
      </c>
      <c r="L20" s="98">
        <f t="shared" si="2"/>
        <v>425222</v>
      </c>
      <c r="M20" s="86"/>
      <c r="N20" s="86"/>
      <c r="O20" s="86"/>
      <c r="P20" s="86"/>
      <c r="Q20" s="86"/>
      <c r="R20" s="86"/>
      <c r="S20" s="86"/>
      <c r="T20" s="86"/>
      <c r="U20" s="86">
        <f t="shared" si="3"/>
        <v>106305.5</v>
      </c>
      <c r="V20" s="87">
        <v>1</v>
      </c>
      <c r="W20" s="93">
        <v>5</v>
      </c>
      <c r="X20" s="88">
        <v>69750</v>
      </c>
      <c r="Y20" s="88">
        <f t="shared" si="10"/>
        <v>348750</v>
      </c>
      <c r="Z20" s="86">
        <f t="shared" si="5"/>
        <v>455055.5</v>
      </c>
      <c r="AA20" s="151">
        <f t="shared" si="6"/>
        <v>318538.84999999998</v>
      </c>
    </row>
    <row r="21" spans="1:27" ht="26.1" customHeight="1">
      <c r="A21" s="191" t="s">
        <v>116</v>
      </c>
      <c r="B21" s="191"/>
      <c r="C21" s="81" t="s">
        <v>164</v>
      </c>
      <c r="D21" s="81" t="s">
        <v>165</v>
      </c>
      <c r="E21" s="87">
        <v>1</v>
      </c>
      <c r="F21" s="93">
        <v>5</v>
      </c>
      <c r="G21" s="88">
        <v>74872</v>
      </c>
      <c r="H21" s="88">
        <f t="shared" si="0"/>
        <v>374360</v>
      </c>
      <c r="I21" s="87">
        <v>1</v>
      </c>
      <c r="J21" s="87">
        <f t="shared" si="9"/>
        <v>210</v>
      </c>
      <c r="K21" s="89">
        <f t="shared" si="1"/>
        <v>50862</v>
      </c>
      <c r="L21" s="98">
        <f t="shared" si="2"/>
        <v>425222</v>
      </c>
      <c r="M21" s="86"/>
      <c r="N21" s="86"/>
      <c r="O21" s="86"/>
      <c r="P21" s="86"/>
      <c r="Q21" s="86"/>
      <c r="R21" s="86"/>
      <c r="S21" s="86"/>
      <c r="T21" s="86"/>
      <c r="U21" s="86">
        <f t="shared" si="3"/>
        <v>106305.5</v>
      </c>
      <c r="V21" s="87">
        <v>1</v>
      </c>
      <c r="W21" s="93">
        <v>5</v>
      </c>
      <c r="X21" s="88">
        <v>69750</v>
      </c>
      <c r="Y21" s="88">
        <f t="shared" si="10"/>
        <v>348750</v>
      </c>
      <c r="Z21" s="86">
        <f t="shared" si="5"/>
        <v>455055.5</v>
      </c>
      <c r="AA21" s="151">
        <f t="shared" si="6"/>
        <v>318538.84999999998</v>
      </c>
    </row>
    <row r="22" spans="1:27" ht="26.1" customHeight="1">
      <c r="A22" s="190" t="s">
        <v>102</v>
      </c>
      <c r="B22" s="190"/>
      <c r="C22" s="81" t="s">
        <v>164</v>
      </c>
      <c r="D22" s="81" t="s">
        <v>165</v>
      </c>
      <c r="E22" s="87">
        <v>1</v>
      </c>
      <c r="F22" s="93">
        <v>5</v>
      </c>
      <c r="G22" s="88">
        <v>74872</v>
      </c>
      <c r="H22" s="88">
        <f t="shared" si="0"/>
        <v>374360</v>
      </c>
      <c r="I22" s="87">
        <v>1</v>
      </c>
      <c r="J22" s="87">
        <f t="shared" si="9"/>
        <v>210</v>
      </c>
      <c r="K22" s="89">
        <f t="shared" si="1"/>
        <v>50862</v>
      </c>
      <c r="L22" s="98">
        <f t="shared" si="2"/>
        <v>425222</v>
      </c>
      <c r="M22" s="86"/>
      <c r="N22" s="86"/>
      <c r="O22" s="86"/>
      <c r="P22" s="86"/>
      <c r="Q22" s="86"/>
      <c r="R22" s="86"/>
      <c r="S22" s="86"/>
      <c r="T22" s="86"/>
      <c r="U22" s="86">
        <f t="shared" si="3"/>
        <v>106305.5</v>
      </c>
      <c r="V22" s="87">
        <v>1</v>
      </c>
      <c r="W22" s="93">
        <v>5</v>
      </c>
      <c r="X22" s="88">
        <v>69750</v>
      </c>
      <c r="Y22" s="88">
        <f t="shared" si="10"/>
        <v>348750</v>
      </c>
      <c r="Z22" s="86">
        <f t="shared" si="5"/>
        <v>455055.5</v>
      </c>
      <c r="AA22" s="151">
        <f t="shared" si="6"/>
        <v>318538.84999999998</v>
      </c>
    </row>
    <row r="23" spans="1:27" ht="26.1" customHeight="1">
      <c r="A23" s="190" t="s">
        <v>103</v>
      </c>
      <c r="B23" s="190"/>
      <c r="C23" s="81" t="s">
        <v>164</v>
      </c>
      <c r="D23" s="81" t="s">
        <v>165</v>
      </c>
      <c r="E23" s="87">
        <v>1</v>
      </c>
      <c r="F23" s="93">
        <v>5</v>
      </c>
      <c r="G23" s="88">
        <v>74872</v>
      </c>
      <c r="H23" s="88">
        <f t="shared" si="0"/>
        <v>374360</v>
      </c>
      <c r="I23" s="87">
        <v>1</v>
      </c>
      <c r="J23" s="87">
        <f t="shared" si="9"/>
        <v>210</v>
      </c>
      <c r="K23" s="89">
        <f t="shared" si="1"/>
        <v>50862</v>
      </c>
      <c r="L23" s="98">
        <f t="shared" si="2"/>
        <v>425222</v>
      </c>
      <c r="M23" s="86"/>
      <c r="N23" s="86"/>
      <c r="O23" s="86"/>
      <c r="P23" s="86"/>
      <c r="Q23" s="86"/>
      <c r="R23" s="86"/>
      <c r="S23" s="86"/>
      <c r="T23" s="86"/>
      <c r="U23" s="86">
        <f t="shared" si="3"/>
        <v>106305.5</v>
      </c>
      <c r="V23" s="87">
        <v>1</v>
      </c>
      <c r="W23" s="93">
        <v>5</v>
      </c>
      <c r="X23" s="88">
        <v>69750</v>
      </c>
      <c r="Y23" s="88">
        <f t="shared" si="10"/>
        <v>348750</v>
      </c>
      <c r="Z23" s="86">
        <f t="shared" si="5"/>
        <v>455055.5</v>
      </c>
      <c r="AA23" s="151">
        <f t="shared" si="6"/>
        <v>318538.84999999998</v>
      </c>
    </row>
    <row r="24" spans="1:27" ht="26.1" customHeight="1">
      <c r="A24" s="190" t="s">
        <v>104</v>
      </c>
      <c r="B24" s="190"/>
      <c r="C24" s="81" t="s">
        <v>164</v>
      </c>
      <c r="D24" s="81" t="s">
        <v>165</v>
      </c>
      <c r="E24" s="87">
        <v>1</v>
      </c>
      <c r="F24" s="93">
        <v>5</v>
      </c>
      <c r="G24" s="88">
        <v>74872</v>
      </c>
      <c r="H24" s="88">
        <f t="shared" si="0"/>
        <v>374360</v>
      </c>
      <c r="I24" s="87">
        <v>1</v>
      </c>
      <c r="J24" s="87">
        <f t="shared" si="9"/>
        <v>210</v>
      </c>
      <c r="K24" s="89">
        <f t="shared" si="1"/>
        <v>50862</v>
      </c>
      <c r="L24" s="98">
        <f t="shared" si="2"/>
        <v>425222</v>
      </c>
      <c r="M24" s="86"/>
      <c r="N24" s="86"/>
      <c r="O24" s="86"/>
      <c r="P24" s="86"/>
      <c r="Q24" s="91">
        <v>1</v>
      </c>
      <c r="R24" s="90">
        <v>15</v>
      </c>
      <c r="S24" s="90">
        <v>7</v>
      </c>
      <c r="T24" s="92">
        <f t="shared" ref="T24" si="11">ROUND(Q24*R24*S24*34.6,2)</f>
        <v>3633</v>
      </c>
      <c r="U24" s="86">
        <f t="shared" si="3"/>
        <v>107213.75</v>
      </c>
      <c r="V24" s="87">
        <v>1</v>
      </c>
      <c r="W24" s="93">
        <v>5</v>
      </c>
      <c r="X24" s="88">
        <v>69750</v>
      </c>
      <c r="Y24" s="88">
        <f t="shared" si="10"/>
        <v>348750</v>
      </c>
      <c r="Z24" s="86">
        <f t="shared" si="5"/>
        <v>455963.75</v>
      </c>
      <c r="AA24" s="151">
        <f t="shared" si="6"/>
        <v>319174.63</v>
      </c>
    </row>
    <row r="25" spans="1:27" ht="26.1" customHeight="1">
      <c r="A25" s="190" t="s">
        <v>105</v>
      </c>
      <c r="B25" s="190"/>
      <c r="C25" s="81" t="s">
        <v>164</v>
      </c>
      <c r="D25" s="81" t="s">
        <v>165</v>
      </c>
      <c r="E25" s="87">
        <v>1</v>
      </c>
      <c r="F25" s="93">
        <v>5</v>
      </c>
      <c r="G25" s="88">
        <v>74872</v>
      </c>
      <c r="H25" s="88">
        <f t="shared" si="0"/>
        <v>374360</v>
      </c>
      <c r="I25" s="87">
        <v>1</v>
      </c>
      <c r="J25" s="87">
        <f t="shared" si="9"/>
        <v>210</v>
      </c>
      <c r="K25" s="89">
        <f t="shared" si="1"/>
        <v>50862</v>
      </c>
      <c r="L25" s="98">
        <f t="shared" si="2"/>
        <v>425222</v>
      </c>
      <c r="M25" s="86"/>
      <c r="N25" s="86"/>
      <c r="O25" s="86"/>
      <c r="P25" s="86"/>
      <c r="Q25" s="86"/>
      <c r="R25" s="86"/>
      <c r="S25" s="86"/>
      <c r="T25" s="86"/>
      <c r="U25" s="86">
        <f t="shared" si="3"/>
        <v>106305.5</v>
      </c>
      <c r="V25" s="87">
        <v>1</v>
      </c>
      <c r="W25" s="93">
        <v>5</v>
      </c>
      <c r="X25" s="88">
        <v>69750</v>
      </c>
      <c r="Y25" s="88">
        <f t="shared" si="10"/>
        <v>348750</v>
      </c>
      <c r="Z25" s="86">
        <f t="shared" si="5"/>
        <v>455055.5</v>
      </c>
      <c r="AA25" s="151">
        <f t="shared" si="6"/>
        <v>318538.84999999998</v>
      </c>
    </row>
    <row r="26" spans="1:27" ht="26.1" customHeight="1">
      <c r="A26" s="190" t="s">
        <v>128</v>
      </c>
      <c r="B26" s="190"/>
      <c r="C26" s="81" t="s">
        <v>164</v>
      </c>
      <c r="D26" s="81" t="s">
        <v>54</v>
      </c>
      <c r="E26" s="87">
        <v>1</v>
      </c>
      <c r="F26" s="93">
        <v>5</v>
      </c>
      <c r="G26" s="88">
        <v>74872</v>
      </c>
      <c r="H26" s="88">
        <f t="shared" si="0"/>
        <v>374360</v>
      </c>
      <c r="I26" s="87">
        <v>0</v>
      </c>
      <c r="J26" s="87">
        <f t="shared" si="9"/>
        <v>0</v>
      </c>
      <c r="K26" s="89">
        <f t="shared" si="1"/>
        <v>0</v>
      </c>
      <c r="L26" s="98">
        <f t="shared" si="2"/>
        <v>374360</v>
      </c>
      <c r="M26" s="86"/>
      <c r="N26" s="86"/>
      <c r="O26" s="86"/>
      <c r="P26" s="86"/>
      <c r="Q26" s="86"/>
      <c r="R26" s="86"/>
      <c r="S26" s="86"/>
      <c r="T26" s="86"/>
      <c r="U26" s="86">
        <f t="shared" si="3"/>
        <v>93590</v>
      </c>
      <c r="V26" s="87">
        <v>1</v>
      </c>
      <c r="W26" s="93">
        <v>5</v>
      </c>
      <c r="X26" s="88">
        <v>46500</v>
      </c>
      <c r="Y26" s="88">
        <f t="shared" si="10"/>
        <v>232500</v>
      </c>
      <c r="Z26" s="86">
        <f t="shared" si="5"/>
        <v>326090</v>
      </c>
      <c r="AA26" s="151">
        <f t="shared" si="6"/>
        <v>228263</v>
      </c>
    </row>
    <row r="27" spans="1:27" ht="26.1" customHeight="1">
      <c r="A27" s="191" t="s">
        <v>117</v>
      </c>
      <c r="B27" s="191"/>
      <c r="C27" s="81" t="s">
        <v>164</v>
      </c>
      <c r="D27" s="81" t="s">
        <v>165</v>
      </c>
      <c r="E27" s="87">
        <v>1</v>
      </c>
      <c r="F27" s="93">
        <v>5</v>
      </c>
      <c r="G27" s="88">
        <v>74872</v>
      </c>
      <c r="H27" s="88">
        <f t="shared" si="0"/>
        <v>374360</v>
      </c>
      <c r="I27" s="87">
        <v>1</v>
      </c>
      <c r="J27" s="87">
        <f t="shared" si="9"/>
        <v>210</v>
      </c>
      <c r="K27" s="89">
        <f t="shared" si="1"/>
        <v>50862</v>
      </c>
      <c r="L27" s="98">
        <f t="shared" si="2"/>
        <v>425222</v>
      </c>
      <c r="M27" s="86"/>
      <c r="N27" s="86"/>
      <c r="O27" s="86"/>
      <c r="P27" s="86"/>
      <c r="Q27" s="86"/>
      <c r="R27" s="86"/>
      <c r="S27" s="86"/>
      <c r="T27" s="86"/>
      <c r="U27" s="86">
        <f t="shared" si="3"/>
        <v>106305.5</v>
      </c>
      <c r="V27" s="87">
        <v>1</v>
      </c>
      <c r="W27" s="93">
        <v>5</v>
      </c>
      <c r="X27" s="88">
        <v>69750</v>
      </c>
      <c r="Y27" s="88">
        <f t="shared" si="10"/>
        <v>348750</v>
      </c>
      <c r="Z27" s="86">
        <f t="shared" si="5"/>
        <v>455055.5</v>
      </c>
      <c r="AA27" s="151">
        <f t="shared" si="6"/>
        <v>318538.84999999998</v>
      </c>
    </row>
    <row r="28" spans="1:27" ht="26.1" customHeight="1">
      <c r="A28" s="191" t="s">
        <v>118</v>
      </c>
      <c r="B28" s="191"/>
      <c r="C28" s="81" t="s">
        <v>164</v>
      </c>
      <c r="D28" s="81" t="s">
        <v>60</v>
      </c>
      <c r="E28" s="87">
        <v>1</v>
      </c>
      <c r="F28" s="93">
        <v>6</v>
      </c>
      <c r="G28" s="88">
        <v>74872</v>
      </c>
      <c r="H28" s="88">
        <f t="shared" si="0"/>
        <v>449232</v>
      </c>
      <c r="I28" s="87">
        <v>1</v>
      </c>
      <c r="J28" s="87">
        <f t="shared" si="9"/>
        <v>210</v>
      </c>
      <c r="K28" s="89">
        <f t="shared" si="1"/>
        <v>50862</v>
      </c>
      <c r="L28" s="98">
        <f t="shared" si="2"/>
        <v>500094</v>
      </c>
      <c r="M28" s="86"/>
      <c r="N28" s="86"/>
      <c r="O28" s="86"/>
      <c r="P28" s="86"/>
      <c r="Q28" s="86"/>
      <c r="R28" s="86"/>
      <c r="S28" s="86"/>
      <c r="T28" s="86"/>
      <c r="U28" s="86">
        <f t="shared" si="3"/>
        <v>125023.5</v>
      </c>
      <c r="V28" s="90">
        <v>1</v>
      </c>
      <c r="W28" s="91">
        <v>6</v>
      </c>
      <c r="X28" s="125">
        <v>69750</v>
      </c>
      <c r="Y28" s="125">
        <f t="shared" si="10"/>
        <v>418500</v>
      </c>
      <c r="Z28" s="86">
        <f t="shared" si="5"/>
        <v>543523.5</v>
      </c>
      <c r="AA28" s="151">
        <f t="shared" si="6"/>
        <v>380466.45</v>
      </c>
    </row>
    <row r="29" spans="1:27" ht="26.1" customHeight="1">
      <c r="A29" s="192" t="s">
        <v>183</v>
      </c>
      <c r="B29" s="193"/>
      <c r="C29" s="81" t="s">
        <v>164</v>
      </c>
      <c r="D29" s="81" t="s">
        <v>165</v>
      </c>
      <c r="E29" s="87">
        <v>1</v>
      </c>
      <c r="F29" s="87">
        <v>5</v>
      </c>
      <c r="G29" s="88">
        <f t="shared" ref="G29" si="12">ROUND(74872/12*9,2)</f>
        <v>56154</v>
      </c>
      <c r="H29" s="88">
        <f t="shared" si="0"/>
        <v>280770</v>
      </c>
      <c r="I29" s="87">
        <v>1</v>
      </c>
      <c r="J29" s="87">
        <v>140</v>
      </c>
      <c r="K29" s="101">
        <f t="shared" si="1"/>
        <v>33908</v>
      </c>
      <c r="L29" s="102">
        <f t="shared" si="2"/>
        <v>314678</v>
      </c>
      <c r="M29" s="86"/>
      <c r="N29" s="86"/>
      <c r="O29" s="86"/>
      <c r="P29" s="86"/>
      <c r="Q29" s="86"/>
      <c r="R29" s="86"/>
      <c r="S29" s="86"/>
      <c r="T29" s="86"/>
      <c r="U29" s="86">
        <f t="shared" si="3"/>
        <v>78669.5</v>
      </c>
      <c r="V29" s="87">
        <v>1</v>
      </c>
      <c r="W29" s="93">
        <v>5</v>
      </c>
      <c r="X29" s="88">
        <v>69750</v>
      </c>
      <c r="Y29" s="88">
        <f t="shared" ref="Y29" si="13">X29*W29</f>
        <v>348750</v>
      </c>
      <c r="Z29" s="86">
        <f t="shared" ref="Z29:Z37" si="14">U29+Y29</f>
        <v>427419.5</v>
      </c>
      <c r="AA29" s="151">
        <f t="shared" ref="AA29:AA37" si="15">ROUND(Z29*0.7,2)</f>
        <v>299193.65000000002</v>
      </c>
    </row>
    <row r="30" spans="1:27" ht="26.1" customHeight="1">
      <c r="A30" s="191" t="s">
        <v>119</v>
      </c>
      <c r="B30" s="191"/>
      <c r="C30" s="81" t="s">
        <v>166</v>
      </c>
      <c r="D30" s="66" t="s">
        <v>91</v>
      </c>
      <c r="E30" s="87">
        <v>1</v>
      </c>
      <c r="F30" s="87">
        <v>5</v>
      </c>
      <c r="G30" s="94">
        <v>74872</v>
      </c>
      <c r="H30" s="94">
        <f t="shared" ref="H30:H31" si="16">ROUND(G30*F30,2)</f>
        <v>374360</v>
      </c>
      <c r="I30" s="87">
        <v>1</v>
      </c>
      <c r="J30" s="87">
        <f t="shared" ref="J30:J37" si="17">I30*210</f>
        <v>210</v>
      </c>
      <c r="K30" s="95">
        <f t="shared" si="1"/>
        <v>50862</v>
      </c>
      <c r="L30" s="95">
        <f t="shared" si="2"/>
        <v>425222</v>
      </c>
      <c r="M30" s="86"/>
      <c r="N30" s="86"/>
      <c r="O30" s="86"/>
      <c r="P30" s="86"/>
      <c r="Q30" s="86"/>
      <c r="R30" s="86"/>
      <c r="S30" s="86"/>
      <c r="T30" s="86"/>
      <c r="U30" s="86">
        <f t="shared" si="3"/>
        <v>106305.5</v>
      </c>
      <c r="V30" s="87">
        <v>1</v>
      </c>
      <c r="W30" s="87">
        <v>5</v>
      </c>
      <c r="X30" s="94">
        <v>69750</v>
      </c>
      <c r="Y30" s="94">
        <f t="shared" ref="Y30:Y31" si="18">ROUND(X30*W30,2)</f>
        <v>348750</v>
      </c>
      <c r="Z30" s="86">
        <f t="shared" si="14"/>
        <v>455055.5</v>
      </c>
      <c r="AA30" s="151">
        <f t="shared" si="15"/>
        <v>318538.84999999998</v>
      </c>
    </row>
    <row r="31" spans="1:27" ht="26.1" customHeight="1">
      <c r="A31" s="191" t="s">
        <v>120</v>
      </c>
      <c r="B31" s="191"/>
      <c r="C31" s="81" t="s">
        <v>166</v>
      </c>
      <c r="D31" s="66" t="s">
        <v>91</v>
      </c>
      <c r="E31" s="87">
        <v>1</v>
      </c>
      <c r="F31" s="87">
        <v>5</v>
      </c>
      <c r="G31" s="94">
        <v>74872</v>
      </c>
      <c r="H31" s="94">
        <f t="shared" si="16"/>
        <v>374360</v>
      </c>
      <c r="I31" s="87">
        <v>1</v>
      </c>
      <c r="J31" s="87">
        <f t="shared" si="17"/>
        <v>210</v>
      </c>
      <c r="K31" s="95">
        <f t="shared" si="1"/>
        <v>50862</v>
      </c>
      <c r="L31" s="95">
        <f t="shared" si="2"/>
        <v>425222</v>
      </c>
      <c r="M31" s="86"/>
      <c r="N31" s="86"/>
      <c r="O31" s="86"/>
      <c r="P31" s="86"/>
      <c r="Q31" s="86"/>
      <c r="R31" s="86"/>
      <c r="S31" s="86"/>
      <c r="T31" s="86"/>
      <c r="U31" s="86">
        <f t="shared" si="3"/>
        <v>106305.5</v>
      </c>
      <c r="V31" s="87">
        <v>1</v>
      </c>
      <c r="W31" s="87">
        <v>5</v>
      </c>
      <c r="X31" s="94">
        <v>69750</v>
      </c>
      <c r="Y31" s="94">
        <f t="shared" si="18"/>
        <v>348750</v>
      </c>
      <c r="Z31" s="86">
        <f t="shared" si="14"/>
        <v>455055.5</v>
      </c>
      <c r="AA31" s="151">
        <f t="shared" si="15"/>
        <v>318538.84999999998</v>
      </c>
    </row>
    <row r="32" spans="1:27" ht="26.1" customHeight="1">
      <c r="A32" s="191" t="s">
        <v>121</v>
      </c>
      <c r="B32" s="191"/>
      <c r="C32" s="81" t="s">
        <v>166</v>
      </c>
      <c r="D32" s="81" t="s">
        <v>165</v>
      </c>
      <c r="E32" s="96">
        <v>1</v>
      </c>
      <c r="F32" s="96">
        <v>1</v>
      </c>
      <c r="G32" s="130">
        <v>74872</v>
      </c>
      <c r="H32" s="129">
        <f t="shared" ref="H32:H37" si="19">ROUND((G32*F32),2)</f>
        <v>74872</v>
      </c>
      <c r="I32" s="96">
        <v>1</v>
      </c>
      <c r="J32" s="96">
        <f t="shared" si="17"/>
        <v>210</v>
      </c>
      <c r="K32" s="97">
        <f t="shared" ref="K32:K37" si="20">ROUND((J32*2*34.6),2)</f>
        <v>14532</v>
      </c>
      <c r="L32" s="97">
        <f t="shared" ref="L32:L37" si="21">ROUND((H32+K32),2)</f>
        <v>89404</v>
      </c>
      <c r="M32" s="86"/>
      <c r="N32" s="86"/>
      <c r="O32" s="86"/>
      <c r="P32" s="86"/>
      <c r="Q32" s="86"/>
      <c r="R32" s="86"/>
      <c r="S32" s="86"/>
      <c r="T32" s="86"/>
      <c r="U32" s="86">
        <f t="shared" si="3"/>
        <v>22351</v>
      </c>
      <c r="V32" s="96">
        <v>1</v>
      </c>
      <c r="W32" s="96">
        <v>1</v>
      </c>
      <c r="X32" s="130">
        <v>69750</v>
      </c>
      <c r="Y32" s="129">
        <f t="shared" ref="Y32:Y37" si="22">ROUND((X32*W32),2)</f>
        <v>69750</v>
      </c>
      <c r="Z32" s="86">
        <f t="shared" si="14"/>
        <v>92101</v>
      </c>
      <c r="AA32" s="151">
        <f t="shared" si="15"/>
        <v>64470.7</v>
      </c>
    </row>
    <row r="33" spans="1:27" ht="26.1" customHeight="1">
      <c r="A33" s="191" t="s">
        <v>122</v>
      </c>
      <c r="B33" s="191"/>
      <c r="C33" s="81" t="s">
        <v>166</v>
      </c>
      <c r="D33" s="81" t="s">
        <v>165</v>
      </c>
      <c r="E33" s="96">
        <v>1</v>
      </c>
      <c r="F33" s="96">
        <v>1</v>
      </c>
      <c r="G33" s="130">
        <v>74872</v>
      </c>
      <c r="H33" s="129">
        <f t="shared" si="19"/>
        <v>74872</v>
      </c>
      <c r="I33" s="96">
        <v>1</v>
      </c>
      <c r="J33" s="96">
        <f t="shared" si="17"/>
        <v>210</v>
      </c>
      <c r="K33" s="97">
        <f t="shared" si="20"/>
        <v>14532</v>
      </c>
      <c r="L33" s="97">
        <f t="shared" si="21"/>
        <v>89404</v>
      </c>
      <c r="M33" s="86"/>
      <c r="N33" s="86"/>
      <c r="O33" s="86"/>
      <c r="P33" s="86"/>
      <c r="Q33" s="86"/>
      <c r="R33" s="86"/>
      <c r="S33" s="86"/>
      <c r="T33" s="86"/>
      <c r="U33" s="86">
        <f t="shared" si="3"/>
        <v>22351</v>
      </c>
      <c r="V33" s="96">
        <v>1</v>
      </c>
      <c r="W33" s="96">
        <v>1</v>
      </c>
      <c r="X33" s="130">
        <v>69750</v>
      </c>
      <c r="Y33" s="129">
        <f t="shared" si="22"/>
        <v>69750</v>
      </c>
      <c r="Z33" s="86">
        <f t="shared" si="14"/>
        <v>92101</v>
      </c>
      <c r="AA33" s="151">
        <f t="shared" si="15"/>
        <v>64470.7</v>
      </c>
    </row>
    <row r="34" spans="1:27" ht="26.1" customHeight="1">
      <c r="A34" s="191" t="s">
        <v>123</v>
      </c>
      <c r="B34" s="191"/>
      <c r="C34" s="81" t="s">
        <v>166</v>
      </c>
      <c r="D34" s="81" t="s">
        <v>165</v>
      </c>
      <c r="E34" s="99">
        <v>1</v>
      </c>
      <c r="F34" s="96">
        <v>2</v>
      </c>
      <c r="G34" s="130">
        <v>74872</v>
      </c>
      <c r="H34" s="129">
        <f t="shared" si="19"/>
        <v>149744</v>
      </c>
      <c r="I34" s="99">
        <v>2</v>
      </c>
      <c r="J34" s="99">
        <f t="shared" si="17"/>
        <v>420</v>
      </c>
      <c r="K34" s="97">
        <f t="shared" si="20"/>
        <v>29064</v>
      </c>
      <c r="L34" s="100">
        <f t="shared" si="21"/>
        <v>178808</v>
      </c>
      <c r="M34" s="86"/>
      <c r="N34" s="86"/>
      <c r="O34" s="86"/>
      <c r="P34" s="86"/>
      <c r="Q34" s="86"/>
      <c r="R34" s="86"/>
      <c r="S34" s="86"/>
      <c r="T34" s="86"/>
      <c r="U34" s="86">
        <f t="shared" si="3"/>
        <v>44702</v>
      </c>
      <c r="V34" s="99">
        <v>1</v>
      </c>
      <c r="W34" s="96">
        <v>2</v>
      </c>
      <c r="X34" s="130">
        <v>69750</v>
      </c>
      <c r="Y34" s="129">
        <f t="shared" si="22"/>
        <v>139500</v>
      </c>
      <c r="Z34" s="86">
        <f t="shared" si="14"/>
        <v>184202</v>
      </c>
      <c r="AA34" s="151">
        <f t="shared" si="15"/>
        <v>128941.4</v>
      </c>
    </row>
    <row r="35" spans="1:27" ht="26.1" customHeight="1">
      <c r="A35" s="191" t="s">
        <v>124</v>
      </c>
      <c r="B35" s="191"/>
      <c r="C35" s="81" t="s">
        <v>166</v>
      </c>
      <c r="D35" s="81" t="s">
        <v>165</v>
      </c>
      <c r="E35" s="99">
        <v>1</v>
      </c>
      <c r="F35" s="96">
        <v>2</v>
      </c>
      <c r="G35" s="130">
        <v>74872</v>
      </c>
      <c r="H35" s="129">
        <f t="shared" si="19"/>
        <v>149744</v>
      </c>
      <c r="I35" s="99">
        <v>2</v>
      </c>
      <c r="J35" s="99">
        <f t="shared" si="17"/>
        <v>420</v>
      </c>
      <c r="K35" s="97">
        <f t="shared" si="20"/>
        <v>29064</v>
      </c>
      <c r="L35" s="100">
        <f t="shared" si="21"/>
        <v>178808</v>
      </c>
      <c r="M35" s="86"/>
      <c r="N35" s="86"/>
      <c r="O35" s="86"/>
      <c r="P35" s="86"/>
      <c r="Q35" s="86"/>
      <c r="R35" s="86"/>
      <c r="S35" s="86"/>
      <c r="T35" s="86"/>
      <c r="U35" s="86">
        <f t="shared" si="3"/>
        <v>44702</v>
      </c>
      <c r="V35" s="99">
        <v>1</v>
      </c>
      <c r="W35" s="96">
        <v>2</v>
      </c>
      <c r="X35" s="130">
        <v>69750</v>
      </c>
      <c r="Y35" s="129">
        <f t="shared" si="22"/>
        <v>139500</v>
      </c>
      <c r="Z35" s="86">
        <f t="shared" si="14"/>
        <v>184202</v>
      </c>
      <c r="AA35" s="151">
        <f t="shared" si="15"/>
        <v>128941.4</v>
      </c>
    </row>
    <row r="36" spans="1:27" ht="26.1" customHeight="1">
      <c r="A36" s="191" t="s">
        <v>125</v>
      </c>
      <c r="B36" s="191"/>
      <c r="C36" s="81" t="s">
        <v>166</v>
      </c>
      <c r="D36" s="81" t="s">
        <v>165</v>
      </c>
      <c r="E36" s="99">
        <v>1</v>
      </c>
      <c r="F36" s="96">
        <v>2</v>
      </c>
      <c r="G36" s="130">
        <v>74872</v>
      </c>
      <c r="H36" s="129">
        <f t="shared" si="19"/>
        <v>149744</v>
      </c>
      <c r="I36" s="99">
        <v>2</v>
      </c>
      <c r="J36" s="99">
        <f t="shared" si="17"/>
        <v>420</v>
      </c>
      <c r="K36" s="97">
        <f t="shared" si="20"/>
        <v>29064</v>
      </c>
      <c r="L36" s="100">
        <f t="shared" si="21"/>
        <v>178808</v>
      </c>
      <c r="M36" s="86"/>
      <c r="N36" s="86"/>
      <c r="O36" s="86"/>
      <c r="P36" s="86"/>
      <c r="Q36" s="86"/>
      <c r="R36" s="86"/>
      <c r="S36" s="86"/>
      <c r="T36" s="86"/>
      <c r="U36" s="86">
        <f t="shared" si="3"/>
        <v>44702</v>
      </c>
      <c r="V36" s="99">
        <v>1</v>
      </c>
      <c r="W36" s="96">
        <v>2</v>
      </c>
      <c r="X36" s="130">
        <v>69750</v>
      </c>
      <c r="Y36" s="129">
        <f t="shared" si="22"/>
        <v>139500</v>
      </c>
      <c r="Z36" s="86">
        <f t="shared" si="14"/>
        <v>184202</v>
      </c>
      <c r="AA36" s="151">
        <f t="shared" si="15"/>
        <v>128941.4</v>
      </c>
    </row>
    <row r="37" spans="1:27" ht="26.1" customHeight="1">
      <c r="A37" s="191" t="s">
        <v>126</v>
      </c>
      <c r="B37" s="191"/>
      <c r="C37" s="81" t="s">
        <v>166</v>
      </c>
      <c r="D37" s="81" t="s">
        <v>54</v>
      </c>
      <c r="E37" s="96">
        <v>1</v>
      </c>
      <c r="F37" s="96">
        <v>1</v>
      </c>
      <c r="G37" s="128">
        <v>74872</v>
      </c>
      <c r="H37" s="129">
        <f t="shared" si="19"/>
        <v>74872</v>
      </c>
      <c r="I37" s="96">
        <v>1</v>
      </c>
      <c r="J37" s="96">
        <f t="shared" si="17"/>
        <v>210</v>
      </c>
      <c r="K37" s="97">
        <f t="shared" si="20"/>
        <v>14532</v>
      </c>
      <c r="L37" s="97">
        <f t="shared" si="21"/>
        <v>89404</v>
      </c>
      <c r="M37" s="86"/>
      <c r="N37" s="86"/>
      <c r="O37" s="86"/>
      <c r="P37" s="86"/>
      <c r="Q37" s="86"/>
      <c r="R37" s="86"/>
      <c r="S37" s="86"/>
      <c r="T37" s="86"/>
      <c r="U37" s="86">
        <f t="shared" ref="U37" si="23">(L37+P37+T37)/4</f>
        <v>22351</v>
      </c>
      <c r="V37" s="96">
        <v>1</v>
      </c>
      <c r="W37" s="96">
        <v>1</v>
      </c>
      <c r="X37" s="128">
        <v>69750</v>
      </c>
      <c r="Y37" s="129">
        <f t="shared" si="22"/>
        <v>69750</v>
      </c>
      <c r="Z37" s="86">
        <f t="shared" si="14"/>
        <v>92101</v>
      </c>
      <c r="AA37" s="151">
        <f t="shared" si="15"/>
        <v>64470.7</v>
      </c>
    </row>
    <row r="38" spans="1:27" ht="26.1" customHeight="1">
      <c r="A38" s="194" t="s">
        <v>52</v>
      </c>
      <c r="B38" s="195"/>
      <c r="C38" s="195"/>
      <c r="D38" s="195"/>
      <c r="E38" s="82">
        <f t="shared" ref="E38:AA38" si="24">SUM(E3:E37)</f>
        <v>35</v>
      </c>
      <c r="F38" s="82">
        <f t="shared" si="24"/>
        <v>156</v>
      </c>
      <c r="G38" s="82">
        <f t="shared" si="24"/>
        <v>2508212</v>
      </c>
      <c r="H38" s="82">
        <f t="shared" si="24"/>
        <v>11492852</v>
      </c>
      <c r="I38" s="82">
        <f t="shared" si="24"/>
        <v>37</v>
      </c>
      <c r="J38" s="82">
        <f t="shared" si="24"/>
        <v>7630</v>
      </c>
      <c r="K38" s="82">
        <f t="shared" si="24"/>
        <v>1521016</v>
      </c>
      <c r="L38" s="82">
        <f t="shared" si="24"/>
        <v>13013868</v>
      </c>
      <c r="M38" s="82">
        <f t="shared" si="24"/>
        <v>0</v>
      </c>
      <c r="N38" s="82">
        <f t="shared" si="24"/>
        <v>0</v>
      </c>
      <c r="O38" s="82">
        <f t="shared" si="24"/>
        <v>0</v>
      </c>
      <c r="P38" s="82">
        <f t="shared" si="24"/>
        <v>0</v>
      </c>
      <c r="Q38" s="82">
        <f t="shared" si="24"/>
        <v>1</v>
      </c>
      <c r="R38" s="82">
        <f t="shared" si="24"/>
        <v>15</v>
      </c>
      <c r="S38" s="82">
        <f t="shared" si="24"/>
        <v>7</v>
      </c>
      <c r="T38" s="82">
        <f t="shared" si="24"/>
        <v>3633</v>
      </c>
      <c r="U38" s="82">
        <f t="shared" si="24"/>
        <v>3254375.25</v>
      </c>
      <c r="V38" s="82">
        <f t="shared" si="24"/>
        <v>35</v>
      </c>
      <c r="W38" s="82">
        <f t="shared" si="24"/>
        <v>156</v>
      </c>
      <c r="X38" s="82">
        <f t="shared" si="24"/>
        <v>2325000</v>
      </c>
      <c r="Y38" s="82">
        <f t="shared" si="24"/>
        <v>10648500</v>
      </c>
      <c r="Z38" s="82">
        <f t="shared" si="24"/>
        <v>13902875.25</v>
      </c>
      <c r="AA38" s="141">
        <f t="shared" si="24"/>
        <v>9732012.6799999941</v>
      </c>
    </row>
  </sheetData>
  <autoFilter ref="A2:R38">
    <filterColumn colId="0" showButton="0"/>
  </autoFilter>
  <mergeCells count="38">
    <mergeCell ref="A3:B3"/>
    <mergeCell ref="A4:B4"/>
    <mergeCell ref="A5:B5"/>
    <mergeCell ref="A7:B7"/>
    <mergeCell ref="A2:B2"/>
    <mergeCell ref="A19:B19"/>
    <mergeCell ref="A8:B8"/>
    <mergeCell ref="A9:B9"/>
    <mergeCell ref="A10:B10"/>
    <mergeCell ref="A11:B11"/>
    <mergeCell ref="A12:B12"/>
    <mergeCell ref="A13:B13"/>
    <mergeCell ref="A14:B14"/>
    <mergeCell ref="A15:B15"/>
    <mergeCell ref="A16:B16"/>
    <mergeCell ref="A17:B17"/>
    <mergeCell ref="A18:B18"/>
    <mergeCell ref="A34:B34"/>
    <mergeCell ref="A35:B35"/>
    <mergeCell ref="A36:B36"/>
    <mergeCell ref="A37:B37"/>
    <mergeCell ref="A38:D38"/>
    <mergeCell ref="A1:AA1"/>
    <mergeCell ref="A6:B6"/>
    <mergeCell ref="A31:B31"/>
    <mergeCell ref="A32:B32"/>
    <mergeCell ref="A33:B33"/>
    <mergeCell ref="A25:B25"/>
    <mergeCell ref="A26:B26"/>
    <mergeCell ref="A27:B27"/>
    <mergeCell ref="A28:B28"/>
    <mergeCell ref="A29:B29"/>
    <mergeCell ref="A30:B30"/>
    <mergeCell ref="A20:B20"/>
    <mergeCell ref="A21:B21"/>
    <mergeCell ref="A22:B22"/>
    <mergeCell ref="A23:B23"/>
    <mergeCell ref="A24:B24"/>
  </mergeCells>
  <phoneticPr fontId="3" type="noConversion"/>
  <printOptions horizontalCentered="1"/>
  <pageMargins left="0.70866141732283472" right="0.70866141732283472" top="0.74803149606299213" bottom="0.74803149606299213" header="0.31496062992125984" footer="0.31496062992125984"/>
  <pageSetup paperSize="8" scale="70"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A10" workbookViewId="0">
      <selection activeCell="A31" sqref="A31:XFD171"/>
    </sheetView>
  </sheetViews>
  <sheetFormatPr defaultRowHeight="13.5"/>
  <cols>
    <col min="1" max="1" width="9" style="33"/>
    <col min="2" max="2" width="23.5" style="33" customWidth="1"/>
    <col min="3" max="16384" width="9" style="33"/>
  </cols>
  <sheetData>
    <row r="1" spans="1:12" ht="39" customHeight="1">
      <c r="A1" s="197" t="s">
        <v>199</v>
      </c>
      <c r="B1" s="197"/>
      <c r="C1" s="197"/>
      <c r="D1" s="197"/>
      <c r="E1" s="197"/>
      <c r="F1" s="197"/>
      <c r="G1" s="197"/>
      <c r="H1" s="197"/>
      <c r="I1" s="197"/>
      <c r="J1" s="197"/>
      <c r="K1" s="197"/>
      <c r="L1" s="197"/>
    </row>
    <row r="2" spans="1:12" ht="66">
      <c r="A2" s="133" t="s">
        <v>0</v>
      </c>
      <c r="B2" s="133" t="s">
        <v>1</v>
      </c>
      <c r="C2" s="133" t="s">
        <v>233</v>
      </c>
      <c r="D2" s="133" t="s">
        <v>234</v>
      </c>
      <c r="E2" s="133" t="s">
        <v>235</v>
      </c>
      <c r="F2" s="133" t="s">
        <v>191</v>
      </c>
      <c r="G2" s="140" t="s">
        <v>192</v>
      </c>
      <c r="H2" s="133" t="s">
        <v>193</v>
      </c>
      <c r="I2" s="133" t="s">
        <v>194</v>
      </c>
      <c r="J2" s="133" t="s">
        <v>195</v>
      </c>
      <c r="K2" s="133" t="s">
        <v>196</v>
      </c>
      <c r="L2" s="133" t="s">
        <v>197</v>
      </c>
    </row>
    <row r="3" spans="1:12" ht="16.5">
      <c r="A3" s="134">
        <v>1</v>
      </c>
      <c r="B3" s="135" t="s">
        <v>204</v>
      </c>
      <c r="C3" s="135" t="s">
        <v>189</v>
      </c>
      <c r="D3" s="135" t="s">
        <v>200</v>
      </c>
      <c r="E3" s="136" t="s">
        <v>82</v>
      </c>
      <c r="F3" s="138">
        <v>0</v>
      </c>
      <c r="G3" s="138">
        <v>16</v>
      </c>
      <c r="H3" s="134">
        <v>16</v>
      </c>
      <c r="I3" s="138">
        <v>109</v>
      </c>
      <c r="J3" s="138">
        <v>170</v>
      </c>
      <c r="K3" s="138">
        <v>12</v>
      </c>
      <c r="L3" s="138">
        <f t="shared" ref="L3:L26" si="0">F3*I3*K3+G3*J3*K3</f>
        <v>32640</v>
      </c>
    </row>
    <row r="4" spans="1:12" ht="16.5">
      <c r="A4" s="134">
        <v>2</v>
      </c>
      <c r="B4" s="135" t="s">
        <v>205</v>
      </c>
      <c r="C4" s="135" t="s">
        <v>11</v>
      </c>
      <c r="D4" s="135" t="s">
        <v>200</v>
      </c>
      <c r="E4" s="136" t="s">
        <v>82</v>
      </c>
      <c r="F4" s="138">
        <v>0</v>
      </c>
      <c r="G4" s="138">
        <v>16</v>
      </c>
      <c r="H4" s="134">
        <v>16</v>
      </c>
      <c r="I4" s="138">
        <v>109</v>
      </c>
      <c r="J4" s="138">
        <v>170</v>
      </c>
      <c r="K4" s="138">
        <v>12</v>
      </c>
      <c r="L4" s="138">
        <f t="shared" si="0"/>
        <v>32640</v>
      </c>
    </row>
    <row r="5" spans="1:12" ht="16.5">
      <c r="A5" s="134">
        <v>3</v>
      </c>
      <c r="B5" s="135" t="s">
        <v>206</v>
      </c>
      <c r="C5" s="135" t="s">
        <v>11</v>
      </c>
      <c r="D5" s="135" t="s">
        <v>200</v>
      </c>
      <c r="E5" s="136" t="s">
        <v>82</v>
      </c>
      <c r="F5" s="138">
        <v>0</v>
      </c>
      <c r="G5" s="138">
        <v>16</v>
      </c>
      <c r="H5" s="134">
        <v>16</v>
      </c>
      <c r="I5" s="138">
        <v>109</v>
      </c>
      <c r="J5" s="138">
        <v>170</v>
      </c>
      <c r="K5" s="138">
        <v>12</v>
      </c>
      <c r="L5" s="138">
        <f t="shared" si="0"/>
        <v>32640</v>
      </c>
    </row>
    <row r="6" spans="1:12" ht="16.5">
      <c r="A6" s="134">
        <v>4</v>
      </c>
      <c r="B6" s="135" t="s">
        <v>207</v>
      </c>
      <c r="C6" s="135" t="s">
        <v>189</v>
      </c>
      <c r="D6" s="135" t="s">
        <v>200</v>
      </c>
      <c r="E6" s="136" t="s">
        <v>82</v>
      </c>
      <c r="F6" s="138">
        <v>0</v>
      </c>
      <c r="G6" s="138">
        <v>16</v>
      </c>
      <c r="H6" s="134">
        <v>16</v>
      </c>
      <c r="I6" s="138">
        <v>109</v>
      </c>
      <c r="J6" s="138">
        <v>170</v>
      </c>
      <c r="K6" s="138">
        <v>12</v>
      </c>
      <c r="L6" s="138">
        <f t="shared" si="0"/>
        <v>32640</v>
      </c>
    </row>
    <row r="7" spans="1:12" ht="16.5">
      <c r="A7" s="134">
        <v>5</v>
      </c>
      <c r="B7" s="135" t="s">
        <v>208</v>
      </c>
      <c r="C7" s="135" t="s">
        <v>11</v>
      </c>
      <c r="D7" s="135" t="s">
        <v>200</v>
      </c>
      <c r="E7" s="136" t="s">
        <v>82</v>
      </c>
      <c r="F7" s="138">
        <v>0</v>
      </c>
      <c r="G7" s="138">
        <v>16</v>
      </c>
      <c r="H7" s="134">
        <v>16</v>
      </c>
      <c r="I7" s="138">
        <v>109</v>
      </c>
      <c r="J7" s="138">
        <v>170</v>
      </c>
      <c r="K7" s="138">
        <v>12</v>
      </c>
      <c r="L7" s="138">
        <f t="shared" si="0"/>
        <v>32640</v>
      </c>
    </row>
    <row r="8" spans="1:12" ht="16.5">
      <c r="A8" s="134">
        <v>6</v>
      </c>
      <c r="B8" s="135" t="s">
        <v>209</v>
      </c>
      <c r="C8" s="135" t="s">
        <v>11</v>
      </c>
      <c r="D8" s="135" t="s">
        <v>200</v>
      </c>
      <c r="E8" s="136" t="s">
        <v>82</v>
      </c>
      <c r="F8" s="138">
        <v>0</v>
      </c>
      <c r="G8" s="138">
        <v>16</v>
      </c>
      <c r="H8" s="134">
        <v>16</v>
      </c>
      <c r="I8" s="138">
        <v>109</v>
      </c>
      <c r="J8" s="138">
        <v>170</v>
      </c>
      <c r="K8" s="138">
        <v>12</v>
      </c>
      <c r="L8" s="138">
        <f t="shared" si="0"/>
        <v>32640</v>
      </c>
    </row>
    <row r="9" spans="1:12" ht="16.5">
      <c r="A9" s="134">
        <v>7</v>
      </c>
      <c r="B9" s="135" t="s">
        <v>210</v>
      </c>
      <c r="C9" s="135" t="s">
        <v>189</v>
      </c>
      <c r="D9" s="135" t="s">
        <v>200</v>
      </c>
      <c r="E9" s="136" t="s">
        <v>82</v>
      </c>
      <c r="F9" s="138">
        <v>0</v>
      </c>
      <c r="G9" s="138">
        <v>16</v>
      </c>
      <c r="H9" s="134">
        <v>16</v>
      </c>
      <c r="I9" s="138">
        <v>109</v>
      </c>
      <c r="J9" s="138">
        <v>170</v>
      </c>
      <c r="K9" s="138">
        <v>12</v>
      </c>
      <c r="L9" s="138">
        <f t="shared" si="0"/>
        <v>32640</v>
      </c>
    </row>
    <row r="10" spans="1:12" ht="16.5">
      <c r="A10" s="134">
        <v>8</v>
      </c>
      <c r="B10" s="135" t="s">
        <v>211</v>
      </c>
      <c r="C10" s="135" t="s">
        <v>11</v>
      </c>
      <c r="D10" s="135" t="s">
        <v>200</v>
      </c>
      <c r="E10" s="136" t="s">
        <v>82</v>
      </c>
      <c r="F10" s="138">
        <v>0</v>
      </c>
      <c r="G10" s="138">
        <v>16</v>
      </c>
      <c r="H10" s="138">
        <v>16</v>
      </c>
      <c r="I10" s="138">
        <v>109</v>
      </c>
      <c r="J10" s="138">
        <v>170</v>
      </c>
      <c r="K10" s="138">
        <v>12</v>
      </c>
      <c r="L10" s="138">
        <f t="shared" si="0"/>
        <v>32640</v>
      </c>
    </row>
    <row r="11" spans="1:12" ht="16.5">
      <c r="A11" s="134">
        <v>9</v>
      </c>
      <c r="B11" s="134" t="s">
        <v>212</v>
      </c>
      <c r="C11" s="135" t="s">
        <v>190</v>
      </c>
      <c r="D11" s="135" t="s">
        <v>201</v>
      </c>
      <c r="E11" s="136" t="s">
        <v>82</v>
      </c>
      <c r="F11" s="138">
        <v>3</v>
      </c>
      <c r="G11" s="138">
        <v>13</v>
      </c>
      <c r="H11" s="134">
        <v>16</v>
      </c>
      <c r="I11" s="138">
        <v>109</v>
      </c>
      <c r="J11" s="138">
        <v>170</v>
      </c>
      <c r="K11" s="138">
        <v>12</v>
      </c>
      <c r="L11" s="138">
        <f t="shared" si="0"/>
        <v>30444</v>
      </c>
    </row>
    <row r="12" spans="1:12" ht="16.5">
      <c r="A12" s="134">
        <v>10</v>
      </c>
      <c r="B12" s="134" t="s">
        <v>213</v>
      </c>
      <c r="C12" s="135" t="s">
        <v>190</v>
      </c>
      <c r="D12" s="135" t="s">
        <v>201</v>
      </c>
      <c r="E12" s="136" t="s">
        <v>82</v>
      </c>
      <c r="F12" s="138">
        <v>3</v>
      </c>
      <c r="G12" s="138">
        <v>13</v>
      </c>
      <c r="H12" s="134">
        <v>16</v>
      </c>
      <c r="I12" s="138">
        <v>109</v>
      </c>
      <c r="J12" s="138">
        <v>170</v>
      </c>
      <c r="K12" s="138">
        <v>12</v>
      </c>
      <c r="L12" s="138">
        <f t="shared" si="0"/>
        <v>30444</v>
      </c>
    </row>
    <row r="13" spans="1:12" ht="16.5">
      <c r="A13" s="134">
        <v>11</v>
      </c>
      <c r="B13" s="134" t="s">
        <v>214</v>
      </c>
      <c r="C13" s="135" t="s">
        <v>190</v>
      </c>
      <c r="D13" s="135" t="s">
        <v>201</v>
      </c>
      <c r="E13" s="136" t="s">
        <v>82</v>
      </c>
      <c r="F13" s="138">
        <v>13</v>
      </c>
      <c r="G13" s="138">
        <v>3</v>
      </c>
      <c r="H13" s="134">
        <v>16</v>
      </c>
      <c r="I13" s="138">
        <v>109</v>
      </c>
      <c r="J13" s="138">
        <v>170</v>
      </c>
      <c r="K13" s="138">
        <v>12</v>
      </c>
      <c r="L13" s="138">
        <f t="shared" si="0"/>
        <v>23124</v>
      </c>
    </row>
    <row r="14" spans="1:12" ht="33">
      <c r="A14" s="134">
        <v>12</v>
      </c>
      <c r="B14" s="134" t="s">
        <v>215</v>
      </c>
      <c r="C14" s="135" t="s">
        <v>190</v>
      </c>
      <c r="D14" s="135" t="s">
        <v>201</v>
      </c>
      <c r="E14" s="136" t="s">
        <v>82</v>
      </c>
      <c r="F14" s="138">
        <v>14</v>
      </c>
      <c r="G14" s="138">
        <v>2</v>
      </c>
      <c r="H14" s="134">
        <v>16</v>
      </c>
      <c r="I14" s="138">
        <v>109</v>
      </c>
      <c r="J14" s="138">
        <v>170</v>
      </c>
      <c r="K14" s="138">
        <v>12</v>
      </c>
      <c r="L14" s="138">
        <f t="shared" si="0"/>
        <v>22392</v>
      </c>
    </row>
    <row r="15" spans="1:12" ht="16.5">
      <c r="A15" s="134">
        <v>13</v>
      </c>
      <c r="B15" s="134" t="s">
        <v>216</v>
      </c>
      <c r="C15" s="135" t="s">
        <v>190</v>
      </c>
      <c r="D15" s="135" t="s">
        <v>201</v>
      </c>
      <c r="E15" s="136" t="s">
        <v>82</v>
      </c>
      <c r="F15" s="138">
        <v>5</v>
      </c>
      <c r="G15" s="138">
        <v>11</v>
      </c>
      <c r="H15" s="134">
        <v>16</v>
      </c>
      <c r="I15" s="138">
        <v>109</v>
      </c>
      <c r="J15" s="138">
        <v>170</v>
      </c>
      <c r="K15" s="138">
        <v>12</v>
      </c>
      <c r="L15" s="138">
        <f t="shared" si="0"/>
        <v>28980</v>
      </c>
    </row>
    <row r="16" spans="1:12" ht="33">
      <c r="A16" s="134">
        <v>14</v>
      </c>
      <c r="B16" s="134" t="s">
        <v>217</v>
      </c>
      <c r="C16" s="135" t="s">
        <v>190</v>
      </c>
      <c r="D16" s="135" t="s">
        <v>201</v>
      </c>
      <c r="E16" s="136" t="s">
        <v>82</v>
      </c>
      <c r="F16" s="138">
        <v>4</v>
      </c>
      <c r="G16" s="138">
        <v>12</v>
      </c>
      <c r="H16" s="134">
        <v>16</v>
      </c>
      <c r="I16" s="138">
        <v>109</v>
      </c>
      <c r="J16" s="138">
        <v>170</v>
      </c>
      <c r="K16" s="138">
        <v>12</v>
      </c>
      <c r="L16" s="138">
        <f t="shared" si="0"/>
        <v>29712</v>
      </c>
    </row>
    <row r="17" spans="1:12" ht="16.5">
      <c r="A17" s="134">
        <v>15</v>
      </c>
      <c r="B17" s="134" t="s">
        <v>218</v>
      </c>
      <c r="C17" s="135" t="s">
        <v>190</v>
      </c>
      <c r="D17" s="135" t="s">
        <v>201</v>
      </c>
      <c r="E17" s="136" t="s">
        <v>82</v>
      </c>
      <c r="F17" s="138">
        <v>6</v>
      </c>
      <c r="G17" s="138">
        <v>10</v>
      </c>
      <c r="H17" s="134">
        <v>16</v>
      </c>
      <c r="I17" s="138">
        <v>109</v>
      </c>
      <c r="J17" s="138">
        <v>170</v>
      </c>
      <c r="K17" s="138">
        <v>12</v>
      </c>
      <c r="L17" s="138">
        <f t="shared" si="0"/>
        <v>28248</v>
      </c>
    </row>
    <row r="18" spans="1:12" ht="16.5">
      <c r="A18" s="134">
        <v>16</v>
      </c>
      <c r="B18" s="134" t="s">
        <v>219</v>
      </c>
      <c r="C18" s="135" t="s">
        <v>203</v>
      </c>
      <c r="D18" s="135" t="s">
        <v>200</v>
      </c>
      <c r="E18" s="136" t="s">
        <v>82</v>
      </c>
      <c r="F18" s="138">
        <v>4</v>
      </c>
      <c r="G18" s="138">
        <v>12</v>
      </c>
      <c r="H18" s="134">
        <v>16</v>
      </c>
      <c r="I18" s="138">
        <v>109</v>
      </c>
      <c r="J18" s="138">
        <v>170</v>
      </c>
      <c r="K18" s="138">
        <v>12</v>
      </c>
      <c r="L18" s="138">
        <f t="shared" si="0"/>
        <v>29712</v>
      </c>
    </row>
    <row r="19" spans="1:12" ht="33">
      <c r="A19" s="134">
        <v>17</v>
      </c>
      <c r="B19" s="134" t="s">
        <v>220</v>
      </c>
      <c r="C19" s="135" t="s">
        <v>190</v>
      </c>
      <c r="D19" s="135" t="s">
        <v>201</v>
      </c>
      <c r="E19" s="136" t="s">
        <v>82</v>
      </c>
      <c r="F19" s="138">
        <v>6</v>
      </c>
      <c r="G19" s="138">
        <v>10</v>
      </c>
      <c r="H19" s="134">
        <v>16</v>
      </c>
      <c r="I19" s="138">
        <v>109</v>
      </c>
      <c r="J19" s="138">
        <v>170</v>
      </c>
      <c r="K19" s="138">
        <v>12</v>
      </c>
      <c r="L19" s="138">
        <f t="shared" si="0"/>
        <v>28248</v>
      </c>
    </row>
    <row r="20" spans="1:12" ht="16.5">
      <c r="A20" s="134">
        <v>18</v>
      </c>
      <c r="B20" s="134" t="s">
        <v>221</v>
      </c>
      <c r="C20" s="135" t="s">
        <v>190</v>
      </c>
      <c r="D20" s="135" t="s">
        <v>201</v>
      </c>
      <c r="E20" s="136" t="s">
        <v>82</v>
      </c>
      <c r="F20" s="138">
        <v>4</v>
      </c>
      <c r="G20" s="138">
        <v>12</v>
      </c>
      <c r="H20" s="134">
        <v>16</v>
      </c>
      <c r="I20" s="138">
        <v>109</v>
      </c>
      <c r="J20" s="138">
        <v>170</v>
      </c>
      <c r="K20" s="138">
        <v>12</v>
      </c>
      <c r="L20" s="138">
        <f t="shared" si="0"/>
        <v>29712</v>
      </c>
    </row>
    <row r="21" spans="1:12" ht="33">
      <c r="A21" s="134">
        <v>19</v>
      </c>
      <c r="B21" s="134" t="s">
        <v>222</v>
      </c>
      <c r="C21" s="135" t="s">
        <v>190</v>
      </c>
      <c r="D21" s="135" t="s">
        <v>201</v>
      </c>
      <c r="E21" s="136" t="s">
        <v>82</v>
      </c>
      <c r="F21" s="138">
        <v>10</v>
      </c>
      <c r="G21" s="138">
        <v>6</v>
      </c>
      <c r="H21" s="134">
        <v>16</v>
      </c>
      <c r="I21" s="138">
        <v>109</v>
      </c>
      <c r="J21" s="138">
        <v>170</v>
      </c>
      <c r="K21" s="138">
        <v>12</v>
      </c>
      <c r="L21" s="138">
        <f t="shared" si="0"/>
        <v>25320</v>
      </c>
    </row>
    <row r="22" spans="1:12" ht="33">
      <c r="A22" s="134">
        <v>20</v>
      </c>
      <c r="B22" s="134" t="s">
        <v>223</v>
      </c>
      <c r="C22" s="135" t="s">
        <v>190</v>
      </c>
      <c r="D22" s="135" t="s">
        <v>201</v>
      </c>
      <c r="E22" s="136" t="s">
        <v>82</v>
      </c>
      <c r="F22" s="138">
        <v>10</v>
      </c>
      <c r="G22" s="138">
        <v>6</v>
      </c>
      <c r="H22" s="134">
        <v>16</v>
      </c>
      <c r="I22" s="138">
        <v>109</v>
      </c>
      <c r="J22" s="138">
        <v>170</v>
      </c>
      <c r="K22" s="138">
        <v>12</v>
      </c>
      <c r="L22" s="138">
        <f t="shared" si="0"/>
        <v>25320</v>
      </c>
    </row>
    <row r="23" spans="1:12" ht="16.5">
      <c r="A23" s="134">
        <v>21</v>
      </c>
      <c r="B23" s="135" t="s">
        <v>224</v>
      </c>
      <c r="C23" s="135" t="s">
        <v>11</v>
      </c>
      <c r="D23" s="135" t="s">
        <v>200</v>
      </c>
      <c r="E23" s="136" t="s">
        <v>82</v>
      </c>
      <c r="F23" s="138">
        <v>4</v>
      </c>
      <c r="G23" s="138">
        <v>12</v>
      </c>
      <c r="H23" s="138">
        <v>16</v>
      </c>
      <c r="I23" s="138">
        <v>109</v>
      </c>
      <c r="J23" s="138">
        <v>170</v>
      </c>
      <c r="K23" s="138">
        <v>12</v>
      </c>
      <c r="L23" s="138">
        <f t="shared" si="0"/>
        <v>29712</v>
      </c>
    </row>
    <row r="24" spans="1:12" ht="16.5">
      <c r="A24" s="134">
        <v>22</v>
      </c>
      <c r="B24" s="135" t="s">
        <v>225</v>
      </c>
      <c r="C24" s="135" t="s">
        <v>203</v>
      </c>
      <c r="D24" s="135" t="s">
        <v>200</v>
      </c>
      <c r="E24" s="136" t="s">
        <v>82</v>
      </c>
      <c r="F24" s="138">
        <v>8</v>
      </c>
      <c r="G24" s="138">
        <v>8</v>
      </c>
      <c r="H24" s="138">
        <v>16</v>
      </c>
      <c r="I24" s="138">
        <v>109</v>
      </c>
      <c r="J24" s="138">
        <v>170</v>
      </c>
      <c r="K24" s="138">
        <v>12</v>
      </c>
      <c r="L24" s="138">
        <f t="shared" si="0"/>
        <v>26784</v>
      </c>
    </row>
    <row r="25" spans="1:12" ht="16.5">
      <c r="A25" s="134">
        <v>23</v>
      </c>
      <c r="B25" s="138" t="s">
        <v>226</v>
      </c>
      <c r="C25" s="136" t="s">
        <v>227</v>
      </c>
      <c r="D25" s="135" t="s">
        <v>200</v>
      </c>
      <c r="E25" s="136" t="s">
        <v>82</v>
      </c>
      <c r="F25" s="138">
        <v>4</v>
      </c>
      <c r="G25" s="138">
        <v>12</v>
      </c>
      <c r="H25" s="138">
        <v>16</v>
      </c>
      <c r="I25" s="138">
        <v>109</v>
      </c>
      <c r="J25" s="138">
        <v>170</v>
      </c>
      <c r="K25" s="138">
        <v>12</v>
      </c>
      <c r="L25" s="138">
        <f t="shared" si="0"/>
        <v>29712</v>
      </c>
    </row>
    <row r="26" spans="1:12" ht="16.5">
      <c r="A26" s="134">
        <v>24</v>
      </c>
      <c r="B26" s="135" t="s">
        <v>228</v>
      </c>
      <c r="C26" s="136" t="s">
        <v>203</v>
      </c>
      <c r="D26" s="135" t="s">
        <v>200</v>
      </c>
      <c r="E26" s="136" t="s">
        <v>229</v>
      </c>
      <c r="F26" s="138">
        <v>0</v>
      </c>
      <c r="G26" s="138">
        <v>16</v>
      </c>
      <c r="H26" s="134">
        <v>16</v>
      </c>
      <c r="I26" s="138">
        <v>109</v>
      </c>
      <c r="J26" s="138">
        <v>170</v>
      </c>
      <c r="K26" s="138">
        <v>12</v>
      </c>
      <c r="L26" s="138">
        <f t="shared" si="0"/>
        <v>32640</v>
      </c>
    </row>
    <row r="27" spans="1:12" ht="16.5">
      <c r="A27" s="134">
        <v>25</v>
      </c>
      <c r="B27" s="135" t="s">
        <v>198</v>
      </c>
      <c r="C27" s="135" t="s">
        <v>189</v>
      </c>
      <c r="D27" s="135" t="s">
        <v>200</v>
      </c>
      <c r="E27" s="136" t="s">
        <v>229</v>
      </c>
      <c r="F27" s="138">
        <v>0</v>
      </c>
      <c r="G27" s="138">
        <v>16</v>
      </c>
      <c r="H27" s="134">
        <v>16</v>
      </c>
      <c r="I27" s="138">
        <v>109</v>
      </c>
      <c r="J27" s="138">
        <v>170</v>
      </c>
      <c r="K27" s="138">
        <v>4</v>
      </c>
      <c r="L27" s="138">
        <f>F27*I27*K27+G27*J27*K27</f>
        <v>10880</v>
      </c>
    </row>
    <row r="28" spans="1:12" ht="16.5">
      <c r="A28" s="134">
        <v>26</v>
      </c>
      <c r="B28" s="135" t="s">
        <v>230</v>
      </c>
      <c r="C28" s="135" t="s">
        <v>11</v>
      </c>
      <c r="D28" s="135" t="s">
        <v>202</v>
      </c>
      <c r="E28" s="136" t="s">
        <v>82</v>
      </c>
      <c r="F28" s="138">
        <v>0</v>
      </c>
      <c r="G28" s="138">
        <v>16</v>
      </c>
      <c r="H28" s="134">
        <v>16</v>
      </c>
      <c r="I28" s="138">
        <v>109</v>
      </c>
      <c r="J28" s="138">
        <v>170</v>
      </c>
      <c r="K28" s="138">
        <v>12</v>
      </c>
      <c r="L28" s="138">
        <f t="shared" ref="L28:L29" si="1">F28*I28*K28+G28*J28*K28</f>
        <v>32640</v>
      </c>
    </row>
    <row r="29" spans="1:12" ht="16.5">
      <c r="A29" s="134">
        <v>27</v>
      </c>
      <c r="B29" s="135" t="s">
        <v>231</v>
      </c>
      <c r="C29" s="135" t="s">
        <v>11</v>
      </c>
      <c r="D29" s="135" t="s">
        <v>202</v>
      </c>
      <c r="E29" s="136" t="s">
        <v>82</v>
      </c>
      <c r="F29" s="138">
        <v>2</v>
      </c>
      <c r="G29" s="138">
        <v>14</v>
      </c>
      <c r="H29" s="134">
        <v>16</v>
      </c>
      <c r="I29" s="138">
        <v>109</v>
      </c>
      <c r="J29" s="138">
        <v>170</v>
      </c>
      <c r="K29" s="138">
        <v>12</v>
      </c>
      <c r="L29" s="138">
        <f t="shared" si="1"/>
        <v>31176</v>
      </c>
    </row>
    <row r="30" spans="1:12" ht="16.5">
      <c r="A30" s="133"/>
      <c r="B30" s="139" t="s">
        <v>232</v>
      </c>
      <c r="C30" s="137"/>
      <c r="D30" s="137"/>
      <c r="E30" s="137"/>
      <c r="F30" s="139">
        <f>SUM(F3:F29)</f>
        <v>100</v>
      </c>
      <c r="G30" s="139">
        <f t="shared" ref="G30:L30" si="2">SUM(G3:G29)</f>
        <v>332</v>
      </c>
      <c r="H30" s="133">
        <f t="shared" si="2"/>
        <v>432</v>
      </c>
      <c r="I30" s="139">
        <f t="shared" si="2"/>
        <v>2943</v>
      </c>
      <c r="J30" s="139">
        <f t="shared" si="2"/>
        <v>4590</v>
      </c>
      <c r="K30" s="139">
        <f t="shared" si="2"/>
        <v>316</v>
      </c>
      <c r="L30" s="139">
        <f t="shared" si="2"/>
        <v>786320</v>
      </c>
    </row>
  </sheetData>
  <mergeCells count="1">
    <mergeCell ref="A1:L1"/>
  </mergeCells>
  <phoneticPr fontId="3" type="noConversion"/>
  <printOptions horizontalCentered="1"/>
  <pageMargins left="0.70866141732283472" right="0.70866141732283472" top="0.74803149606299213" bottom="0.74803149606299213" header="0.31496062992125984" footer="0.31496062992125984"/>
  <pageSetup paperSize="9" scale="90" orientation="portrait"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workbookViewId="0">
      <selection activeCell="A7" sqref="A7:XFD11"/>
    </sheetView>
  </sheetViews>
  <sheetFormatPr defaultRowHeight="13.5"/>
  <cols>
    <col min="1" max="1" width="5.875" style="24" customWidth="1"/>
    <col min="2" max="2" width="18" style="24" customWidth="1"/>
    <col min="3" max="13" width="8" style="24" hidden="1" customWidth="1"/>
    <col min="14" max="16" width="11.25" style="24" customWidth="1"/>
    <col min="17" max="17" width="9.75" style="24" bestFit="1" customWidth="1"/>
    <col min="18" max="18" width="12.125" style="24" customWidth="1"/>
    <col min="19" max="249" width="9" style="24"/>
    <col min="250" max="250" width="5.875" style="24" customWidth="1"/>
    <col min="251" max="251" width="18" style="24" customWidth="1"/>
    <col min="252" max="262" width="0" style="24" hidden="1" customWidth="1"/>
    <col min="263" max="263" width="9" style="24"/>
    <col min="264" max="264" width="9.875" style="24" customWidth="1"/>
    <col min="265" max="265" width="9" style="24" customWidth="1"/>
    <col min="266" max="266" width="9.5" style="24" bestFit="1" customWidth="1"/>
    <col min="267" max="267" width="9.5" style="24" customWidth="1"/>
    <col min="268" max="268" width="9.375" style="24" customWidth="1"/>
    <col min="269" max="269" width="10.125" style="24" customWidth="1"/>
    <col min="270" max="270" width="11.125" style="24" customWidth="1"/>
    <col min="271" max="505" width="9" style="24"/>
    <col min="506" max="506" width="5.875" style="24" customWidth="1"/>
    <col min="507" max="507" width="18" style="24" customWidth="1"/>
    <col min="508" max="518" width="0" style="24" hidden="1" customWidth="1"/>
    <col min="519" max="519" width="9" style="24"/>
    <col min="520" max="520" width="9.875" style="24" customWidth="1"/>
    <col min="521" max="521" width="9" style="24" customWidth="1"/>
    <col min="522" max="522" width="9.5" style="24" bestFit="1" customWidth="1"/>
    <col min="523" max="523" width="9.5" style="24" customWidth="1"/>
    <col min="524" max="524" width="9.375" style="24" customWidth="1"/>
    <col min="525" max="525" width="10.125" style="24" customWidth="1"/>
    <col min="526" max="526" width="11.125" style="24" customWidth="1"/>
    <col min="527" max="761" width="9" style="24"/>
    <col min="762" max="762" width="5.875" style="24" customWidth="1"/>
    <col min="763" max="763" width="18" style="24" customWidth="1"/>
    <col min="764" max="774" width="0" style="24" hidden="1" customWidth="1"/>
    <col min="775" max="775" width="9" style="24"/>
    <col min="776" max="776" width="9.875" style="24" customWidth="1"/>
    <col min="777" max="777" width="9" style="24" customWidth="1"/>
    <col min="778" max="778" width="9.5" style="24" bestFit="1" customWidth="1"/>
    <col min="779" max="779" width="9.5" style="24" customWidth="1"/>
    <col min="780" max="780" width="9.375" style="24" customWidth="1"/>
    <col min="781" max="781" width="10.125" style="24" customWidth="1"/>
    <col min="782" max="782" width="11.125" style="24" customWidth="1"/>
    <col min="783" max="1017" width="9" style="24"/>
    <col min="1018" max="1018" width="5.875" style="24" customWidth="1"/>
    <col min="1019" max="1019" width="18" style="24" customWidth="1"/>
    <col min="1020" max="1030" width="0" style="24" hidden="1" customWidth="1"/>
    <col min="1031" max="1031" width="9" style="24"/>
    <col min="1032" max="1032" width="9.875" style="24" customWidth="1"/>
    <col min="1033" max="1033" width="9" style="24" customWidth="1"/>
    <col min="1034" max="1034" width="9.5" style="24" bestFit="1" customWidth="1"/>
    <col min="1035" max="1035" width="9.5" style="24" customWidth="1"/>
    <col min="1036" max="1036" width="9.375" style="24" customWidth="1"/>
    <col min="1037" max="1037" width="10.125" style="24" customWidth="1"/>
    <col min="1038" max="1038" width="11.125" style="24" customWidth="1"/>
    <col min="1039" max="1273" width="9" style="24"/>
    <col min="1274" max="1274" width="5.875" style="24" customWidth="1"/>
    <col min="1275" max="1275" width="18" style="24" customWidth="1"/>
    <col min="1276" max="1286" width="0" style="24" hidden="1" customWidth="1"/>
    <col min="1287" max="1287" width="9" style="24"/>
    <col min="1288" max="1288" width="9.875" style="24" customWidth="1"/>
    <col min="1289" max="1289" width="9" style="24" customWidth="1"/>
    <col min="1290" max="1290" width="9.5" style="24" bestFit="1" customWidth="1"/>
    <col min="1291" max="1291" width="9.5" style="24" customWidth="1"/>
    <col min="1292" max="1292" width="9.375" style="24" customWidth="1"/>
    <col min="1293" max="1293" width="10.125" style="24" customWidth="1"/>
    <col min="1294" max="1294" width="11.125" style="24" customWidth="1"/>
    <col min="1295" max="1529" width="9" style="24"/>
    <col min="1530" max="1530" width="5.875" style="24" customWidth="1"/>
    <col min="1531" max="1531" width="18" style="24" customWidth="1"/>
    <col min="1532" max="1542" width="0" style="24" hidden="1" customWidth="1"/>
    <col min="1543" max="1543" width="9" style="24"/>
    <col min="1544" max="1544" width="9.875" style="24" customWidth="1"/>
    <col min="1545" max="1545" width="9" style="24" customWidth="1"/>
    <col min="1546" max="1546" width="9.5" style="24" bestFit="1" customWidth="1"/>
    <col min="1547" max="1547" width="9.5" style="24" customWidth="1"/>
    <col min="1548" max="1548" width="9.375" style="24" customWidth="1"/>
    <col min="1549" max="1549" width="10.125" style="24" customWidth="1"/>
    <col min="1550" max="1550" width="11.125" style="24" customWidth="1"/>
    <col min="1551" max="1785" width="9" style="24"/>
    <col min="1786" max="1786" width="5.875" style="24" customWidth="1"/>
    <col min="1787" max="1787" width="18" style="24" customWidth="1"/>
    <col min="1788" max="1798" width="0" style="24" hidden="1" customWidth="1"/>
    <col min="1799" max="1799" width="9" style="24"/>
    <col min="1800" max="1800" width="9.875" style="24" customWidth="1"/>
    <col min="1801" max="1801" width="9" style="24" customWidth="1"/>
    <col min="1802" max="1802" width="9.5" style="24" bestFit="1" customWidth="1"/>
    <col min="1803" max="1803" width="9.5" style="24" customWidth="1"/>
    <col min="1804" max="1804" width="9.375" style="24" customWidth="1"/>
    <col min="1805" max="1805" width="10.125" style="24" customWidth="1"/>
    <col min="1806" max="1806" width="11.125" style="24" customWidth="1"/>
    <col min="1807" max="2041" width="9" style="24"/>
    <col min="2042" max="2042" width="5.875" style="24" customWidth="1"/>
    <col min="2043" max="2043" width="18" style="24" customWidth="1"/>
    <col min="2044" max="2054" width="0" style="24" hidden="1" customWidth="1"/>
    <col min="2055" max="2055" width="9" style="24"/>
    <col min="2056" max="2056" width="9.875" style="24" customWidth="1"/>
    <col min="2057" max="2057" width="9" style="24" customWidth="1"/>
    <col min="2058" max="2058" width="9.5" style="24" bestFit="1" customWidth="1"/>
    <col min="2059" max="2059" width="9.5" style="24" customWidth="1"/>
    <col min="2060" max="2060" width="9.375" style="24" customWidth="1"/>
    <col min="2061" max="2061" width="10.125" style="24" customWidth="1"/>
    <col min="2062" max="2062" width="11.125" style="24" customWidth="1"/>
    <col min="2063" max="2297" width="9" style="24"/>
    <col min="2298" max="2298" width="5.875" style="24" customWidth="1"/>
    <col min="2299" max="2299" width="18" style="24" customWidth="1"/>
    <col min="2300" max="2310" width="0" style="24" hidden="1" customWidth="1"/>
    <col min="2311" max="2311" width="9" style="24"/>
    <col min="2312" max="2312" width="9.875" style="24" customWidth="1"/>
    <col min="2313" max="2313" width="9" style="24" customWidth="1"/>
    <col min="2314" max="2314" width="9.5" style="24" bestFit="1" customWidth="1"/>
    <col min="2315" max="2315" width="9.5" style="24" customWidth="1"/>
    <col min="2316" max="2316" width="9.375" style="24" customWidth="1"/>
    <col min="2317" max="2317" width="10.125" style="24" customWidth="1"/>
    <col min="2318" max="2318" width="11.125" style="24" customWidth="1"/>
    <col min="2319" max="2553" width="9" style="24"/>
    <col min="2554" max="2554" width="5.875" style="24" customWidth="1"/>
    <col min="2555" max="2555" width="18" style="24" customWidth="1"/>
    <col min="2556" max="2566" width="0" style="24" hidden="1" customWidth="1"/>
    <col min="2567" max="2567" width="9" style="24"/>
    <col min="2568" max="2568" width="9.875" style="24" customWidth="1"/>
    <col min="2569" max="2569" width="9" style="24" customWidth="1"/>
    <col min="2570" max="2570" width="9.5" style="24" bestFit="1" customWidth="1"/>
    <col min="2571" max="2571" width="9.5" style="24" customWidth="1"/>
    <col min="2572" max="2572" width="9.375" style="24" customWidth="1"/>
    <col min="2573" max="2573" width="10.125" style="24" customWidth="1"/>
    <col min="2574" max="2574" width="11.125" style="24" customWidth="1"/>
    <col min="2575" max="2809" width="9" style="24"/>
    <col min="2810" max="2810" width="5.875" style="24" customWidth="1"/>
    <col min="2811" max="2811" width="18" style="24" customWidth="1"/>
    <col min="2812" max="2822" width="0" style="24" hidden="1" customWidth="1"/>
    <col min="2823" max="2823" width="9" style="24"/>
    <col min="2824" max="2824" width="9.875" style="24" customWidth="1"/>
    <col min="2825" max="2825" width="9" style="24" customWidth="1"/>
    <col min="2826" max="2826" width="9.5" style="24" bestFit="1" customWidth="1"/>
    <col min="2827" max="2827" width="9.5" style="24" customWidth="1"/>
    <col min="2828" max="2828" width="9.375" style="24" customWidth="1"/>
    <col min="2829" max="2829" width="10.125" style="24" customWidth="1"/>
    <col min="2830" max="2830" width="11.125" style="24" customWidth="1"/>
    <col min="2831" max="3065" width="9" style="24"/>
    <col min="3066" max="3066" width="5.875" style="24" customWidth="1"/>
    <col min="3067" max="3067" width="18" style="24" customWidth="1"/>
    <col min="3068" max="3078" width="0" style="24" hidden="1" customWidth="1"/>
    <col min="3079" max="3079" width="9" style="24"/>
    <col min="3080" max="3080" width="9.875" style="24" customWidth="1"/>
    <col min="3081" max="3081" width="9" style="24" customWidth="1"/>
    <col min="3082" max="3082" width="9.5" style="24" bestFit="1" customWidth="1"/>
    <col min="3083" max="3083" width="9.5" style="24" customWidth="1"/>
    <col min="3084" max="3084" width="9.375" style="24" customWidth="1"/>
    <col min="3085" max="3085" width="10.125" style="24" customWidth="1"/>
    <col min="3086" max="3086" width="11.125" style="24" customWidth="1"/>
    <col min="3087" max="3321" width="9" style="24"/>
    <col min="3322" max="3322" width="5.875" style="24" customWidth="1"/>
    <col min="3323" max="3323" width="18" style="24" customWidth="1"/>
    <col min="3324" max="3334" width="0" style="24" hidden="1" customWidth="1"/>
    <col min="3335" max="3335" width="9" style="24"/>
    <col min="3336" max="3336" width="9.875" style="24" customWidth="1"/>
    <col min="3337" max="3337" width="9" style="24" customWidth="1"/>
    <col min="3338" max="3338" width="9.5" style="24" bestFit="1" customWidth="1"/>
    <col min="3339" max="3339" width="9.5" style="24" customWidth="1"/>
    <col min="3340" max="3340" width="9.375" style="24" customWidth="1"/>
    <col min="3341" max="3341" width="10.125" style="24" customWidth="1"/>
    <col min="3342" max="3342" width="11.125" style="24" customWidth="1"/>
    <col min="3343" max="3577" width="9" style="24"/>
    <col min="3578" max="3578" width="5.875" style="24" customWidth="1"/>
    <col min="3579" max="3579" width="18" style="24" customWidth="1"/>
    <col min="3580" max="3590" width="0" style="24" hidden="1" customWidth="1"/>
    <col min="3591" max="3591" width="9" style="24"/>
    <col min="3592" max="3592" width="9.875" style="24" customWidth="1"/>
    <col min="3593" max="3593" width="9" style="24" customWidth="1"/>
    <col min="3594" max="3594" width="9.5" style="24" bestFit="1" customWidth="1"/>
    <col min="3595" max="3595" width="9.5" style="24" customWidth="1"/>
    <col min="3596" max="3596" width="9.375" style="24" customWidth="1"/>
    <col min="3597" max="3597" width="10.125" style="24" customWidth="1"/>
    <col min="3598" max="3598" width="11.125" style="24" customWidth="1"/>
    <col min="3599" max="3833" width="9" style="24"/>
    <col min="3834" max="3834" width="5.875" style="24" customWidth="1"/>
    <col min="3835" max="3835" width="18" style="24" customWidth="1"/>
    <col min="3836" max="3846" width="0" style="24" hidden="1" customWidth="1"/>
    <col min="3847" max="3847" width="9" style="24"/>
    <col min="3848" max="3848" width="9.875" style="24" customWidth="1"/>
    <col min="3849" max="3849" width="9" style="24" customWidth="1"/>
    <col min="3850" max="3850" width="9.5" style="24" bestFit="1" customWidth="1"/>
    <col min="3851" max="3851" width="9.5" style="24" customWidth="1"/>
    <col min="3852" max="3852" width="9.375" style="24" customWidth="1"/>
    <col min="3853" max="3853" width="10.125" style="24" customWidth="1"/>
    <col min="3854" max="3854" width="11.125" style="24" customWidth="1"/>
    <col min="3855" max="4089" width="9" style="24"/>
    <col min="4090" max="4090" width="5.875" style="24" customWidth="1"/>
    <col min="4091" max="4091" width="18" style="24" customWidth="1"/>
    <col min="4092" max="4102" width="0" style="24" hidden="1" customWidth="1"/>
    <col min="4103" max="4103" width="9" style="24"/>
    <col min="4104" max="4104" width="9.875" style="24" customWidth="1"/>
    <col min="4105" max="4105" width="9" style="24" customWidth="1"/>
    <col min="4106" max="4106" width="9.5" style="24" bestFit="1" customWidth="1"/>
    <col min="4107" max="4107" width="9.5" style="24" customWidth="1"/>
    <col min="4108" max="4108" width="9.375" style="24" customWidth="1"/>
    <col min="4109" max="4109" width="10.125" style="24" customWidth="1"/>
    <col min="4110" max="4110" width="11.125" style="24" customWidth="1"/>
    <col min="4111" max="4345" width="9" style="24"/>
    <col min="4346" max="4346" width="5.875" style="24" customWidth="1"/>
    <col min="4347" max="4347" width="18" style="24" customWidth="1"/>
    <col min="4348" max="4358" width="0" style="24" hidden="1" customWidth="1"/>
    <col min="4359" max="4359" width="9" style="24"/>
    <col min="4360" max="4360" width="9.875" style="24" customWidth="1"/>
    <col min="4361" max="4361" width="9" style="24" customWidth="1"/>
    <col min="4362" max="4362" width="9.5" style="24" bestFit="1" customWidth="1"/>
    <col min="4363" max="4363" width="9.5" style="24" customWidth="1"/>
    <col min="4364" max="4364" width="9.375" style="24" customWidth="1"/>
    <col min="4365" max="4365" width="10.125" style="24" customWidth="1"/>
    <col min="4366" max="4366" width="11.125" style="24" customWidth="1"/>
    <col min="4367" max="4601" width="9" style="24"/>
    <col min="4602" max="4602" width="5.875" style="24" customWidth="1"/>
    <col min="4603" max="4603" width="18" style="24" customWidth="1"/>
    <col min="4604" max="4614" width="0" style="24" hidden="1" customWidth="1"/>
    <col min="4615" max="4615" width="9" style="24"/>
    <col min="4616" max="4616" width="9.875" style="24" customWidth="1"/>
    <col min="4617" max="4617" width="9" style="24" customWidth="1"/>
    <col min="4618" max="4618" width="9.5" style="24" bestFit="1" customWidth="1"/>
    <col min="4619" max="4619" width="9.5" style="24" customWidth="1"/>
    <col min="4620" max="4620" width="9.375" style="24" customWidth="1"/>
    <col min="4621" max="4621" width="10.125" style="24" customWidth="1"/>
    <col min="4622" max="4622" width="11.125" style="24" customWidth="1"/>
    <col min="4623" max="4857" width="9" style="24"/>
    <col min="4858" max="4858" width="5.875" style="24" customWidth="1"/>
    <col min="4859" max="4859" width="18" style="24" customWidth="1"/>
    <col min="4860" max="4870" width="0" style="24" hidden="1" customWidth="1"/>
    <col min="4871" max="4871" width="9" style="24"/>
    <col min="4872" max="4872" width="9.875" style="24" customWidth="1"/>
    <col min="4873" max="4873" width="9" style="24" customWidth="1"/>
    <col min="4874" max="4874" width="9.5" style="24" bestFit="1" customWidth="1"/>
    <col min="4875" max="4875" width="9.5" style="24" customWidth="1"/>
    <col min="4876" max="4876" width="9.375" style="24" customWidth="1"/>
    <col min="4877" max="4877" width="10.125" style="24" customWidth="1"/>
    <col min="4878" max="4878" width="11.125" style="24" customWidth="1"/>
    <col min="4879" max="5113" width="9" style="24"/>
    <col min="5114" max="5114" width="5.875" style="24" customWidth="1"/>
    <col min="5115" max="5115" width="18" style="24" customWidth="1"/>
    <col min="5116" max="5126" width="0" style="24" hidden="1" customWidth="1"/>
    <col min="5127" max="5127" width="9" style="24"/>
    <col min="5128" max="5128" width="9.875" style="24" customWidth="1"/>
    <col min="5129" max="5129" width="9" style="24" customWidth="1"/>
    <col min="5130" max="5130" width="9.5" style="24" bestFit="1" customWidth="1"/>
    <col min="5131" max="5131" width="9.5" style="24" customWidth="1"/>
    <col min="5132" max="5132" width="9.375" style="24" customWidth="1"/>
    <col min="5133" max="5133" width="10.125" style="24" customWidth="1"/>
    <col min="5134" max="5134" width="11.125" style="24" customWidth="1"/>
    <col min="5135" max="5369" width="9" style="24"/>
    <col min="5370" max="5370" width="5.875" style="24" customWidth="1"/>
    <col min="5371" max="5371" width="18" style="24" customWidth="1"/>
    <col min="5372" max="5382" width="0" style="24" hidden="1" customWidth="1"/>
    <col min="5383" max="5383" width="9" style="24"/>
    <col min="5384" max="5384" width="9.875" style="24" customWidth="1"/>
    <col min="5385" max="5385" width="9" style="24" customWidth="1"/>
    <col min="5386" max="5386" width="9.5" style="24" bestFit="1" customWidth="1"/>
    <col min="5387" max="5387" width="9.5" style="24" customWidth="1"/>
    <col min="5388" max="5388" width="9.375" style="24" customWidth="1"/>
    <col min="5389" max="5389" width="10.125" style="24" customWidth="1"/>
    <col min="5390" max="5390" width="11.125" style="24" customWidth="1"/>
    <col min="5391" max="5625" width="9" style="24"/>
    <col min="5626" max="5626" width="5.875" style="24" customWidth="1"/>
    <col min="5627" max="5627" width="18" style="24" customWidth="1"/>
    <col min="5628" max="5638" width="0" style="24" hidden="1" customWidth="1"/>
    <col min="5639" max="5639" width="9" style="24"/>
    <col min="5640" max="5640" width="9.875" style="24" customWidth="1"/>
    <col min="5641" max="5641" width="9" style="24" customWidth="1"/>
    <col min="5642" max="5642" width="9.5" style="24" bestFit="1" customWidth="1"/>
    <col min="5643" max="5643" width="9.5" style="24" customWidth="1"/>
    <col min="5644" max="5644" width="9.375" style="24" customWidth="1"/>
    <col min="5645" max="5645" width="10.125" style="24" customWidth="1"/>
    <col min="5646" max="5646" width="11.125" style="24" customWidth="1"/>
    <col min="5647" max="5881" width="9" style="24"/>
    <col min="5882" max="5882" width="5.875" style="24" customWidth="1"/>
    <col min="5883" max="5883" width="18" style="24" customWidth="1"/>
    <col min="5884" max="5894" width="0" style="24" hidden="1" customWidth="1"/>
    <col min="5895" max="5895" width="9" style="24"/>
    <col min="5896" max="5896" width="9.875" style="24" customWidth="1"/>
    <col min="5897" max="5897" width="9" style="24" customWidth="1"/>
    <col min="5898" max="5898" width="9.5" style="24" bestFit="1" customWidth="1"/>
    <col min="5899" max="5899" width="9.5" style="24" customWidth="1"/>
    <col min="5900" max="5900" width="9.375" style="24" customWidth="1"/>
    <col min="5901" max="5901" width="10.125" style="24" customWidth="1"/>
    <col min="5902" max="5902" width="11.125" style="24" customWidth="1"/>
    <col min="5903" max="6137" width="9" style="24"/>
    <col min="6138" max="6138" width="5.875" style="24" customWidth="1"/>
    <col min="6139" max="6139" width="18" style="24" customWidth="1"/>
    <col min="6140" max="6150" width="0" style="24" hidden="1" customWidth="1"/>
    <col min="6151" max="6151" width="9" style="24"/>
    <col min="6152" max="6152" width="9.875" style="24" customWidth="1"/>
    <col min="6153" max="6153" width="9" style="24" customWidth="1"/>
    <col min="6154" max="6154" width="9.5" style="24" bestFit="1" customWidth="1"/>
    <col min="6155" max="6155" width="9.5" style="24" customWidth="1"/>
    <col min="6156" max="6156" width="9.375" style="24" customWidth="1"/>
    <col min="6157" max="6157" width="10.125" style="24" customWidth="1"/>
    <col min="6158" max="6158" width="11.125" style="24" customWidth="1"/>
    <col min="6159" max="6393" width="9" style="24"/>
    <col min="6394" max="6394" width="5.875" style="24" customWidth="1"/>
    <col min="6395" max="6395" width="18" style="24" customWidth="1"/>
    <col min="6396" max="6406" width="0" style="24" hidden="1" customWidth="1"/>
    <col min="6407" max="6407" width="9" style="24"/>
    <col min="6408" max="6408" width="9.875" style="24" customWidth="1"/>
    <col min="6409" max="6409" width="9" style="24" customWidth="1"/>
    <col min="6410" max="6410" width="9.5" style="24" bestFit="1" customWidth="1"/>
    <col min="6411" max="6411" width="9.5" style="24" customWidth="1"/>
    <col min="6412" max="6412" width="9.375" style="24" customWidth="1"/>
    <col min="6413" max="6413" width="10.125" style="24" customWidth="1"/>
    <col min="6414" max="6414" width="11.125" style="24" customWidth="1"/>
    <col min="6415" max="6649" width="9" style="24"/>
    <col min="6650" max="6650" width="5.875" style="24" customWidth="1"/>
    <col min="6651" max="6651" width="18" style="24" customWidth="1"/>
    <col min="6652" max="6662" width="0" style="24" hidden="1" customWidth="1"/>
    <col min="6663" max="6663" width="9" style="24"/>
    <col min="6664" max="6664" width="9.875" style="24" customWidth="1"/>
    <col min="6665" max="6665" width="9" style="24" customWidth="1"/>
    <col min="6666" max="6666" width="9.5" style="24" bestFit="1" customWidth="1"/>
    <col min="6667" max="6667" width="9.5" style="24" customWidth="1"/>
    <col min="6668" max="6668" width="9.375" style="24" customWidth="1"/>
    <col min="6669" max="6669" width="10.125" style="24" customWidth="1"/>
    <col min="6670" max="6670" width="11.125" style="24" customWidth="1"/>
    <col min="6671" max="6905" width="9" style="24"/>
    <col min="6906" max="6906" width="5.875" style="24" customWidth="1"/>
    <col min="6907" max="6907" width="18" style="24" customWidth="1"/>
    <col min="6908" max="6918" width="0" style="24" hidden="1" customWidth="1"/>
    <col min="6919" max="6919" width="9" style="24"/>
    <col min="6920" max="6920" width="9.875" style="24" customWidth="1"/>
    <col min="6921" max="6921" width="9" style="24" customWidth="1"/>
    <col min="6922" max="6922" width="9.5" style="24" bestFit="1" customWidth="1"/>
    <col min="6923" max="6923" width="9.5" style="24" customWidth="1"/>
    <col min="6924" max="6924" width="9.375" style="24" customWidth="1"/>
    <col min="6925" max="6925" width="10.125" style="24" customWidth="1"/>
    <col min="6926" max="6926" width="11.125" style="24" customWidth="1"/>
    <col min="6927" max="7161" width="9" style="24"/>
    <col min="7162" max="7162" width="5.875" style="24" customWidth="1"/>
    <col min="7163" max="7163" width="18" style="24" customWidth="1"/>
    <col min="7164" max="7174" width="0" style="24" hidden="1" customWidth="1"/>
    <col min="7175" max="7175" width="9" style="24"/>
    <col min="7176" max="7176" width="9.875" style="24" customWidth="1"/>
    <col min="7177" max="7177" width="9" style="24" customWidth="1"/>
    <col min="7178" max="7178" width="9.5" style="24" bestFit="1" customWidth="1"/>
    <col min="7179" max="7179" width="9.5" style="24" customWidth="1"/>
    <col min="7180" max="7180" width="9.375" style="24" customWidth="1"/>
    <col min="7181" max="7181" width="10.125" style="24" customWidth="1"/>
    <col min="7182" max="7182" width="11.125" style="24" customWidth="1"/>
    <col min="7183" max="7417" width="9" style="24"/>
    <col min="7418" max="7418" width="5.875" style="24" customWidth="1"/>
    <col min="7419" max="7419" width="18" style="24" customWidth="1"/>
    <col min="7420" max="7430" width="0" style="24" hidden="1" customWidth="1"/>
    <col min="7431" max="7431" width="9" style="24"/>
    <col min="7432" max="7432" width="9.875" style="24" customWidth="1"/>
    <col min="7433" max="7433" width="9" style="24" customWidth="1"/>
    <col min="7434" max="7434" width="9.5" style="24" bestFit="1" customWidth="1"/>
    <col min="7435" max="7435" width="9.5" style="24" customWidth="1"/>
    <col min="7436" max="7436" width="9.375" style="24" customWidth="1"/>
    <col min="7437" max="7437" width="10.125" style="24" customWidth="1"/>
    <col min="7438" max="7438" width="11.125" style="24" customWidth="1"/>
    <col min="7439" max="7673" width="9" style="24"/>
    <col min="7674" max="7674" width="5.875" style="24" customWidth="1"/>
    <col min="7675" max="7675" width="18" style="24" customWidth="1"/>
    <col min="7676" max="7686" width="0" style="24" hidden="1" customWidth="1"/>
    <col min="7687" max="7687" width="9" style="24"/>
    <col min="7688" max="7688" width="9.875" style="24" customWidth="1"/>
    <col min="7689" max="7689" width="9" style="24" customWidth="1"/>
    <col min="7690" max="7690" width="9.5" style="24" bestFit="1" customWidth="1"/>
    <col min="7691" max="7691" width="9.5" style="24" customWidth="1"/>
    <col min="7692" max="7692" width="9.375" style="24" customWidth="1"/>
    <col min="7693" max="7693" width="10.125" style="24" customWidth="1"/>
    <col min="7694" max="7694" width="11.125" style="24" customWidth="1"/>
    <col min="7695" max="7929" width="9" style="24"/>
    <col min="7930" max="7930" width="5.875" style="24" customWidth="1"/>
    <col min="7931" max="7931" width="18" style="24" customWidth="1"/>
    <col min="7932" max="7942" width="0" style="24" hidden="1" customWidth="1"/>
    <col min="7943" max="7943" width="9" style="24"/>
    <col min="7944" max="7944" width="9.875" style="24" customWidth="1"/>
    <col min="7945" max="7945" width="9" style="24" customWidth="1"/>
    <col min="7946" max="7946" width="9.5" style="24" bestFit="1" customWidth="1"/>
    <col min="7947" max="7947" width="9.5" style="24" customWidth="1"/>
    <col min="7948" max="7948" width="9.375" style="24" customWidth="1"/>
    <col min="7949" max="7949" width="10.125" style="24" customWidth="1"/>
    <col min="7950" max="7950" width="11.125" style="24" customWidth="1"/>
    <col min="7951" max="8185" width="9" style="24"/>
    <col min="8186" max="8186" width="5.875" style="24" customWidth="1"/>
    <col min="8187" max="8187" width="18" style="24" customWidth="1"/>
    <col min="8188" max="8198" width="0" style="24" hidden="1" customWidth="1"/>
    <col min="8199" max="8199" width="9" style="24"/>
    <col min="8200" max="8200" width="9.875" style="24" customWidth="1"/>
    <col min="8201" max="8201" width="9" style="24" customWidth="1"/>
    <col min="8202" max="8202" width="9.5" style="24" bestFit="1" customWidth="1"/>
    <col min="8203" max="8203" width="9.5" style="24" customWidth="1"/>
    <col min="8204" max="8204" width="9.375" style="24" customWidth="1"/>
    <col min="8205" max="8205" width="10.125" style="24" customWidth="1"/>
    <col min="8206" max="8206" width="11.125" style="24" customWidth="1"/>
    <col min="8207" max="8441" width="9" style="24"/>
    <col min="8442" max="8442" width="5.875" style="24" customWidth="1"/>
    <col min="8443" max="8443" width="18" style="24" customWidth="1"/>
    <col min="8444" max="8454" width="0" style="24" hidden="1" customWidth="1"/>
    <col min="8455" max="8455" width="9" style="24"/>
    <col min="8456" max="8456" width="9.875" style="24" customWidth="1"/>
    <col min="8457" max="8457" width="9" style="24" customWidth="1"/>
    <col min="8458" max="8458" width="9.5" style="24" bestFit="1" customWidth="1"/>
    <col min="8459" max="8459" width="9.5" style="24" customWidth="1"/>
    <col min="8460" max="8460" width="9.375" style="24" customWidth="1"/>
    <col min="8461" max="8461" width="10.125" style="24" customWidth="1"/>
    <col min="8462" max="8462" width="11.125" style="24" customWidth="1"/>
    <col min="8463" max="8697" width="9" style="24"/>
    <col min="8698" max="8698" width="5.875" style="24" customWidth="1"/>
    <col min="8699" max="8699" width="18" style="24" customWidth="1"/>
    <col min="8700" max="8710" width="0" style="24" hidden="1" customWidth="1"/>
    <col min="8711" max="8711" width="9" style="24"/>
    <col min="8712" max="8712" width="9.875" style="24" customWidth="1"/>
    <col min="8713" max="8713" width="9" style="24" customWidth="1"/>
    <col min="8714" max="8714" width="9.5" style="24" bestFit="1" customWidth="1"/>
    <col min="8715" max="8715" width="9.5" style="24" customWidth="1"/>
    <col min="8716" max="8716" width="9.375" style="24" customWidth="1"/>
    <col min="8717" max="8717" width="10.125" style="24" customWidth="1"/>
    <col min="8718" max="8718" width="11.125" style="24" customWidth="1"/>
    <col min="8719" max="8953" width="9" style="24"/>
    <col min="8954" max="8954" width="5.875" style="24" customWidth="1"/>
    <col min="8955" max="8955" width="18" style="24" customWidth="1"/>
    <col min="8956" max="8966" width="0" style="24" hidden="1" customWidth="1"/>
    <col min="8967" max="8967" width="9" style="24"/>
    <col min="8968" max="8968" width="9.875" style="24" customWidth="1"/>
    <col min="8969" max="8969" width="9" style="24" customWidth="1"/>
    <col min="8970" max="8970" width="9.5" style="24" bestFit="1" customWidth="1"/>
    <col min="8971" max="8971" width="9.5" style="24" customWidth="1"/>
    <col min="8972" max="8972" width="9.375" style="24" customWidth="1"/>
    <col min="8973" max="8973" width="10.125" style="24" customWidth="1"/>
    <col min="8974" max="8974" width="11.125" style="24" customWidth="1"/>
    <col min="8975" max="9209" width="9" style="24"/>
    <col min="9210" max="9210" width="5.875" style="24" customWidth="1"/>
    <col min="9211" max="9211" width="18" style="24" customWidth="1"/>
    <col min="9212" max="9222" width="0" style="24" hidden="1" customWidth="1"/>
    <col min="9223" max="9223" width="9" style="24"/>
    <col min="9224" max="9224" width="9.875" style="24" customWidth="1"/>
    <col min="9225" max="9225" width="9" style="24" customWidth="1"/>
    <col min="9226" max="9226" width="9.5" style="24" bestFit="1" customWidth="1"/>
    <col min="9227" max="9227" width="9.5" style="24" customWidth="1"/>
    <col min="9228" max="9228" width="9.375" style="24" customWidth="1"/>
    <col min="9229" max="9229" width="10.125" style="24" customWidth="1"/>
    <col min="9230" max="9230" width="11.125" style="24" customWidth="1"/>
    <col min="9231" max="9465" width="9" style="24"/>
    <col min="9466" max="9466" width="5.875" style="24" customWidth="1"/>
    <col min="9467" max="9467" width="18" style="24" customWidth="1"/>
    <col min="9468" max="9478" width="0" style="24" hidden="1" customWidth="1"/>
    <col min="9479" max="9479" width="9" style="24"/>
    <col min="9480" max="9480" width="9.875" style="24" customWidth="1"/>
    <col min="9481" max="9481" width="9" style="24" customWidth="1"/>
    <col min="9482" max="9482" width="9.5" style="24" bestFit="1" customWidth="1"/>
    <col min="9483" max="9483" width="9.5" style="24" customWidth="1"/>
    <col min="9484" max="9484" width="9.375" style="24" customWidth="1"/>
    <col min="9485" max="9485" width="10.125" style="24" customWidth="1"/>
    <col min="9486" max="9486" width="11.125" style="24" customWidth="1"/>
    <col min="9487" max="9721" width="9" style="24"/>
    <col min="9722" max="9722" width="5.875" style="24" customWidth="1"/>
    <col min="9723" max="9723" width="18" style="24" customWidth="1"/>
    <col min="9724" max="9734" width="0" style="24" hidden="1" customWidth="1"/>
    <col min="9735" max="9735" width="9" style="24"/>
    <col min="9736" max="9736" width="9.875" style="24" customWidth="1"/>
    <col min="9737" max="9737" width="9" style="24" customWidth="1"/>
    <col min="9738" max="9738" width="9.5" style="24" bestFit="1" customWidth="1"/>
    <col min="9739" max="9739" width="9.5" style="24" customWidth="1"/>
    <col min="9740" max="9740" width="9.375" style="24" customWidth="1"/>
    <col min="9741" max="9741" width="10.125" style="24" customWidth="1"/>
    <col min="9742" max="9742" width="11.125" style="24" customWidth="1"/>
    <col min="9743" max="9977" width="9" style="24"/>
    <col min="9978" max="9978" width="5.875" style="24" customWidth="1"/>
    <col min="9979" max="9979" width="18" style="24" customWidth="1"/>
    <col min="9980" max="9990" width="0" style="24" hidden="1" customWidth="1"/>
    <col min="9991" max="9991" width="9" style="24"/>
    <col min="9992" max="9992" width="9.875" style="24" customWidth="1"/>
    <col min="9993" max="9993" width="9" style="24" customWidth="1"/>
    <col min="9994" max="9994" width="9.5" style="24" bestFit="1" customWidth="1"/>
    <col min="9995" max="9995" width="9.5" style="24" customWidth="1"/>
    <col min="9996" max="9996" width="9.375" style="24" customWidth="1"/>
    <col min="9997" max="9997" width="10.125" style="24" customWidth="1"/>
    <col min="9998" max="9998" width="11.125" style="24" customWidth="1"/>
    <col min="9999" max="10233" width="9" style="24"/>
    <col min="10234" max="10234" width="5.875" style="24" customWidth="1"/>
    <col min="10235" max="10235" width="18" style="24" customWidth="1"/>
    <col min="10236" max="10246" width="0" style="24" hidden="1" customWidth="1"/>
    <col min="10247" max="10247" width="9" style="24"/>
    <col min="10248" max="10248" width="9.875" style="24" customWidth="1"/>
    <col min="10249" max="10249" width="9" style="24" customWidth="1"/>
    <col min="10250" max="10250" width="9.5" style="24" bestFit="1" customWidth="1"/>
    <col min="10251" max="10251" width="9.5" style="24" customWidth="1"/>
    <col min="10252" max="10252" width="9.375" style="24" customWidth="1"/>
    <col min="10253" max="10253" width="10.125" style="24" customWidth="1"/>
    <col min="10254" max="10254" width="11.125" style="24" customWidth="1"/>
    <col min="10255" max="10489" width="9" style="24"/>
    <col min="10490" max="10490" width="5.875" style="24" customWidth="1"/>
    <col min="10491" max="10491" width="18" style="24" customWidth="1"/>
    <col min="10492" max="10502" width="0" style="24" hidden="1" customWidth="1"/>
    <col min="10503" max="10503" width="9" style="24"/>
    <col min="10504" max="10504" width="9.875" style="24" customWidth="1"/>
    <col min="10505" max="10505" width="9" style="24" customWidth="1"/>
    <col min="10506" max="10506" width="9.5" style="24" bestFit="1" customWidth="1"/>
    <col min="10507" max="10507" width="9.5" style="24" customWidth="1"/>
    <col min="10508" max="10508" width="9.375" style="24" customWidth="1"/>
    <col min="10509" max="10509" width="10.125" style="24" customWidth="1"/>
    <col min="10510" max="10510" width="11.125" style="24" customWidth="1"/>
    <col min="10511" max="10745" width="9" style="24"/>
    <col min="10746" max="10746" width="5.875" style="24" customWidth="1"/>
    <col min="10747" max="10747" width="18" style="24" customWidth="1"/>
    <col min="10748" max="10758" width="0" style="24" hidden="1" customWidth="1"/>
    <col min="10759" max="10759" width="9" style="24"/>
    <col min="10760" max="10760" width="9.875" style="24" customWidth="1"/>
    <col min="10761" max="10761" width="9" style="24" customWidth="1"/>
    <col min="10762" max="10762" width="9.5" style="24" bestFit="1" customWidth="1"/>
    <col min="10763" max="10763" width="9.5" style="24" customWidth="1"/>
    <col min="10764" max="10764" width="9.375" style="24" customWidth="1"/>
    <col min="10765" max="10765" width="10.125" style="24" customWidth="1"/>
    <col min="10766" max="10766" width="11.125" style="24" customWidth="1"/>
    <col min="10767" max="11001" width="9" style="24"/>
    <col min="11002" max="11002" width="5.875" style="24" customWidth="1"/>
    <col min="11003" max="11003" width="18" style="24" customWidth="1"/>
    <col min="11004" max="11014" width="0" style="24" hidden="1" customWidth="1"/>
    <col min="11015" max="11015" width="9" style="24"/>
    <col min="11016" max="11016" width="9.875" style="24" customWidth="1"/>
    <col min="11017" max="11017" width="9" style="24" customWidth="1"/>
    <col min="11018" max="11018" width="9.5" style="24" bestFit="1" customWidth="1"/>
    <col min="11019" max="11019" width="9.5" style="24" customWidth="1"/>
    <col min="11020" max="11020" width="9.375" style="24" customWidth="1"/>
    <col min="11021" max="11021" width="10.125" style="24" customWidth="1"/>
    <col min="11022" max="11022" width="11.125" style="24" customWidth="1"/>
    <col min="11023" max="11257" width="9" style="24"/>
    <col min="11258" max="11258" width="5.875" style="24" customWidth="1"/>
    <col min="11259" max="11259" width="18" style="24" customWidth="1"/>
    <col min="11260" max="11270" width="0" style="24" hidden="1" customWidth="1"/>
    <col min="11271" max="11271" width="9" style="24"/>
    <col min="11272" max="11272" width="9.875" style="24" customWidth="1"/>
    <col min="11273" max="11273" width="9" style="24" customWidth="1"/>
    <col min="11274" max="11274" width="9.5" style="24" bestFit="1" customWidth="1"/>
    <col min="11275" max="11275" width="9.5" style="24" customWidth="1"/>
    <col min="11276" max="11276" width="9.375" style="24" customWidth="1"/>
    <col min="11277" max="11277" width="10.125" style="24" customWidth="1"/>
    <col min="11278" max="11278" width="11.125" style="24" customWidth="1"/>
    <col min="11279" max="11513" width="9" style="24"/>
    <col min="11514" max="11514" width="5.875" style="24" customWidth="1"/>
    <col min="11515" max="11515" width="18" style="24" customWidth="1"/>
    <col min="11516" max="11526" width="0" style="24" hidden="1" customWidth="1"/>
    <col min="11527" max="11527" width="9" style="24"/>
    <col min="11528" max="11528" width="9.875" style="24" customWidth="1"/>
    <col min="11529" max="11529" width="9" style="24" customWidth="1"/>
    <col min="11530" max="11530" width="9.5" style="24" bestFit="1" customWidth="1"/>
    <col min="11531" max="11531" width="9.5" style="24" customWidth="1"/>
    <col min="11532" max="11532" width="9.375" style="24" customWidth="1"/>
    <col min="11533" max="11533" width="10.125" style="24" customWidth="1"/>
    <col min="11534" max="11534" width="11.125" style="24" customWidth="1"/>
    <col min="11535" max="11769" width="9" style="24"/>
    <col min="11770" max="11770" width="5.875" style="24" customWidth="1"/>
    <col min="11771" max="11771" width="18" style="24" customWidth="1"/>
    <col min="11772" max="11782" width="0" style="24" hidden="1" customWidth="1"/>
    <col min="11783" max="11783" width="9" style="24"/>
    <col min="11784" max="11784" width="9.875" style="24" customWidth="1"/>
    <col min="11785" max="11785" width="9" style="24" customWidth="1"/>
    <col min="11786" max="11786" width="9.5" style="24" bestFit="1" customWidth="1"/>
    <col min="11787" max="11787" width="9.5" style="24" customWidth="1"/>
    <col min="11788" max="11788" width="9.375" style="24" customWidth="1"/>
    <col min="11789" max="11789" width="10.125" style="24" customWidth="1"/>
    <col min="11790" max="11790" width="11.125" style="24" customWidth="1"/>
    <col min="11791" max="12025" width="9" style="24"/>
    <col min="12026" max="12026" width="5.875" style="24" customWidth="1"/>
    <col min="12027" max="12027" width="18" style="24" customWidth="1"/>
    <col min="12028" max="12038" width="0" style="24" hidden="1" customWidth="1"/>
    <col min="12039" max="12039" width="9" style="24"/>
    <col min="12040" max="12040" width="9.875" style="24" customWidth="1"/>
    <col min="12041" max="12041" width="9" style="24" customWidth="1"/>
    <col min="12042" max="12042" width="9.5" style="24" bestFit="1" customWidth="1"/>
    <col min="12043" max="12043" width="9.5" style="24" customWidth="1"/>
    <col min="12044" max="12044" width="9.375" style="24" customWidth="1"/>
    <col min="12045" max="12045" width="10.125" style="24" customWidth="1"/>
    <col min="12046" max="12046" width="11.125" style="24" customWidth="1"/>
    <col min="12047" max="12281" width="9" style="24"/>
    <col min="12282" max="12282" width="5.875" style="24" customWidth="1"/>
    <col min="12283" max="12283" width="18" style="24" customWidth="1"/>
    <col min="12284" max="12294" width="0" style="24" hidden="1" customWidth="1"/>
    <col min="12295" max="12295" width="9" style="24"/>
    <col min="12296" max="12296" width="9.875" style="24" customWidth="1"/>
    <col min="12297" max="12297" width="9" style="24" customWidth="1"/>
    <col min="12298" max="12298" width="9.5" style="24" bestFit="1" customWidth="1"/>
    <col min="12299" max="12299" width="9.5" style="24" customWidth="1"/>
    <col min="12300" max="12300" width="9.375" style="24" customWidth="1"/>
    <col min="12301" max="12301" width="10.125" style="24" customWidth="1"/>
    <col min="12302" max="12302" width="11.125" style="24" customWidth="1"/>
    <col min="12303" max="12537" width="9" style="24"/>
    <col min="12538" max="12538" width="5.875" style="24" customWidth="1"/>
    <col min="12539" max="12539" width="18" style="24" customWidth="1"/>
    <col min="12540" max="12550" width="0" style="24" hidden="1" customWidth="1"/>
    <col min="12551" max="12551" width="9" style="24"/>
    <col min="12552" max="12552" width="9.875" style="24" customWidth="1"/>
    <col min="12553" max="12553" width="9" style="24" customWidth="1"/>
    <col min="12554" max="12554" width="9.5" style="24" bestFit="1" customWidth="1"/>
    <col min="12555" max="12555" width="9.5" style="24" customWidth="1"/>
    <col min="12556" max="12556" width="9.375" style="24" customWidth="1"/>
    <col min="12557" max="12557" width="10.125" style="24" customWidth="1"/>
    <col min="12558" max="12558" width="11.125" style="24" customWidth="1"/>
    <col min="12559" max="12793" width="9" style="24"/>
    <col min="12794" max="12794" width="5.875" style="24" customWidth="1"/>
    <col min="12795" max="12795" width="18" style="24" customWidth="1"/>
    <col min="12796" max="12806" width="0" style="24" hidden="1" customWidth="1"/>
    <col min="12807" max="12807" width="9" style="24"/>
    <col min="12808" max="12808" width="9.875" style="24" customWidth="1"/>
    <col min="12809" max="12809" width="9" style="24" customWidth="1"/>
    <col min="12810" max="12810" width="9.5" style="24" bestFit="1" customWidth="1"/>
    <col min="12811" max="12811" width="9.5" style="24" customWidth="1"/>
    <col min="12812" max="12812" width="9.375" style="24" customWidth="1"/>
    <col min="12813" max="12813" width="10.125" style="24" customWidth="1"/>
    <col min="12814" max="12814" width="11.125" style="24" customWidth="1"/>
    <col min="12815" max="13049" width="9" style="24"/>
    <col min="13050" max="13050" width="5.875" style="24" customWidth="1"/>
    <col min="13051" max="13051" width="18" style="24" customWidth="1"/>
    <col min="13052" max="13062" width="0" style="24" hidden="1" customWidth="1"/>
    <col min="13063" max="13063" width="9" style="24"/>
    <col min="13064" max="13064" width="9.875" style="24" customWidth="1"/>
    <col min="13065" max="13065" width="9" style="24" customWidth="1"/>
    <col min="13066" max="13066" width="9.5" style="24" bestFit="1" customWidth="1"/>
    <col min="13067" max="13067" width="9.5" style="24" customWidth="1"/>
    <col min="13068" max="13068" width="9.375" style="24" customWidth="1"/>
    <col min="13069" max="13069" width="10.125" style="24" customWidth="1"/>
    <col min="13070" max="13070" width="11.125" style="24" customWidth="1"/>
    <col min="13071" max="13305" width="9" style="24"/>
    <col min="13306" max="13306" width="5.875" style="24" customWidth="1"/>
    <col min="13307" max="13307" width="18" style="24" customWidth="1"/>
    <col min="13308" max="13318" width="0" style="24" hidden="1" customWidth="1"/>
    <col min="13319" max="13319" width="9" style="24"/>
    <col min="13320" max="13320" width="9.875" style="24" customWidth="1"/>
    <col min="13321" max="13321" width="9" style="24" customWidth="1"/>
    <col min="13322" max="13322" width="9.5" style="24" bestFit="1" customWidth="1"/>
    <col min="13323" max="13323" width="9.5" style="24" customWidth="1"/>
    <col min="13324" max="13324" width="9.375" style="24" customWidth="1"/>
    <col min="13325" max="13325" width="10.125" style="24" customWidth="1"/>
    <col min="13326" max="13326" width="11.125" style="24" customWidth="1"/>
    <col min="13327" max="13561" width="9" style="24"/>
    <col min="13562" max="13562" width="5.875" style="24" customWidth="1"/>
    <col min="13563" max="13563" width="18" style="24" customWidth="1"/>
    <col min="13564" max="13574" width="0" style="24" hidden="1" customWidth="1"/>
    <col min="13575" max="13575" width="9" style="24"/>
    <col min="13576" max="13576" width="9.875" style="24" customWidth="1"/>
    <col min="13577" max="13577" width="9" style="24" customWidth="1"/>
    <col min="13578" max="13578" width="9.5" style="24" bestFit="1" customWidth="1"/>
    <col min="13579" max="13579" width="9.5" style="24" customWidth="1"/>
    <col min="13580" max="13580" width="9.375" style="24" customWidth="1"/>
    <col min="13581" max="13581" width="10.125" style="24" customWidth="1"/>
    <col min="13582" max="13582" width="11.125" style="24" customWidth="1"/>
    <col min="13583" max="13817" width="9" style="24"/>
    <col min="13818" max="13818" width="5.875" style="24" customWidth="1"/>
    <col min="13819" max="13819" width="18" style="24" customWidth="1"/>
    <col min="13820" max="13830" width="0" style="24" hidden="1" customWidth="1"/>
    <col min="13831" max="13831" width="9" style="24"/>
    <col min="13832" max="13832" width="9.875" style="24" customWidth="1"/>
    <col min="13833" max="13833" width="9" style="24" customWidth="1"/>
    <col min="13834" max="13834" width="9.5" style="24" bestFit="1" customWidth="1"/>
    <col min="13835" max="13835" width="9.5" style="24" customWidth="1"/>
    <col min="13836" max="13836" width="9.375" style="24" customWidth="1"/>
    <col min="13837" max="13837" width="10.125" style="24" customWidth="1"/>
    <col min="13838" max="13838" width="11.125" style="24" customWidth="1"/>
    <col min="13839" max="14073" width="9" style="24"/>
    <col min="14074" max="14074" width="5.875" style="24" customWidth="1"/>
    <col min="14075" max="14075" width="18" style="24" customWidth="1"/>
    <col min="14076" max="14086" width="0" style="24" hidden="1" customWidth="1"/>
    <col min="14087" max="14087" width="9" style="24"/>
    <col min="14088" max="14088" width="9.875" style="24" customWidth="1"/>
    <col min="14089" max="14089" width="9" style="24" customWidth="1"/>
    <col min="14090" max="14090" width="9.5" style="24" bestFit="1" customWidth="1"/>
    <col min="14091" max="14091" width="9.5" style="24" customWidth="1"/>
    <col min="14092" max="14092" width="9.375" style="24" customWidth="1"/>
    <col min="14093" max="14093" width="10.125" style="24" customWidth="1"/>
    <col min="14094" max="14094" width="11.125" style="24" customWidth="1"/>
    <col min="14095" max="14329" width="9" style="24"/>
    <col min="14330" max="14330" width="5.875" style="24" customWidth="1"/>
    <col min="14331" max="14331" width="18" style="24" customWidth="1"/>
    <col min="14332" max="14342" width="0" style="24" hidden="1" customWidth="1"/>
    <col min="14343" max="14343" width="9" style="24"/>
    <col min="14344" max="14344" width="9.875" style="24" customWidth="1"/>
    <col min="14345" max="14345" width="9" style="24" customWidth="1"/>
    <col min="14346" max="14346" width="9.5" style="24" bestFit="1" customWidth="1"/>
    <col min="14347" max="14347" width="9.5" style="24" customWidth="1"/>
    <col min="14348" max="14348" width="9.375" style="24" customWidth="1"/>
    <col min="14349" max="14349" width="10.125" style="24" customWidth="1"/>
    <col min="14350" max="14350" width="11.125" style="24" customWidth="1"/>
    <col min="14351" max="14585" width="9" style="24"/>
    <col min="14586" max="14586" width="5.875" style="24" customWidth="1"/>
    <col min="14587" max="14587" width="18" style="24" customWidth="1"/>
    <col min="14588" max="14598" width="0" style="24" hidden="1" customWidth="1"/>
    <col min="14599" max="14599" width="9" style="24"/>
    <col min="14600" max="14600" width="9.875" style="24" customWidth="1"/>
    <col min="14601" max="14601" width="9" style="24" customWidth="1"/>
    <col min="14602" max="14602" width="9.5" style="24" bestFit="1" customWidth="1"/>
    <col min="14603" max="14603" width="9.5" style="24" customWidth="1"/>
    <col min="14604" max="14604" width="9.375" style="24" customWidth="1"/>
    <col min="14605" max="14605" width="10.125" style="24" customWidth="1"/>
    <col min="14606" max="14606" width="11.125" style="24" customWidth="1"/>
    <col min="14607" max="14841" width="9" style="24"/>
    <col min="14842" max="14842" width="5.875" style="24" customWidth="1"/>
    <col min="14843" max="14843" width="18" style="24" customWidth="1"/>
    <col min="14844" max="14854" width="0" style="24" hidden="1" customWidth="1"/>
    <col min="14855" max="14855" width="9" style="24"/>
    <col min="14856" max="14856" width="9.875" style="24" customWidth="1"/>
    <col min="14857" max="14857" width="9" style="24" customWidth="1"/>
    <col min="14858" max="14858" width="9.5" style="24" bestFit="1" customWidth="1"/>
    <col min="14859" max="14859" width="9.5" style="24" customWidth="1"/>
    <col min="14860" max="14860" width="9.375" style="24" customWidth="1"/>
    <col min="14861" max="14861" width="10.125" style="24" customWidth="1"/>
    <col min="14862" max="14862" width="11.125" style="24" customWidth="1"/>
    <col min="14863" max="15097" width="9" style="24"/>
    <col min="15098" max="15098" width="5.875" style="24" customWidth="1"/>
    <col min="15099" max="15099" width="18" style="24" customWidth="1"/>
    <col min="15100" max="15110" width="0" style="24" hidden="1" customWidth="1"/>
    <col min="15111" max="15111" width="9" style="24"/>
    <col min="15112" max="15112" width="9.875" style="24" customWidth="1"/>
    <col min="15113" max="15113" width="9" style="24" customWidth="1"/>
    <col min="15114" max="15114" width="9.5" style="24" bestFit="1" customWidth="1"/>
    <col min="15115" max="15115" width="9.5" style="24" customWidth="1"/>
    <col min="15116" max="15116" width="9.375" style="24" customWidth="1"/>
    <col min="15117" max="15117" width="10.125" style="24" customWidth="1"/>
    <col min="15118" max="15118" width="11.125" style="24" customWidth="1"/>
    <col min="15119" max="15353" width="9" style="24"/>
    <col min="15354" max="15354" width="5.875" style="24" customWidth="1"/>
    <col min="15355" max="15355" width="18" style="24" customWidth="1"/>
    <col min="15356" max="15366" width="0" style="24" hidden="1" customWidth="1"/>
    <col min="15367" max="15367" width="9" style="24"/>
    <col min="15368" max="15368" width="9.875" style="24" customWidth="1"/>
    <col min="15369" max="15369" width="9" style="24" customWidth="1"/>
    <col min="15370" max="15370" width="9.5" style="24" bestFit="1" customWidth="1"/>
    <col min="15371" max="15371" width="9.5" style="24" customWidth="1"/>
    <col min="15372" max="15372" width="9.375" style="24" customWidth="1"/>
    <col min="15373" max="15373" width="10.125" style="24" customWidth="1"/>
    <col min="15374" max="15374" width="11.125" style="24" customWidth="1"/>
    <col min="15375" max="15609" width="9" style="24"/>
    <col min="15610" max="15610" width="5.875" style="24" customWidth="1"/>
    <col min="15611" max="15611" width="18" style="24" customWidth="1"/>
    <col min="15612" max="15622" width="0" style="24" hidden="1" customWidth="1"/>
    <col min="15623" max="15623" width="9" style="24"/>
    <col min="15624" max="15624" width="9.875" style="24" customWidth="1"/>
    <col min="15625" max="15625" width="9" style="24" customWidth="1"/>
    <col min="15626" max="15626" width="9.5" style="24" bestFit="1" customWidth="1"/>
    <col min="15627" max="15627" width="9.5" style="24" customWidth="1"/>
    <col min="15628" max="15628" width="9.375" style="24" customWidth="1"/>
    <col min="15629" max="15629" width="10.125" style="24" customWidth="1"/>
    <col min="15630" max="15630" width="11.125" style="24" customWidth="1"/>
    <col min="15631" max="15865" width="9" style="24"/>
    <col min="15866" max="15866" width="5.875" style="24" customWidth="1"/>
    <col min="15867" max="15867" width="18" style="24" customWidth="1"/>
    <col min="15868" max="15878" width="0" style="24" hidden="1" customWidth="1"/>
    <col min="15879" max="15879" width="9" style="24"/>
    <col min="15880" max="15880" width="9.875" style="24" customWidth="1"/>
    <col min="15881" max="15881" width="9" style="24" customWidth="1"/>
    <col min="15882" max="15882" width="9.5" style="24" bestFit="1" customWidth="1"/>
    <col min="15883" max="15883" width="9.5" style="24" customWidth="1"/>
    <col min="15884" max="15884" width="9.375" style="24" customWidth="1"/>
    <col min="15885" max="15885" width="10.125" style="24" customWidth="1"/>
    <col min="15886" max="15886" width="11.125" style="24" customWidth="1"/>
    <col min="15887" max="16121" width="9" style="24"/>
    <col min="16122" max="16122" width="5.875" style="24" customWidth="1"/>
    <col min="16123" max="16123" width="18" style="24" customWidth="1"/>
    <col min="16124" max="16134" width="0" style="24" hidden="1" customWidth="1"/>
    <col min="16135" max="16135" width="9" style="24"/>
    <col min="16136" max="16136" width="9.875" style="24" customWidth="1"/>
    <col min="16137" max="16137" width="9" style="24" customWidth="1"/>
    <col min="16138" max="16138" width="9.5" style="24" bestFit="1" customWidth="1"/>
    <col min="16139" max="16139" width="9.5" style="24" customWidth="1"/>
    <col min="16140" max="16140" width="9.375" style="24" customWidth="1"/>
    <col min="16141" max="16141" width="10.125" style="24" customWidth="1"/>
    <col min="16142" max="16142" width="11.125" style="24" customWidth="1"/>
    <col min="16143" max="16384" width="9" style="24"/>
  </cols>
  <sheetData>
    <row r="1" spans="1:18" ht="20.25">
      <c r="A1" s="198" t="s">
        <v>152</v>
      </c>
      <c r="B1" s="199"/>
      <c r="C1" s="199"/>
      <c r="D1" s="199"/>
      <c r="E1" s="199"/>
      <c r="F1" s="199"/>
      <c r="G1" s="199"/>
      <c r="H1" s="199"/>
      <c r="I1" s="199"/>
      <c r="J1" s="199"/>
      <c r="K1" s="199"/>
      <c r="L1" s="199"/>
      <c r="M1" s="199"/>
      <c r="N1" s="199"/>
      <c r="O1" s="199"/>
      <c r="P1" s="199"/>
      <c r="Q1" s="199"/>
      <c r="R1" s="199"/>
    </row>
    <row r="2" spans="1:18" s="26" customFormat="1" ht="24.95" customHeight="1">
      <c r="A2" s="201" t="s">
        <v>5</v>
      </c>
      <c r="B2" s="201" t="s">
        <v>1</v>
      </c>
      <c r="C2" s="201" t="s">
        <v>23</v>
      </c>
      <c r="D2" s="201"/>
      <c r="E2" s="201" t="s">
        <v>24</v>
      </c>
      <c r="F2" s="201"/>
      <c r="G2" s="201" t="s">
        <v>25</v>
      </c>
      <c r="H2" s="201"/>
      <c r="I2" s="201" t="s">
        <v>26</v>
      </c>
      <c r="J2" s="201"/>
      <c r="K2" s="201" t="s">
        <v>27</v>
      </c>
      <c r="L2" s="201"/>
      <c r="M2" s="25" t="s">
        <v>28</v>
      </c>
      <c r="N2" s="200" t="s">
        <v>65</v>
      </c>
      <c r="O2" s="200" t="s">
        <v>56</v>
      </c>
      <c r="P2" s="200" t="s">
        <v>67</v>
      </c>
      <c r="Q2" s="200" t="s">
        <v>57</v>
      </c>
      <c r="R2" s="200" t="s">
        <v>66</v>
      </c>
    </row>
    <row r="3" spans="1:18" s="26" customFormat="1" ht="24.95" customHeight="1">
      <c r="A3" s="201"/>
      <c r="B3" s="201" t="s">
        <v>1</v>
      </c>
      <c r="C3" s="25" t="s">
        <v>29</v>
      </c>
      <c r="D3" s="25" t="s">
        <v>30</v>
      </c>
      <c r="E3" s="25" t="s">
        <v>29</v>
      </c>
      <c r="F3" s="25" t="s">
        <v>30</v>
      </c>
      <c r="G3" s="25" t="s">
        <v>29</v>
      </c>
      <c r="H3" s="25" t="s">
        <v>30</v>
      </c>
      <c r="I3" s="25" t="s">
        <v>29</v>
      </c>
      <c r="J3" s="25" t="s">
        <v>30</v>
      </c>
      <c r="K3" s="25" t="s">
        <v>29</v>
      </c>
      <c r="L3" s="25" t="s">
        <v>30</v>
      </c>
      <c r="M3" s="25" t="s">
        <v>29</v>
      </c>
      <c r="N3" s="200"/>
      <c r="O3" s="200"/>
      <c r="P3" s="200"/>
      <c r="Q3" s="200"/>
      <c r="R3" s="200"/>
    </row>
    <row r="4" spans="1:18" s="26" customFormat="1" ht="24.95" customHeight="1">
      <c r="A4" s="27" t="s">
        <v>4</v>
      </c>
      <c r="B4" s="28" t="s">
        <v>31</v>
      </c>
      <c r="C4" s="28">
        <v>2</v>
      </c>
      <c r="D4" s="28">
        <v>113</v>
      </c>
      <c r="E4" s="28">
        <v>3</v>
      </c>
      <c r="F4" s="28">
        <v>118</v>
      </c>
      <c r="G4" s="28">
        <v>2</v>
      </c>
      <c r="H4" s="28">
        <v>93</v>
      </c>
      <c r="I4" s="28">
        <v>2</v>
      </c>
      <c r="J4" s="28">
        <v>95</v>
      </c>
      <c r="K4" s="28">
        <v>2</v>
      </c>
      <c r="L4" s="28">
        <v>60</v>
      </c>
      <c r="M4" s="28">
        <f t="shared" ref="M4:M5" si="0">C4+E4+G4+I4+K4</f>
        <v>11</v>
      </c>
      <c r="N4" s="32">
        <v>626</v>
      </c>
      <c r="O4" s="29">
        <f t="shared" ref="O4:O5" si="1">N4*7600</f>
        <v>4757600</v>
      </c>
      <c r="P4" s="29">
        <f t="shared" ref="P4:P5" si="2">N4*30</f>
        <v>18780</v>
      </c>
      <c r="Q4" s="30">
        <f t="shared" ref="Q4:Q5" si="3">N4*20</f>
        <v>12520</v>
      </c>
      <c r="R4" s="30">
        <f t="shared" ref="R4:R5" si="4">O4+P4+Q4</f>
        <v>4788900</v>
      </c>
    </row>
    <row r="5" spans="1:18" s="26" customFormat="1" ht="24.95" customHeight="1">
      <c r="A5" s="27" t="s">
        <v>4</v>
      </c>
      <c r="B5" s="28" t="s">
        <v>32</v>
      </c>
      <c r="C5" s="28">
        <v>6</v>
      </c>
      <c r="D5" s="28">
        <v>286</v>
      </c>
      <c r="E5" s="28">
        <v>6</v>
      </c>
      <c r="F5" s="28">
        <v>284</v>
      </c>
      <c r="G5" s="28">
        <v>6</v>
      </c>
      <c r="H5" s="28">
        <v>275</v>
      </c>
      <c r="I5" s="28">
        <v>5</v>
      </c>
      <c r="J5" s="28">
        <v>242</v>
      </c>
      <c r="K5" s="28">
        <v>5</v>
      </c>
      <c r="L5" s="28">
        <v>229</v>
      </c>
      <c r="M5" s="28">
        <f t="shared" si="0"/>
        <v>28</v>
      </c>
      <c r="N5" s="32">
        <v>1663</v>
      </c>
      <c r="O5" s="29">
        <f t="shared" si="1"/>
        <v>12638800</v>
      </c>
      <c r="P5" s="29">
        <f t="shared" si="2"/>
        <v>49890</v>
      </c>
      <c r="Q5" s="30">
        <f t="shared" si="3"/>
        <v>33260</v>
      </c>
      <c r="R5" s="30">
        <f t="shared" si="4"/>
        <v>12721950</v>
      </c>
    </row>
    <row r="6" spans="1:18" s="26" customFormat="1" ht="24.95" customHeight="1">
      <c r="A6" s="31"/>
      <c r="B6" s="31" t="s">
        <v>33</v>
      </c>
      <c r="C6" s="31"/>
      <c r="D6" s="31"/>
      <c r="E6" s="31"/>
      <c r="F6" s="31"/>
      <c r="G6" s="31"/>
      <c r="H6" s="31"/>
      <c r="I6" s="31"/>
      <c r="J6" s="31"/>
      <c r="K6" s="31"/>
      <c r="L6" s="31"/>
      <c r="M6" s="31"/>
      <c r="N6" s="31">
        <f>SUM(N4:N5)</f>
        <v>2289</v>
      </c>
      <c r="O6" s="31">
        <f t="shared" ref="O6:R6" si="5">SUM(O4:O5)</f>
        <v>17396400</v>
      </c>
      <c r="P6" s="31">
        <f t="shared" si="5"/>
        <v>68670</v>
      </c>
      <c r="Q6" s="31">
        <f t="shared" si="5"/>
        <v>45780</v>
      </c>
      <c r="R6" s="31">
        <f t="shared" si="5"/>
        <v>17510850</v>
      </c>
    </row>
    <row r="7" spans="1:18" s="26" customFormat="1" ht="11.25"/>
    <row r="8" spans="1:18" s="26" customFormat="1" ht="11.25"/>
    <row r="9" spans="1:18" s="26" customFormat="1" ht="11.25"/>
    <row r="10" spans="1:18" s="26" customFormat="1" ht="11.25"/>
    <row r="11" spans="1:18" s="26" customFormat="1" ht="11.25"/>
    <row r="12" spans="1:18" s="26" customFormat="1" ht="11.25"/>
    <row r="13" spans="1:18" s="26" customFormat="1" ht="11.25"/>
    <row r="14" spans="1:18" s="26" customFormat="1" ht="11.25"/>
    <row r="15" spans="1:18" s="26" customFormat="1" ht="11.25"/>
    <row r="16" spans="1:18" s="26" customFormat="1" ht="11.25"/>
    <row r="17" s="26" customFormat="1" ht="11.25"/>
    <row r="18" s="26" customFormat="1" ht="11.25"/>
    <row r="19" s="26" customFormat="1" ht="11.25"/>
    <row r="20" s="26" customFormat="1" ht="11.25"/>
    <row r="21" s="26" customFormat="1" ht="11.25"/>
    <row r="22" s="26" customFormat="1" ht="11.25"/>
    <row r="23" s="26" customFormat="1" ht="11.25"/>
    <row r="24" s="26" customFormat="1" ht="11.25"/>
    <row r="25" s="26" customFormat="1" ht="11.25"/>
    <row r="26" s="26" customFormat="1" ht="11.25"/>
    <row r="27" s="26" customFormat="1" ht="11.25"/>
    <row r="28" s="26" customFormat="1" ht="11.25"/>
    <row r="29" s="26" customFormat="1" ht="11.25"/>
    <row r="30" s="26" customFormat="1" ht="11.25"/>
    <row r="31" s="26" customFormat="1" ht="11.25"/>
    <row r="32" s="26" customFormat="1" ht="11.25"/>
    <row r="33" s="26" customFormat="1" ht="11.25"/>
    <row r="34" s="26" customFormat="1" ht="11.25"/>
    <row r="35" s="26" customFormat="1" ht="11.25"/>
    <row r="36" s="26" customFormat="1" ht="11.25"/>
    <row r="37" s="26" customFormat="1" ht="11.25"/>
    <row r="38" s="26" customFormat="1" ht="11.25"/>
    <row r="39" s="26" customFormat="1" ht="11.25"/>
    <row r="40" s="26" customFormat="1" ht="11.25"/>
    <row r="41" s="26" customFormat="1" ht="11.25"/>
    <row r="42" s="26" customFormat="1" ht="11.25"/>
    <row r="43" s="26" customFormat="1" ht="11.25"/>
    <row r="44" s="26" customFormat="1" ht="11.25"/>
    <row r="45" s="26" customFormat="1" ht="11.25"/>
    <row r="46" s="26" customFormat="1" ht="11.25"/>
    <row r="47" s="26" customFormat="1" ht="11.25"/>
    <row r="48" s="26" customFormat="1" ht="11.25"/>
    <row r="49" s="26" customFormat="1" ht="11.25"/>
    <row r="50" s="26" customFormat="1" ht="11.25"/>
    <row r="51" s="26" customFormat="1" ht="11.25"/>
    <row r="52" s="26" customFormat="1" ht="11.25"/>
    <row r="53" s="26" customFormat="1" ht="11.25"/>
    <row r="54" s="26" customFormat="1" ht="11.25"/>
    <row r="55" s="26" customFormat="1" ht="11.25"/>
    <row r="56" s="26" customFormat="1" ht="11.25"/>
    <row r="57" s="26" customFormat="1" ht="11.25"/>
    <row r="58" s="26" customFormat="1" ht="11.25"/>
    <row r="59" s="26" customFormat="1" ht="11.25"/>
    <row r="60" s="26" customFormat="1" ht="11.25"/>
    <row r="61" s="26" customFormat="1" ht="11.25"/>
    <row r="62" s="26" customFormat="1" ht="11.25"/>
    <row r="63" s="26" customFormat="1" ht="11.25"/>
    <row r="64" s="26" customFormat="1" ht="11.25"/>
    <row r="65" s="26" customFormat="1" ht="11.25"/>
    <row r="66" s="26" customFormat="1" ht="11.25"/>
    <row r="67" s="26" customFormat="1" ht="11.25"/>
    <row r="68" s="26" customFormat="1" ht="11.25"/>
    <row r="69" s="26" customFormat="1" ht="11.25"/>
    <row r="70" s="26" customFormat="1" ht="11.25"/>
    <row r="71" s="26" customFormat="1" ht="11.25"/>
    <row r="72" s="26" customFormat="1" ht="11.25"/>
    <row r="73" s="26" customFormat="1" ht="11.25"/>
    <row r="74" s="26" customFormat="1" ht="11.25"/>
    <row r="75" s="26" customFormat="1" ht="11.25"/>
    <row r="76" s="26" customFormat="1" ht="11.25"/>
    <row r="77" s="26" customFormat="1" ht="11.25"/>
    <row r="78" s="26" customFormat="1" ht="11.25"/>
    <row r="79" s="26" customFormat="1" ht="11.25"/>
    <row r="80" s="26" customFormat="1" ht="11.25"/>
    <row r="81" s="26" customFormat="1" ht="11.25"/>
    <row r="82" s="26" customFormat="1" ht="11.25"/>
    <row r="83" s="26" customFormat="1" ht="11.25"/>
    <row r="84" s="26" customFormat="1" ht="11.25"/>
    <row r="85" s="26" customFormat="1" ht="11.25"/>
    <row r="86" s="26" customFormat="1" ht="11.25"/>
    <row r="87" s="26" customFormat="1" ht="11.25"/>
    <row r="88" s="26" customFormat="1" ht="11.25"/>
    <row r="89" s="26" customFormat="1" ht="11.25"/>
    <row r="90" s="26" customFormat="1" ht="11.25"/>
    <row r="91" s="26" customFormat="1" ht="11.25"/>
    <row r="92" s="26" customFormat="1" ht="11.25"/>
    <row r="93" s="26" customFormat="1" ht="11.25"/>
    <row r="94" s="26" customFormat="1" ht="11.25"/>
    <row r="95" s="26" customFormat="1" ht="11.25"/>
    <row r="96" s="26" customFormat="1" ht="11.25"/>
    <row r="97" s="26" customFormat="1" ht="11.25"/>
    <row r="98" s="26" customFormat="1" ht="11.25"/>
    <row r="99" s="26" customFormat="1" ht="11.25"/>
    <row r="100" s="26" customFormat="1" ht="11.25"/>
    <row r="101" s="26" customFormat="1" ht="11.25"/>
    <row r="102" s="26" customFormat="1" ht="11.25"/>
    <row r="103" s="26" customFormat="1" ht="11.25"/>
    <row r="104" s="26" customFormat="1" ht="11.25"/>
    <row r="105" s="26" customFormat="1" ht="11.25"/>
    <row r="106" s="26" customFormat="1" ht="11.25"/>
    <row r="107" s="26" customFormat="1" ht="11.25"/>
    <row r="108" s="26" customFormat="1" ht="11.25"/>
    <row r="109" s="26" customFormat="1" ht="11.25"/>
    <row r="110" s="26" customFormat="1" ht="11.25"/>
    <row r="111" s="26" customFormat="1" ht="11.25"/>
    <row r="112" s="26" customFormat="1" ht="11.25"/>
    <row r="113" s="26" customFormat="1" ht="11.25"/>
    <row r="114" s="26" customFormat="1" ht="11.25"/>
    <row r="115" s="26" customFormat="1" ht="11.25"/>
    <row r="116" s="26" customFormat="1" ht="11.25"/>
    <row r="117" s="26" customFormat="1" ht="11.25"/>
    <row r="118" s="26" customFormat="1" ht="11.25"/>
    <row r="119" s="26" customFormat="1" ht="11.25"/>
    <row r="120" s="26" customFormat="1" ht="11.25"/>
    <row r="121" s="26" customFormat="1" ht="11.25"/>
    <row r="122" s="26" customFormat="1" ht="11.25"/>
    <row r="123" s="26" customFormat="1" ht="11.25"/>
    <row r="124" s="26" customFormat="1" ht="11.25"/>
    <row r="125" s="26" customFormat="1" ht="11.25"/>
    <row r="126" s="26" customFormat="1" ht="11.25"/>
    <row r="127" s="26" customFormat="1" ht="11.25"/>
    <row r="128" s="26" customFormat="1" ht="11.25"/>
  </sheetData>
  <mergeCells count="13">
    <mergeCell ref="A1:R1"/>
    <mergeCell ref="O2:O3"/>
    <mergeCell ref="P2:P3"/>
    <mergeCell ref="N2:N3"/>
    <mergeCell ref="Q2:Q3"/>
    <mergeCell ref="R2:R3"/>
    <mergeCell ref="A2:A3"/>
    <mergeCell ref="B2:B3"/>
    <mergeCell ref="C2:D2"/>
    <mergeCell ref="E2:F2"/>
    <mergeCell ref="G2:H2"/>
    <mergeCell ref="I2:J2"/>
    <mergeCell ref="K2:L2"/>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XFD11"/>
    </sheetView>
  </sheetViews>
  <sheetFormatPr defaultRowHeight="13.5"/>
  <cols>
    <col min="1" max="1" width="13.25" style="33" customWidth="1"/>
    <col min="2" max="2" width="20.875" style="33" customWidth="1"/>
    <col min="3" max="3" width="11.625" style="33" bestFit="1" customWidth="1"/>
    <col min="4" max="5" width="10.5" style="33" bestFit="1" customWidth="1"/>
    <col min="6" max="6" width="13.625" style="33" bestFit="1" customWidth="1"/>
    <col min="7" max="7" width="14.625" style="33" bestFit="1" customWidth="1"/>
    <col min="8" max="16384" width="9" style="33"/>
  </cols>
  <sheetData>
    <row r="1" spans="1:7" ht="28.5" customHeight="1">
      <c r="A1" s="202" t="s">
        <v>153</v>
      </c>
      <c r="B1" s="202"/>
      <c r="C1" s="202"/>
      <c r="D1" s="202"/>
      <c r="E1" s="202"/>
      <c r="F1" s="202"/>
      <c r="G1" s="202"/>
    </row>
    <row r="2" spans="1:7" ht="13.5" customHeight="1">
      <c r="A2" s="203" t="s">
        <v>5</v>
      </c>
      <c r="B2" s="203" t="s">
        <v>1</v>
      </c>
      <c r="C2" s="205" t="s">
        <v>129</v>
      </c>
      <c r="D2" s="205"/>
      <c r="E2" s="205"/>
      <c r="F2" s="205"/>
      <c r="G2" s="203" t="s">
        <v>141</v>
      </c>
    </row>
    <row r="3" spans="1:7" ht="13.5" customHeight="1">
      <c r="A3" s="203"/>
      <c r="B3" s="203" t="s">
        <v>1</v>
      </c>
      <c r="C3" s="34" t="s">
        <v>78</v>
      </c>
      <c r="D3" s="34" t="s">
        <v>142</v>
      </c>
      <c r="E3" s="34" t="s">
        <v>81</v>
      </c>
      <c r="F3" s="35" t="s">
        <v>61</v>
      </c>
      <c r="G3" s="203"/>
    </row>
    <row r="4" spans="1:7">
      <c r="A4" s="204"/>
      <c r="B4" s="204"/>
      <c r="C4" s="34" t="s">
        <v>7</v>
      </c>
      <c r="D4" s="34" t="s">
        <v>7</v>
      </c>
      <c r="E4" s="34" t="s">
        <v>7</v>
      </c>
      <c r="F4" s="34" t="s">
        <v>7</v>
      </c>
      <c r="G4" s="204"/>
    </row>
    <row r="5" spans="1:7" ht="20.100000000000001" customHeight="1">
      <c r="A5" s="36" t="s">
        <v>4</v>
      </c>
      <c r="B5" s="37" t="s">
        <v>31</v>
      </c>
      <c r="C5" s="38">
        <v>28125</v>
      </c>
      <c r="D5" s="38">
        <v>1235</v>
      </c>
      <c r="E5" s="38">
        <v>1235</v>
      </c>
      <c r="F5" s="38">
        <f t="shared" ref="F5:F6" si="0">C5+D5+E5</f>
        <v>30595</v>
      </c>
      <c r="G5" s="38">
        <f t="shared" ref="G5:G6" si="1">F5*2</f>
        <v>61190</v>
      </c>
    </row>
    <row r="6" spans="1:7" ht="20.100000000000001" customHeight="1">
      <c r="A6" s="36" t="s">
        <v>4</v>
      </c>
      <c r="B6" s="37" t="s">
        <v>32</v>
      </c>
      <c r="C6" s="38">
        <v>69060</v>
      </c>
      <c r="D6" s="38">
        <v>6450</v>
      </c>
      <c r="E6" s="38"/>
      <c r="F6" s="38">
        <f t="shared" si="0"/>
        <v>75510</v>
      </c>
      <c r="G6" s="38">
        <f t="shared" si="1"/>
        <v>151020</v>
      </c>
    </row>
    <row r="7" spans="1:7" ht="20.100000000000001" customHeight="1">
      <c r="A7" s="39"/>
      <c r="B7" s="39" t="s">
        <v>33</v>
      </c>
      <c r="C7" s="40">
        <f t="shared" ref="C7:G7" si="2">SUM(C5:C6)</f>
        <v>97185</v>
      </c>
      <c r="D7" s="40">
        <f t="shared" si="2"/>
        <v>7685</v>
      </c>
      <c r="E7" s="40">
        <f t="shared" si="2"/>
        <v>1235</v>
      </c>
      <c r="F7" s="40">
        <f t="shared" si="2"/>
        <v>106105</v>
      </c>
      <c r="G7" s="40">
        <f t="shared" si="2"/>
        <v>212210</v>
      </c>
    </row>
  </sheetData>
  <mergeCells count="5">
    <mergeCell ref="A1:G1"/>
    <mergeCell ref="A2:A4"/>
    <mergeCell ref="B2:B4"/>
    <mergeCell ref="C2:F2"/>
    <mergeCell ref="G2:G4"/>
  </mergeCells>
  <phoneticPr fontId="3" type="noConversion"/>
  <printOptions horizontalCentered="1"/>
  <pageMargins left="0.70866141732283472" right="0.70866141732283472" top="0.74803149606299213" bottom="0.74803149606299213" header="0.31496062992125984" footer="0.31496062992125984"/>
  <pageSetup paperSize="9" scale="75" orientation="portrait" r:id="rId1"/>
  <headerFooter>
    <oddFooter>第 &amp;P 页，共 &amp;N 页</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"建档立卡贫困家庭学生,低保家庭学生,特困供养学生,烈士子女,孤儿,残疾学生,低收入困难家庭学生,困境儿童"</xm:f>
          </x14:formula1>
          <xm:sqref>IQ65466 SM65466 ACI65466 AME65466 AWA65466 BFW65466 BPS65466 BZO65466 CJK65466 CTG65466 DDC65466 DMY65466 DWU65466 EGQ65466 EQM65466 FAI65466 FKE65466 FUA65466 GDW65466 GNS65466 GXO65466 HHK65466 HRG65466 IBC65466 IKY65466 IUU65466 JEQ65466 JOM65466 JYI65466 KIE65466 KSA65466 LBW65466 LLS65466 LVO65466 MFK65466 MPG65466 MZC65466 NIY65466 NSU65466 OCQ65466 OMM65466 OWI65466 PGE65466 PQA65466 PZW65466 QJS65466 QTO65466 RDK65466 RNG65466 RXC65466 SGY65466 SQU65466 TAQ65466 TKM65466 TUI65466 UEE65466 UOA65466 UXW65466 VHS65466 VRO65466 WBK65466 WLG65466 WVC65466 IQ131002 SM131002 ACI131002 AME131002 AWA131002 BFW131002 BPS131002 BZO131002 CJK131002 CTG131002 DDC131002 DMY131002 DWU131002 EGQ131002 EQM131002 FAI131002 FKE131002 FUA131002 GDW131002 GNS131002 GXO131002 HHK131002 HRG131002 IBC131002 IKY131002 IUU131002 JEQ131002 JOM131002 JYI131002 KIE131002 KSA131002 LBW131002 LLS131002 LVO131002 MFK131002 MPG131002 MZC131002 NIY131002 NSU131002 OCQ131002 OMM131002 OWI131002 PGE131002 PQA131002 PZW131002 QJS131002 QTO131002 RDK131002 RNG131002 RXC131002 SGY131002 SQU131002 TAQ131002 TKM131002 TUI131002 UEE131002 UOA131002 UXW131002 VHS131002 VRO131002 WBK131002 WLG131002 WVC131002 IQ196538 SM196538 ACI196538 AME196538 AWA196538 BFW196538 BPS196538 BZO196538 CJK196538 CTG196538 DDC196538 DMY196538 DWU196538 EGQ196538 EQM196538 FAI196538 FKE196538 FUA196538 GDW196538 GNS196538 GXO196538 HHK196538 HRG196538 IBC196538 IKY196538 IUU196538 JEQ196538 JOM196538 JYI196538 KIE196538 KSA196538 LBW196538 LLS196538 LVO196538 MFK196538 MPG196538 MZC196538 NIY196538 NSU196538 OCQ196538 OMM196538 OWI196538 PGE196538 PQA196538 PZW196538 QJS196538 QTO196538 RDK196538 RNG196538 RXC196538 SGY196538 SQU196538 TAQ196538 TKM196538 TUI196538 UEE196538 UOA196538 UXW196538 VHS196538 VRO196538 WBK196538 WLG196538 WVC196538 IQ262074 SM262074 ACI262074 AME262074 AWA262074 BFW262074 BPS262074 BZO262074 CJK262074 CTG262074 DDC262074 DMY262074 DWU262074 EGQ262074 EQM262074 FAI262074 FKE262074 FUA262074 GDW262074 GNS262074 GXO262074 HHK262074 HRG262074 IBC262074 IKY262074 IUU262074 JEQ262074 JOM262074 JYI262074 KIE262074 KSA262074 LBW262074 LLS262074 LVO262074 MFK262074 MPG262074 MZC262074 NIY262074 NSU262074 OCQ262074 OMM262074 OWI262074 PGE262074 PQA262074 PZW262074 QJS262074 QTO262074 RDK262074 RNG262074 RXC262074 SGY262074 SQU262074 TAQ262074 TKM262074 TUI262074 UEE262074 UOA262074 UXW262074 VHS262074 VRO262074 WBK262074 WLG262074 WVC262074 IQ327610 SM327610 ACI327610 AME327610 AWA327610 BFW327610 BPS327610 BZO327610 CJK327610 CTG327610 DDC327610 DMY327610 DWU327610 EGQ327610 EQM327610 FAI327610 FKE327610 FUA327610 GDW327610 GNS327610 GXO327610 HHK327610 HRG327610 IBC327610 IKY327610 IUU327610 JEQ327610 JOM327610 JYI327610 KIE327610 KSA327610 LBW327610 LLS327610 LVO327610 MFK327610 MPG327610 MZC327610 NIY327610 NSU327610 OCQ327610 OMM327610 OWI327610 PGE327610 PQA327610 PZW327610 QJS327610 QTO327610 RDK327610 RNG327610 RXC327610 SGY327610 SQU327610 TAQ327610 TKM327610 TUI327610 UEE327610 UOA327610 UXW327610 VHS327610 VRO327610 WBK327610 WLG327610 WVC327610 IQ393146 SM393146 ACI393146 AME393146 AWA393146 BFW393146 BPS393146 BZO393146 CJK393146 CTG393146 DDC393146 DMY393146 DWU393146 EGQ393146 EQM393146 FAI393146 FKE393146 FUA393146 GDW393146 GNS393146 GXO393146 HHK393146 HRG393146 IBC393146 IKY393146 IUU393146 JEQ393146 JOM393146 JYI393146 KIE393146 KSA393146 LBW393146 LLS393146 LVO393146 MFK393146 MPG393146 MZC393146 NIY393146 NSU393146 OCQ393146 OMM393146 OWI393146 PGE393146 PQA393146 PZW393146 QJS393146 QTO393146 RDK393146 RNG393146 RXC393146 SGY393146 SQU393146 TAQ393146 TKM393146 TUI393146 UEE393146 UOA393146 UXW393146 VHS393146 VRO393146 WBK393146 WLG393146 WVC393146 IQ458682 SM458682 ACI458682 AME458682 AWA458682 BFW458682 BPS458682 BZO458682 CJK458682 CTG458682 DDC458682 DMY458682 DWU458682 EGQ458682 EQM458682 FAI458682 FKE458682 FUA458682 GDW458682 GNS458682 GXO458682 HHK458682 HRG458682 IBC458682 IKY458682 IUU458682 JEQ458682 JOM458682 JYI458682 KIE458682 KSA458682 LBW458682 LLS458682 LVO458682 MFK458682 MPG458682 MZC458682 NIY458682 NSU458682 OCQ458682 OMM458682 OWI458682 PGE458682 PQA458682 PZW458682 QJS458682 QTO458682 RDK458682 RNG458682 RXC458682 SGY458682 SQU458682 TAQ458682 TKM458682 TUI458682 UEE458682 UOA458682 UXW458682 VHS458682 VRO458682 WBK458682 WLG458682 WVC458682 IQ524218 SM524218 ACI524218 AME524218 AWA524218 BFW524218 BPS524218 BZO524218 CJK524218 CTG524218 DDC524218 DMY524218 DWU524218 EGQ524218 EQM524218 FAI524218 FKE524218 FUA524218 GDW524218 GNS524218 GXO524218 HHK524218 HRG524218 IBC524218 IKY524218 IUU524218 JEQ524218 JOM524218 JYI524218 KIE524218 KSA524218 LBW524218 LLS524218 LVO524218 MFK524218 MPG524218 MZC524218 NIY524218 NSU524218 OCQ524218 OMM524218 OWI524218 PGE524218 PQA524218 PZW524218 QJS524218 QTO524218 RDK524218 RNG524218 RXC524218 SGY524218 SQU524218 TAQ524218 TKM524218 TUI524218 UEE524218 UOA524218 UXW524218 VHS524218 VRO524218 WBK524218 WLG524218 WVC524218 IQ589754 SM589754 ACI589754 AME589754 AWA589754 BFW589754 BPS589754 BZO589754 CJK589754 CTG589754 DDC589754 DMY589754 DWU589754 EGQ589754 EQM589754 FAI589754 FKE589754 FUA589754 GDW589754 GNS589754 GXO589754 HHK589754 HRG589754 IBC589754 IKY589754 IUU589754 JEQ589754 JOM589754 JYI589754 KIE589754 KSA589754 LBW589754 LLS589754 LVO589754 MFK589754 MPG589754 MZC589754 NIY589754 NSU589754 OCQ589754 OMM589754 OWI589754 PGE589754 PQA589754 PZW589754 QJS589754 QTO589754 RDK589754 RNG589754 RXC589754 SGY589754 SQU589754 TAQ589754 TKM589754 TUI589754 UEE589754 UOA589754 UXW589754 VHS589754 VRO589754 WBK589754 WLG589754 WVC589754 IQ655290 SM655290 ACI655290 AME655290 AWA655290 BFW655290 BPS655290 BZO655290 CJK655290 CTG655290 DDC655290 DMY655290 DWU655290 EGQ655290 EQM655290 FAI655290 FKE655290 FUA655290 GDW655290 GNS655290 GXO655290 HHK655290 HRG655290 IBC655290 IKY655290 IUU655290 JEQ655290 JOM655290 JYI655290 KIE655290 KSA655290 LBW655290 LLS655290 LVO655290 MFK655290 MPG655290 MZC655290 NIY655290 NSU655290 OCQ655290 OMM655290 OWI655290 PGE655290 PQA655290 PZW655290 QJS655290 QTO655290 RDK655290 RNG655290 RXC655290 SGY655290 SQU655290 TAQ655290 TKM655290 TUI655290 UEE655290 UOA655290 UXW655290 VHS655290 VRO655290 WBK655290 WLG655290 WVC655290 IQ720826 SM720826 ACI720826 AME720826 AWA720826 BFW720826 BPS720826 BZO720826 CJK720826 CTG720826 DDC720826 DMY720826 DWU720826 EGQ720826 EQM720826 FAI720826 FKE720826 FUA720826 GDW720826 GNS720826 GXO720826 HHK720826 HRG720826 IBC720826 IKY720826 IUU720826 JEQ720826 JOM720826 JYI720826 KIE720826 KSA720826 LBW720826 LLS720826 LVO720826 MFK720826 MPG720826 MZC720826 NIY720826 NSU720826 OCQ720826 OMM720826 OWI720826 PGE720826 PQA720826 PZW720826 QJS720826 QTO720826 RDK720826 RNG720826 RXC720826 SGY720826 SQU720826 TAQ720826 TKM720826 TUI720826 UEE720826 UOA720826 UXW720826 VHS720826 VRO720826 WBK720826 WLG720826 WVC720826 IQ786362 SM786362 ACI786362 AME786362 AWA786362 BFW786362 BPS786362 BZO786362 CJK786362 CTG786362 DDC786362 DMY786362 DWU786362 EGQ786362 EQM786362 FAI786362 FKE786362 FUA786362 GDW786362 GNS786362 GXO786362 HHK786362 HRG786362 IBC786362 IKY786362 IUU786362 JEQ786362 JOM786362 JYI786362 KIE786362 KSA786362 LBW786362 LLS786362 LVO786362 MFK786362 MPG786362 MZC786362 NIY786362 NSU786362 OCQ786362 OMM786362 OWI786362 PGE786362 PQA786362 PZW786362 QJS786362 QTO786362 RDK786362 RNG786362 RXC786362 SGY786362 SQU786362 TAQ786362 TKM786362 TUI786362 UEE786362 UOA786362 UXW786362 VHS786362 VRO786362 WBK786362 WLG786362 WVC786362 IQ851898 SM851898 ACI851898 AME851898 AWA851898 BFW851898 BPS851898 BZO851898 CJK851898 CTG851898 DDC851898 DMY851898 DWU851898 EGQ851898 EQM851898 FAI851898 FKE851898 FUA851898 GDW851898 GNS851898 GXO851898 HHK851898 HRG851898 IBC851898 IKY851898 IUU851898 JEQ851898 JOM851898 JYI851898 KIE851898 KSA851898 LBW851898 LLS851898 LVO851898 MFK851898 MPG851898 MZC851898 NIY851898 NSU851898 OCQ851898 OMM851898 OWI851898 PGE851898 PQA851898 PZW851898 QJS851898 QTO851898 RDK851898 RNG851898 RXC851898 SGY851898 SQU851898 TAQ851898 TKM851898 TUI851898 UEE851898 UOA851898 UXW851898 VHS851898 VRO851898 WBK851898 WLG851898 WVC851898 IQ917434 SM917434 ACI917434 AME917434 AWA917434 BFW917434 BPS917434 BZO917434 CJK917434 CTG917434 DDC917434 DMY917434 DWU917434 EGQ917434 EQM917434 FAI917434 FKE917434 FUA917434 GDW917434 GNS917434 GXO917434 HHK917434 HRG917434 IBC917434 IKY917434 IUU917434 JEQ917434 JOM917434 JYI917434 KIE917434 KSA917434 LBW917434 LLS917434 LVO917434 MFK917434 MPG917434 MZC917434 NIY917434 NSU917434 OCQ917434 OMM917434 OWI917434 PGE917434 PQA917434 PZW917434 QJS917434 QTO917434 RDK917434 RNG917434 RXC917434 SGY917434 SQU917434 TAQ917434 TKM917434 TUI917434 UEE917434 UOA917434 UXW917434 VHS917434 VRO917434 WBK917434 WLG917434 WVC917434 IQ982970 SM982970 ACI982970 AME982970 AWA982970 BFW982970 BPS982970 BZO982970 CJK982970 CTG982970 DDC982970 DMY982970 DWU982970 EGQ982970 EQM982970 FAI982970 FKE982970 FUA982970 GDW982970 GNS982970 GXO982970 HHK982970 HRG982970 IBC982970 IKY982970 IUU982970 JEQ982970 JOM982970 JYI982970 KIE982970 KSA982970 LBW982970 LLS982970 LVO982970 MFK982970 MPG982970 MZC982970 NIY982970 NSU982970 OCQ982970 OMM982970 OWI982970 PGE982970 PQA982970 PZW982970 QJS982970 QTO982970 RDK982970 RNG982970 RXC982970 SGY982970 SQU982970 TAQ982970 TKM982970 TUI982970 UEE982970 UOA982970 UXW982970 VHS982970 VRO982970 WBK982970 WLG982970 WVC982970 IQ65460 SM65460 ACI65460 AME65460 AWA65460 BFW65460 BPS65460 BZO65460 CJK65460 CTG65460 DDC65460 DMY65460 DWU65460 EGQ65460 EQM65460 FAI65460 FKE65460 FUA65460 GDW65460 GNS65460 GXO65460 HHK65460 HRG65460 IBC65460 IKY65460 IUU65460 JEQ65460 JOM65460 JYI65460 KIE65460 KSA65460 LBW65460 LLS65460 LVO65460 MFK65460 MPG65460 MZC65460 NIY65460 NSU65460 OCQ65460 OMM65460 OWI65460 PGE65460 PQA65460 PZW65460 QJS65460 QTO65460 RDK65460 RNG65460 RXC65460 SGY65460 SQU65460 TAQ65460 TKM65460 TUI65460 UEE65460 UOA65460 UXW65460 VHS65460 VRO65460 WBK65460 WLG65460 WVC65460 IQ130996 SM130996 ACI130996 AME130996 AWA130996 BFW130996 BPS130996 BZO130996 CJK130996 CTG130996 DDC130996 DMY130996 DWU130996 EGQ130996 EQM130996 FAI130996 FKE130996 FUA130996 GDW130996 GNS130996 GXO130996 HHK130996 HRG130996 IBC130996 IKY130996 IUU130996 JEQ130996 JOM130996 JYI130996 KIE130996 KSA130996 LBW130996 LLS130996 LVO130996 MFK130996 MPG130996 MZC130996 NIY130996 NSU130996 OCQ130996 OMM130996 OWI130996 PGE130996 PQA130996 PZW130996 QJS130996 QTO130996 RDK130996 RNG130996 RXC130996 SGY130996 SQU130996 TAQ130996 TKM130996 TUI130996 UEE130996 UOA130996 UXW130996 VHS130996 VRO130996 WBK130996 WLG130996 WVC130996 IQ196532 SM196532 ACI196532 AME196532 AWA196532 BFW196532 BPS196532 BZO196532 CJK196532 CTG196532 DDC196532 DMY196532 DWU196532 EGQ196532 EQM196532 FAI196532 FKE196532 FUA196532 GDW196532 GNS196532 GXO196532 HHK196532 HRG196532 IBC196532 IKY196532 IUU196532 JEQ196532 JOM196532 JYI196532 KIE196532 KSA196532 LBW196532 LLS196532 LVO196532 MFK196532 MPG196532 MZC196532 NIY196532 NSU196532 OCQ196532 OMM196532 OWI196532 PGE196532 PQA196532 PZW196532 QJS196532 QTO196532 RDK196532 RNG196532 RXC196532 SGY196532 SQU196532 TAQ196532 TKM196532 TUI196532 UEE196532 UOA196532 UXW196532 VHS196532 VRO196532 WBK196532 WLG196532 WVC196532 IQ262068 SM262068 ACI262068 AME262068 AWA262068 BFW262068 BPS262068 BZO262068 CJK262068 CTG262068 DDC262068 DMY262068 DWU262068 EGQ262068 EQM262068 FAI262068 FKE262068 FUA262068 GDW262068 GNS262068 GXO262068 HHK262068 HRG262068 IBC262068 IKY262068 IUU262068 JEQ262068 JOM262068 JYI262068 KIE262068 KSA262068 LBW262068 LLS262068 LVO262068 MFK262068 MPG262068 MZC262068 NIY262068 NSU262068 OCQ262068 OMM262068 OWI262068 PGE262068 PQA262068 PZW262068 QJS262068 QTO262068 RDK262068 RNG262068 RXC262068 SGY262068 SQU262068 TAQ262068 TKM262068 TUI262068 UEE262068 UOA262068 UXW262068 VHS262068 VRO262068 WBK262068 WLG262068 WVC262068 IQ327604 SM327604 ACI327604 AME327604 AWA327604 BFW327604 BPS327604 BZO327604 CJK327604 CTG327604 DDC327604 DMY327604 DWU327604 EGQ327604 EQM327604 FAI327604 FKE327604 FUA327604 GDW327604 GNS327604 GXO327604 HHK327604 HRG327604 IBC327604 IKY327604 IUU327604 JEQ327604 JOM327604 JYI327604 KIE327604 KSA327604 LBW327604 LLS327604 LVO327604 MFK327604 MPG327604 MZC327604 NIY327604 NSU327604 OCQ327604 OMM327604 OWI327604 PGE327604 PQA327604 PZW327604 QJS327604 QTO327604 RDK327604 RNG327604 RXC327604 SGY327604 SQU327604 TAQ327604 TKM327604 TUI327604 UEE327604 UOA327604 UXW327604 VHS327604 VRO327604 WBK327604 WLG327604 WVC327604 IQ393140 SM393140 ACI393140 AME393140 AWA393140 BFW393140 BPS393140 BZO393140 CJK393140 CTG393140 DDC393140 DMY393140 DWU393140 EGQ393140 EQM393140 FAI393140 FKE393140 FUA393140 GDW393140 GNS393140 GXO393140 HHK393140 HRG393140 IBC393140 IKY393140 IUU393140 JEQ393140 JOM393140 JYI393140 KIE393140 KSA393140 LBW393140 LLS393140 LVO393140 MFK393140 MPG393140 MZC393140 NIY393140 NSU393140 OCQ393140 OMM393140 OWI393140 PGE393140 PQA393140 PZW393140 QJS393140 QTO393140 RDK393140 RNG393140 RXC393140 SGY393140 SQU393140 TAQ393140 TKM393140 TUI393140 UEE393140 UOA393140 UXW393140 VHS393140 VRO393140 WBK393140 WLG393140 WVC393140 IQ458676 SM458676 ACI458676 AME458676 AWA458676 BFW458676 BPS458676 BZO458676 CJK458676 CTG458676 DDC458676 DMY458676 DWU458676 EGQ458676 EQM458676 FAI458676 FKE458676 FUA458676 GDW458676 GNS458676 GXO458676 HHK458676 HRG458676 IBC458676 IKY458676 IUU458676 JEQ458676 JOM458676 JYI458676 KIE458676 KSA458676 LBW458676 LLS458676 LVO458676 MFK458676 MPG458676 MZC458676 NIY458676 NSU458676 OCQ458676 OMM458676 OWI458676 PGE458676 PQA458676 PZW458676 QJS458676 QTO458676 RDK458676 RNG458676 RXC458676 SGY458676 SQU458676 TAQ458676 TKM458676 TUI458676 UEE458676 UOA458676 UXW458676 VHS458676 VRO458676 WBK458676 WLG458676 WVC458676 IQ524212 SM524212 ACI524212 AME524212 AWA524212 BFW524212 BPS524212 BZO524212 CJK524212 CTG524212 DDC524212 DMY524212 DWU524212 EGQ524212 EQM524212 FAI524212 FKE524212 FUA524212 GDW524212 GNS524212 GXO524212 HHK524212 HRG524212 IBC524212 IKY524212 IUU524212 JEQ524212 JOM524212 JYI524212 KIE524212 KSA524212 LBW524212 LLS524212 LVO524212 MFK524212 MPG524212 MZC524212 NIY524212 NSU524212 OCQ524212 OMM524212 OWI524212 PGE524212 PQA524212 PZW524212 QJS524212 QTO524212 RDK524212 RNG524212 RXC524212 SGY524212 SQU524212 TAQ524212 TKM524212 TUI524212 UEE524212 UOA524212 UXW524212 VHS524212 VRO524212 WBK524212 WLG524212 WVC524212 IQ589748 SM589748 ACI589748 AME589748 AWA589748 BFW589748 BPS589748 BZO589748 CJK589748 CTG589748 DDC589748 DMY589748 DWU589748 EGQ589748 EQM589748 FAI589748 FKE589748 FUA589748 GDW589748 GNS589748 GXO589748 HHK589748 HRG589748 IBC589748 IKY589748 IUU589748 JEQ589748 JOM589748 JYI589748 KIE589748 KSA589748 LBW589748 LLS589748 LVO589748 MFK589748 MPG589748 MZC589748 NIY589748 NSU589748 OCQ589748 OMM589748 OWI589748 PGE589748 PQA589748 PZW589748 QJS589748 QTO589748 RDK589748 RNG589748 RXC589748 SGY589748 SQU589748 TAQ589748 TKM589748 TUI589748 UEE589748 UOA589748 UXW589748 VHS589748 VRO589748 WBK589748 WLG589748 WVC589748 IQ655284 SM655284 ACI655284 AME655284 AWA655284 BFW655284 BPS655284 BZO655284 CJK655284 CTG655284 DDC655284 DMY655284 DWU655284 EGQ655284 EQM655284 FAI655284 FKE655284 FUA655284 GDW655284 GNS655284 GXO655284 HHK655284 HRG655284 IBC655284 IKY655284 IUU655284 JEQ655284 JOM655284 JYI655284 KIE655284 KSA655284 LBW655284 LLS655284 LVO655284 MFK655284 MPG655284 MZC655284 NIY655284 NSU655284 OCQ655284 OMM655284 OWI655284 PGE655284 PQA655284 PZW655284 QJS655284 QTO655284 RDK655284 RNG655284 RXC655284 SGY655284 SQU655284 TAQ655284 TKM655284 TUI655284 UEE655284 UOA655284 UXW655284 VHS655284 VRO655284 WBK655284 WLG655284 WVC655284 IQ720820 SM720820 ACI720820 AME720820 AWA720820 BFW720820 BPS720820 BZO720820 CJK720820 CTG720820 DDC720820 DMY720820 DWU720820 EGQ720820 EQM720820 FAI720820 FKE720820 FUA720820 GDW720820 GNS720820 GXO720820 HHK720820 HRG720820 IBC720820 IKY720820 IUU720820 JEQ720820 JOM720820 JYI720820 KIE720820 KSA720820 LBW720820 LLS720820 LVO720820 MFK720820 MPG720820 MZC720820 NIY720820 NSU720820 OCQ720820 OMM720820 OWI720820 PGE720820 PQA720820 PZW720820 QJS720820 QTO720820 RDK720820 RNG720820 RXC720820 SGY720820 SQU720820 TAQ720820 TKM720820 TUI720820 UEE720820 UOA720820 UXW720820 VHS720820 VRO720820 WBK720820 WLG720820 WVC720820 IQ786356 SM786356 ACI786356 AME786356 AWA786356 BFW786356 BPS786356 BZO786356 CJK786356 CTG786356 DDC786356 DMY786356 DWU786356 EGQ786356 EQM786356 FAI786356 FKE786356 FUA786356 GDW786356 GNS786356 GXO786356 HHK786356 HRG786356 IBC786356 IKY786356 IUU786356 JEQ786356 JOM786356 JYI786356 KIE786356 KSA786356 LBW786356 LLS786356 LVO786356 MFK786356 MPG786356 MZC786356 NIY786356 NSU786356 OCQ786356 OMM786356 OWI786356 PGE786356 PQA786356 PZW786356 QJS786356 QTO786356 RDK786356 RNG786356 RXC786356 SGY786356 SQU786356 TAQ786356 TKM786356 TUI786356 UEE786356 UOA786356 UXW786356 VHS786356 VRO786356 WBK786356 WLG786356 WVC786356 IQ851892 SM851892 ACI851892 AME851892 AWA851892 BFW851892 BPS851892 BZO851892 CJK851892 CTG851892 DDC851892 DMY851892 DWU851892 EGQ851892 EQM851892 FAI851892 FKE851892 FUA851892 GDW851892 GNS851892 GXO851892 HHK851892 HRG851892 IBC851892 IKY851892 IUU851892 JEQ851892 JOM851892 JYI851892 KIE851892 KSA851892 LBW851892 LLS851892 LVO851892 MFK851892 MPG851892 MZC851892 NIY851892 NSU851892 OCQ851892 OMM851892 OWI851892 PGE851892 PQA851892 PZW851892 QJS851892 QTO851892 RDK851892 RNG851892 RXC851892 SGY851892 SQU851892 TAQ851892 TKM851892 TUI851892 UEE851892 UOA851892 UXW851892 VHS851892 VRO851892 WBK851892 WLG851892 WVC851892 IQ917428 SM917428 ACI917428 AME917428 AWA917428 BFW917428 BPS917428 BZO917428 CJK917428 CTG917428 DDC917428 DMY917428 DWU917428 EGQ917428 EQM917428 FAI917428 FKE917428 FUA917428 GDW917428 GNS917428 GXO917428 HHK917428 HRG917428 IBC917428 IKY917428 IUU917428 JEQ917428 JOM917428 JYI917428 KIE917428 KSA917428 LBW917428 LLS917428 LVO917428 MFK917428 MPG917428 MZC917428 NIY917428 NSU917428 OCQ917428 OMM917428 OWI917428 PGE917428 PQA917428 PZW917428 QJS917428 QTO917428 RDK917428 RNG917428 RXC917428 SGY917428 SQU917428 TAQ917428 TKM917428 TUI917428 UEE917428 UOA917428 UXW917428 VHS917428 VRO917428 WBK917428 WLG917428 WVC917428 IQ982964 SM982964 ACI982964 AME982964 AWA982964 BFW982964 BPS982964 BZO982964 CJK982964 CTG982964 DDC982964 DMY982964 DWU982964 EGQ982964 EQM982964 FAI982964 FKE982964 FUA982964 GDW982964 GNS982964 GXO982964 HHK982964 HRG982964 IBC982964 IKY982964 IUU982964 JEQ982964 JOM982964 JYI982964 KIE982964 KSA982964 LBW982964 LLS982964 LVO982964 MFK982964 MPG982964 MZC982964 NIY982964 NSU982964 OCQ982964 OMM982964 OWI982964 PGE982964 PQA982964 PZW982964 QJS982964 QTO982964 RDK982964 RNG982964 RXC982964 SGY982964 SQU982964 TAQ982964 TKM982964 TUI982964 UEE982964 UOA982964 UXW982964 VHS982964 VRO982964 WBK982964 WLG982964 WVC982964 IQ65451 SM65451 ACI65451 AME65451 AWA65451 BFW65451 BPS65451 BZO65451 CJK65451 CTG65451 DDC65451 DMY65451 DWU65451 EGQ65451 EQM65451 FAI65451 FKE65451 FUA65451 GDW65451 GNS65451 GXO65451 HHK65451 HRG65451 IBC65451 IKY65451 IUU65451 JEQ65451 JOM65451 JYI65451 KIE65451 KSA65451 LBW65451 LLS65451 LVO65451 MFK65451 MPG65451 MZC65451 NIY65451 NSU65451 OCQ65451 OMM65451 OWI65451 PGE65451 PQA65451 PZW65451 QJS65451 QTO65451 RDK65451 RNG65451 RXC65451 SGY65451 SQU65451 TAQ65451 TKM65451 TUI65451 UEE65451 UOA65451 UXW65451 VHS65451 VRO65451 WBK65451 WLG65451 WVC65451 IQ130987 SM130987 ACI130987 AME130987 AWA130987 BFW130987 BPS130987 BZO130987 CJK130987 CTG130987 DDC130987 DMY130987 DWU130987 EGQ130987 EQM130987 FAI130987 FKE130987 FUA130987 GDW130987 GNS130987 GXO130987 HHK130987 HRG130987 IBC130987 IKY130987 IUU130987 JEQ130987 JOM130987 JYI130987 KIE130987 KSA130987 LBW130987 LLS130987 LVO130987 MFK130987 MPG130987 MZC130987 NIY130987 NSU130987 OCQ130987 OMM130987 OWI130987 PGE130987 PQA130987 PZW130987 QJS130987 QTO130987 RDK130987 RNG130987 RXC130987 SGY130987 SQU130987 TAQ130987 TKM130987 TUI130987 UEE130987 UOA130987 UXW130987 VHS130987 VRO130987 WBK130987 WLG130987 WVC130987 IQ196523 SM196523 ACI196523 AME196523 AWA196523 BFW196523 BPS196523 BZO196523 CJK196523 CTG196523 DDC196523 DMY196523 DWU196523 EGQ196523 EQM196523 FAI196523 FKE196523 FUA196523 GDW196523 GNS196523 GXO196523 HHK196523 HRG196523 IBC196523 IKY196523 IUU196523 JEQ196523 JOM196523 JYI196523 KIE196523 KSA196523 LBW196523 LLS196523 LVO196523 MFK196523 MPG196523 MZC196523 NIY196523 NSU196523 OCQ196523 OMM196523 OWI196523 PGE196523 PQA196523 PZW196523 QJS196523 QTO196523 RDK196523 RNG196523 RXC196523 SGY196523 SQU196523 TAQ196523 TKM196523 TUI196523 UEE196523 UOA196523 UXW196523 VHS196523 VRO196523 WBK196523 WLG196523 WVC196523 IQ262059 SM262059 ACI262059 AME262059 AWA262059 BFW262059 BPS262059 BZO262059 CJK262059 CTG262059 DDC262059 DMY262059 DWU262059 EGQ262059 EQM262059 FAI262059 FKE262059 FUA262059 GDW262059 GNS262059 GXO262059 HHK262059 HRG262059 IBC262059 IKY262059 IUU262059 JEQ262059 JOM262059 JYI262059 KIE262059 KSA262059 LBW262059 LLS262059 LVO262059 MFK262059 MPG262059 MZC262059 NIY262059 NSU262059 OCQ262059 OMM262059 OWI262059 PGE262059 PQA262059 PZW262059 QJS262059 QTO262059 RDK262059 RNG262059 RXC262059 SGY262059 SQU262059 TAQ262059 TKM262059 TUI262059 UEE262059 UOA262059 UXW262059 VHS262059 VRO262059 WBK262059 WLG262059 WVC262059 IQ327595 SM327595 ACI327595 AME327595 AWA327595 BFW327595 BPS327595 BZO327595 CJK327595 CTG327595 DDC327595 DMY327595 DWU327595 EGQ327595 EQM327595 FAI327595 FKE327595 FUA327595 GDW327595 GNS327595 GXO327595 HHK327595 HRG327595 IBC327595 IKY327595 IUU327595 JEQ327595 JOM327595 JYI327595 KIE327595 KSA327595 LBW327595 LLS327595 LVO327595 MFK327595 MPG327595 MZC327595 NIY327595 NSU327595 OCQ327595 OMM327595 OWI327595 PGE327595 PQA327595 PZW327595 QJS327595 QTO327595 RDK327595 RNG327595 RXC327595 SGY327595 SQU327595 TAQ327595 TKM327595 TUI327595 UEE327595 UOA327595 UXW327595 VHS327595 VRO327595 WBK327595 WLG327595 WVC327595 IQ393131 SM393131 ACI393131 AME393131 AWA393131 BFW393131 BPS393131 BZO393131 CJK393131 CTG393131 DDC393131 DMY393131 DWU393131 EGQ393131 EQM393131 FAI393131 FKE393131 FUA393131 GDW393131 GNS393131 GXO393131 HHK393131 HRG393131 IBC393131 IKY393131 IUU393131 JEQ393131 JOM393131 JYI393131 KIE393131 KSA393131 LBW393131 LLS393131 LVO393131 MFK393131 MPG393131 MZC393131 NIY393131 NSU393131 OCQ393131 OMM393131 OWI393131 PGE393131 PQA393131 PZW393131 QJS393131 QTO393131 RDK393131 RNG393131 RXC393131 SGY393131 SQU393131 TAQ393131 TKM393131 TUI393131 UEE393131 UOA393131 UXW393131 VHS393131 VRO393131 WBK393131 WLG393131 WVC393131 IQ458667 SM458667 ACI458667 AME458667 AWA458667 BFW458667 BPS458667 BZO458667 CJK458667 CTG458667 DDC458667 DMY458667 DWU458667 EGQ458667 EQM458667 FAI458667 FKE458667 FUA458667 GDW458667 GNS458667 GXO458667 HHK458667 HRG458667 IBC458667 IKY458667 IUU458667 JEQ458667 JOM458667 JYI458667 KIE458667 KSA458667 LBW458667 LLS458667 LVO458667 MFK458667 MPG458667 MZC458667 NIY458667 NSU458667 OCQ458667 OMM458667 OWI458667 PGE458667 PQA458667 PZW458667 QJS458667 QTO458667 RDK458667 RNG458667 RXC458667 SGY458667 SQU458667 TAQ458667 TKM458667 TUI458667 UEE458667 UOA458667 UXW458667 VHS458667 VRO458667 WBK458667 WLG458667 WVC458667 IQ524203 SM524203 ACI524203 AME524203 AWA524203 BFW524203 BPS524203 BZO524203 CJK524203 CTG524203 DDC524203 DMY524203 DWU524203 EGQ524203 EQM524203 FAI524203 FKE524203 FUA524203 GDW524203 GNS524203 GXO524203 HHK524203 HRG524203 IBC524203 IKY524203 IUU524203 JEQ524203 JOM524203 JYI524203 KIE524203 KSA524203 LBW524203 LLS524203 LVO524203 MFK524203 MPG524203 MZC524203 NIY524203 NSU524203 OCQ524203 OMM524203 OWI524203 PGE524203 PQA524203 PZW524203 QJS524203 QTO524203 RDK524203 RNG524203 RXC524203 SGY524203 SQU524203 TAQ524203 TKM524203 TUI524203 UEE524203 UOA524203 UXW524203 VHS524203 VRO524203 WBK524203 WLG524203 WVC524203 IQ589739 SM589739 ACI589739 AME589739 AWA589739 BFW589739 BPS589739 BZO589739 CJK589739 CTG589739 DDC589739 DMY589739 DWU589739 EGQ589739 EQM589739 FAI589739 FKE589739 FUA589739 GDW589739 GNS589739 GXO589739 HHK589739 HRG589739 IBC589739 IKY589739 IUU589739 JEQ589739 JOM589739 JYI589739 KIE589739 KSA589739 LBW589739 LLS589739 LVO589739 MFK589739 MPG589739 MZC589739 NIY589739 NSU589739 OCQ589739 OMM589739 OWI589739 PGE589739 PQA589739 PZW589739 QJS589739 QTO589739 RDK589739 RNG589739 RXC589739 SGY589739 SQU589739 TAQ589739 TKM589739 TUI589739 UEE589739 UOA589739 UXW589739 VHS589739 VRO589739 WBK589739 WLG589739 WVC589739 IQ655275 SM655275 ACI655275 AME655275 AWA655275 BFW655275 BPS655275 BZO655275 CJK655275 CTG655275 DDC655275 DMY655275 DWU655275 EGQ655275 EQM655275 FAI655275 FKE655275 FUA655275 GDW655275 GNS655275 GXO655275 HHK655275 HRG655275 IBC655275 IKY655275 IUU655275 JEQ655275 JOM655275 JYI655275 KIE655275 KSA655275 LBW655275 LLS655275 LVO655275 MFK655275 MPG655275 MZC655275 NIY655275 NSU655275 OCQ655275 OMM655275 OWI655275 PGE655275 PQA655275 PZW655275 QJS655275 QTO655275 RDK655275 RNG655275 RXC655275 SGY655275 SQU655275 TAQ655275 TKM655275 TUI655275 UEE655275 UOA655275 UXW655275 VHS655275 VRO655275 WBK655275 WLG655275 WVC655275 IQ720811 SM720811 ACI720811 AME720811 AWA720811 BFW720811 BPS720811 BZO720811 CJK720811 CTG720811 DDC720811 DMY720811 DWU720811 EGQ720811 EQM720811 FAI720811 FKE720811 FUA720811 GDW720811 GNS720811 GXO720811 HHK720811 HRG720811 IBC720811 IKY720811 IUU720811 JEQ720811 JOM720811 JYI720811 KIE720811 KSA720811 LBW720811 LLS720811 LVO720811 MFK720811 MPG720811 MZC720811 NIY720811 NSU720811 OCQ720811 OMM720811 OWI720811 PGE720811 PQA720811 PZW720811 QJS720811 QTO720811 RDK720811 RNG720811 RXC720811 SGY720811 SQU720811 TAQ720811 TKM720811 TUI720811 UEE720811 UOA720811 UXW720811 VHS720811 VRO720811 WBK720811 WLG720811 WVC720811 IQ786347 SM786347 ACI786347 AME786347 AWA786347 BFW786347 BPS786347 BZO786347 CJK786347 CTG786347 DDC786347 DMY786347 DWU786347 EGQ786347 EQM786347 FAI786347 FKE786347 FUA786347 GDW786347 GNS786347 GXO786347 HHK786347 HRG786347 IBC786347 IKY786347 IUU786347 JEQ786347 JOM786347 JYI786347 KIE786347 KSA786347 LBW786347 LLS786347 LVO786347 MFK786347 MPG786347 MZC786347 NIY786347 NSU786347 OCQ786347 OMM786347 OWI786347 PGE786347 PQA786347 PZW786347 QJS786347 QTO786347 RDK786347 RNG786347 RXC786347 SGY786347 SQU786347 TAQ786347 TKM786347 TUI786347 UEE786347 UOA786347 UXW786347 VHS786347 VRO786347 WBK786347 WLG786347 WVC786347 IQ851883 SM851883 ACI851883 AME851883 AWA851883 BFW851883 BPS851883 BZO851883 CJK851883 CTG851883 DDC851883 DMY851883 DWU851883 EGQ851883 EQM851883 FAI851883 FKE851883 FUA851883 GDW851883 GNS851883 GXO851883 HHK851883 HRG851883 IBC851883 IKY851883 IUU851883 JEQ851883 JOM851883 JYI851883 KIE851883 KSA851883 LBW851883 LLS851883 LVO851883 MFK851883 MPG851883 MZC851883 NIY851883 NSU851883 OCQ851883 OMM851883 OWI851883 PGE851883 PQA851883 PZW851883 QJS851883 QTO851883 RDK851883 RNG851883 RXC851883 SGY851883 SQU851883 TAQ851883 TKM851883 TUI851883 UEE851883 UOA851883 UXW851883 VHS851883 VRO851883 WBK851883 WLG851883 WVC851883 IQ917419 SM917419 ACI917419 AME917419 AWA917419 BFW917419 BPS917419 BZO917419 CJK917419 CTG917419 DDC917419 DMY917419 DWU917419 EGQ917419 EQM917419 FAI917419 FKE917419 FUA917419 GDW917419 GNS917419 GXO917419 HHK917419 HRG917419 IBC917419 IKY917419 IUU917419 JEQ917419 JOM917419 JYI917419 KIE917419 KSA917419 LBW917419 LLS917419 LVO917419 MFK917419 MPG917419 MZC917419 NIY917419 NSU917419 OCQ917419 OMM917419 OWI917419 PGE917419 PQA917419 PZW917419 QJS917419 QTO917419 RDK917419 RNG917419 RXC917419 SGY917419 SQU917419 TAQ917419 TKM917419 TUI917419 UEE917419 UOA917419 UXW917419 VHS917419 VRO917419 WBK917419 WLG917419 WVC917419 IQ982955 SM982955 ACI982955 AME982955 AWA982955 BFW982955 BPS982955 BZO982955 CJK982955 CTG982955 DDC982955 DMY982955 DWU982955 EGQ982955 EQM982955 FAI982955 FKE982955 FUA982955 GDW982955 GNS982955 GXO982955 HHK982955 HRG982955 IBC982955 IKY982955 IUU982955 JEQ982955 JOM982955 JYI982955 KIE982955 KSA982955 LBW982955 LLS982955 LVO982955 MFK982955 MPG982955 MZC982955 NIY982955 NSU982955 OCQ982955 OMM982955 OWI982955 PGE982955 PQA982955 PZW982955 QJS982955 QTO982955 RDK982955 RNG982955 RXC982955 SGY982955 SQU982955 TAQ982955 TKM982955 TUI982955 UEE982955 UOA982955 UXW982955 VHS982955 VRO982955 WBK982955 WLG982955 WVC982955 IQ65439 SM65439 ACI65439 AME65439 AWA65439 BFW65439 BPS65439 BZO65439 CJK65439 CTG65439 DDC65439 DMY65439 DWU65439 EGQ65439 EQM65439 FAI65439 FKE65439 FUA65439 GDW65439 GNS65439 GXO65439 HHK65439 HRG65439 IBC65439 IKY65439 IUU65439 JEQ65439 JOM65439 JYI65439 KIE65439 KSA65439 LBW65439 LLS65439 LVO65439 MFK65439 MPG65439 MZC65439 NIY65439 NSU65439 OCQ65439 OMM65439 OWI65439 PGE65439 PQA65439 PZW65439 QJS65439 QTO65439 RDK65439 RNG65439 RXC65439 SGY65439 SQU65439 TAQ65439 TKM65439 TUI65439 UEE65439 UOA65439 UXW65439 VHS65439 VRO65439 WBK65439 WLG65439 WVC65439 IQ130975 SM130975 ACI130975 AME130975 AWA130975 BFW130975 BPS130975 BZO130975 CJK130975 CTG130975 DDC130975 DMY130975 DWU130975 EGQ130975 EQM130975 FAI130975 FKE130975 FUA130975 GDW130975 GNS130975 GXO130975 HHK130975 HRG130975 IBC130975 IKY130975 IUU130975 JEQ130975 JOM130975 JYI130975 KIE130975 KSA130975 LBW130975 LLS130975 LVO130975 MFK130975 MPG130975 MZC130975 NIY130975 NSU130975 OCQ130975 OMM130975 OWI130975 PGE130975 PQA130975 PZW130975 QJS130975 QTO130975 RDK130975 RNG130975 RXC130975 SGY130975 SQU130975 TAQ130975 TKM130975 TUI130975 UEE130975 UOA130975 UXW130975 VHS130975 VRO130975 WBK130975 WLG130975 WVC130975 IQ196511 SM196511 ACI196511 AME196511 AWA196511 BFW196511 BPS196511 BZO196511 CJK196511 CTG196511 DDC196511 DMY196511 DWU196511 EGQ196511 EQM196511 FAI196511 FKE196511 FUA196511 GDW196511 GNS196511 GXO196511 HHK196511 HRG196511 IBC196511 IKY196511 IUU196511 JEQ196511 JOM196511 JYI196511 KIE196511 KSA196511 LBW196511 LLS196511 LVO196511 MFK196511 MPG196511 MZC196511 NIY196511 NSU196511 OCQ196511 OMM196511 OWI196511 PGE196511 PQA196511 PZW196511 QJS196511 QTO196511 RDK196511 RNG196511 RXC196511 SGY196511 SQU196511 TAQ196511 TKM196511 TUI196511 UEE196511 UOA196511 UXW196511 VHS196511 VRO196511 WBK196511 WLG196511 WVC196511 IQ262047 SM262047 ACI262047 AME262047 AWA262047 BFW262047 BPS262047 BZO262047 CJK262047 CTG262047 DDC262047 DMY262047 DWU262047 EGQ262047 EQM262047 FAI262047 FKE262047 FUA262047 GDW262047 GNS262047 GXO262047 HHK262047 HRG262047 IBC262047 IKY262047 IUU262047 JEQ262047 JOM262047 JYI262047 KIE262047 KSA262047 LBW262047 LLS262047 LVO262047 MFK262047 MPG262047 MZC262047 NIY262047 NSU262047 OCQ262047 OMM262047 OWI262047 PGE262047 PQA262047 PZW262047 QJS262047 QTO262047 RDK262047 RNG262047 RXC262047 SGY262047 SQU262047 TAQ262047 TKM262047 TUI262047 UEE262047 UOA262047 UXW262047 VHS262047 VRO262047 WBK262047 WLG262047 WVC262047 IQ327583 SM327583 ACI327583 AME327583 AWA327583 BFW327583 BPS327583 BZO327583 CJK327583 CTG327583 DDC327583 DMY327583 DWU327583 EGQ327583 EQM327583 FAI327583 FKE327583 FUA327583 GDW327583 GNS327583 GXO327583 HHK327583 HRG327583 IBC327583 IKY327583 IUU327583 JEQ327583 JOM327583 JYI327583 KIE327583 KSA327583 LBW327583 LLS327583 LVO327583 MFK327583 MPG327583 MZC327583 NIY327583 NSU327583 OCQ327583 OMM327583 OWI327583 PGE327583 PQA327583 PZW327583 QJS327583 QTO327583 RDK327583 RNG327583 RXC327583 SGY327583 SQU327583 TAQ327583 TKM327583 TUI327583 UEE327583 UOA327583 UXW327583 VHS327583 VRO327583 WBK327583 WLG327583 WVC327583 IQ393119 SM393119 ACI393119 AME393119 AWA393119 BFW393119 BPS393119 BZO393119 CJK393119 CTG393119 DDC393119 DMY393119 DWU393119 EGQ393119 EQM393119 FAI393119 FKE393119 FUA393119 GDW393119 GNS393119 GXO393119 HHK393119 HRG393119 IBC393119 IKY393119 IUU393119 JEQ393119 JOM393119 JYI393119 KIE393119 KSA393119 LBW393119 LLS393119 LVO393119 MFK393119 MPG393119 MZC393119 NIY393119 NSU393119 OCQ393119 OMM393119 OWI393119 PGE393119 PQA393119 PZW393119 QJS393119 QTO393119 RDK393119 RNG393119 RXC393119 SGY393119 SQU393119 TAQ393119 TKM393119 TUI393119 UEE393119 UOA393119 UXW393119 VHS393119 VRO393119 WBK393119 WLG393119 WVC393119 IQ458655 SM458655 ACI458655 AME458655 AWA458655 BFW458655 BPS458655 BZO458655 CJK458655 CTG458655 DDC458655 DMY458655 DWU458655 EGQ458655 EQM458655 FAI458655 FKE458655 FUA458655 GDW458655 GNS458655 GXO458655 HHK458655 HRG458655 IBC458655 IKY458655 IUU458655 JEQ458655 JOM458655 JYI458655 KIE458655 KSA458655 LBW458655 LLS458655 LVO458655 MFK458655 MPG458655 MZC458655 NIY458655 NSU458655 OCQ458655 OMM458655 OWI458655 PGE458655 PQA458655 PZW458655 QJS458655 QTO458655 RDK458655 RNG458655 RXC458655 SGY458655 SQU458655 TAQ458655 TKM458655 TUI458655 UEE458655 UOA458655 UXW458655 VHS458655 VRO458655 WBK458655 WLG458655 WVC458655 IQ524191 SM524191 ACI524191 AME524191 AWA524191 BFW524191 BPS524191 BZO524191 CJK524191 CTG524191 DDC524191 DMY524191 DWU524191 EGQ524191 EQM524191 FAI524191 FKE524191 FUA524191 GDW524191 GNS524191 GXO524191 HHK524191 HRG524191 IBC524191 IKY524191 IUU524191 JEQ524191 JOM524191 JYI524191 KIE524191 KSA524191 LBW524191 LLS524191 LVO524191 MFK524191 MPG524191 MZC524191 NIY524191 NSU524191 OCQ524191 OMM524191 OWI524191 PGE524191 PQA524191 PZW524191 QJS524191 QTO524191 RDK524191 RNG524191 RXC524191 SGY524191 SQU524191 TAQ524191 TKM524191 TUI524191 UEE524191 UOA524191 UXW524191 VHS524191 VRO524191 WBK524191 WLG524191 WVC524191 IQ589727 SM589727 ACI589727 AME589727 AWA589727 BFW589727 BPS589727 BZO589727 CJK589727 CTG589727 DDC589727 DMY589727 DWU589727 EGQ589727 EQM589727 FAI589727 FKE589727 FUA589727 GDW589727 GNS589727 GXO589727 HHK589727 HRG589727 IBC589727 IKY589727 IUU589727 JEQ589727 JOM589727 JYI589727 KIE589727 KSA589727 LBW589727 LLS589727 LVO589727 MFK589727 MPG589727 MZC589727 NIY589727 NSU589727 OCQ589727 OMM589727 OWI589727 PGE589727 PQA589727 PZW589727 QJS589727 QTO589727 RDK589727 RNG589727 RXC589727 SGY589727 SQU589727 TAQ589727 TKM589727 TUI589727 UEE589727 UOA589727 UXW589727 VHS589727 VRO589727 WBK589727 WLG589727 WVC589727 IQ655263 SM655263 ACI655263 AME655263 AWA655263 BFW655263 BPS655263 BZO655263 CJK655263 CTG655263 DDC655263 DMY655263 DWU655263 EGQ655263 EQM655263 FAI655263 FKE655263 FUA655263 GDW655263 GNS655263 GXO655263 HHK655263 HRG655263 IBC655263 IKY655263 IUU655263 JEQ655263 JOM655263 JYI655263 KIE655263 KSA655263 LBW655263 LLS655263 LVO655263 MFK655263 MPG655263 MZC655263 NIY655263 NSU655263 OCQ655263 OMM655263 OWI655263 PGE655263 PQA655263 PZW655263 QJS655263 QTO655263 RDK655263 RNG655263 RXC655263 SGY655263 SQU655263 TAQ655263 TKM655263 TUI655263 UEE655263 UOA655263 UXW655263 VHS655263 VRO655263 WBK655263 WLG655263 WVC655263 IQ720799 SM720799 ACI720799 AME720799 AWA720799 BFW720799 BPS720799 BZO720799 CJK720799 CTG720799 DDC720799 DMY720799 DWU720799 EGQ720799 EQM720799 FAI720799 FKE720799 FUA720799 GDW720799 GNS720799 GXO720799 HHK720799 HRG720799 IBC720799 IKY720799 IUU720799 JEQ720799 JOM720799 JYI720799 KIE720799 KSA720799 LBW720799 LLS720799 LVO720799 MFK720799 MPG720799 MZC720799 NIY720799 NSU720799 OCQ720799 OMM720799 OWI720799 PGE720799 PQA720799 PZW720799 QJS720799 QTO720799 RDK720799 RNG720799 RXC720799 SGY720799 SQU720799 TAQ720799 TKM720799 TUI720799 UEE720799 UOA720799 UXW720799 VHS720799 VRO720799 WBK720799 WLG720799 WVC720799 IQ786335 SM786335 ACI786335 AME786335 AWA786335 BFW786335 BPS786335 BZO786335 CJK786335 CTG786335 DDC786335 DMY786335 DWU786335 EGQ786335 EQM786335 FAI786335 FKE786335 FUA786335 GDW786335 GNS786335 GXO786335 HHK786335 HRG786335 IBC786335 IKY786335 IUU786335 JEQ786335 JOM786335 JYI786335 KIE786335 KSA786335 LBW786335 LLS786335 LVO786335 MFK786335 MPG786335 MZC786335 NIY786335 NSU786335 OCQ786335 OMM786335 OWI786335 PGE786335 PQA786335 PZW786335 QJS786335 QTO786335 RDK786335 RNG786335 RXC786335 SGY786335 SQU786335 TAQ786335 TKM786335 TUI786335 UEE786335 UOA786335 UXW786335 VHS786335 VRO786335 WBK786335 WLG786335 WVC786335 IQ851871 SM851871 ACI851871 AME851871 AWA851871 BFW851871 BPS851871 BZO851871 CJK851871 CTG851871 DDC851871 DMY851871 DWU851871 EGQ851871 EQM851871 FAI851871 FKE851871 FUA851871 GDW851871 GNS851871 GXO851871 HHK851871 HRG851871 IBC851871 IKY851871 IUU851871 JEQ851871 JOM851871 JYI851871 KIE851871 KSA851871 LBW851871 LLS851871 LVO851871 MFK851871 MPG851871 MZC851871 NIY851871 NSU851871 OCQ851871 OMM851871 OWI851871 PGE851871 PQA851871 PZW851871 QJS851871 QTO851871 RDK851871 RNG851871 RXC851871 SGY851871 SQU851871 TAQ851871 TKM851871 TUI851871 UEE851871 UOA851871 UXW851871 VHS851871 VRO851871 WBK851871 WLG851871 WVC851871 IQ917407 SM917407 ACI917407 AME917407 AWA917407 BFW917407 BPS917407 BZO917407 CJK917407 CTG917407 DDC917407 DMY917407 DWU917407 EGQ917407 EQM917407 FAI917407 FKE917407 FUA917407 GDW917407 GNS917407 GXO917407 HHK917407 HRG917407 IBC917407 IKY917407 IUU917407 JEQ917407 JOM917407 JYI917407 KIE917407 KSA917407 LBW917407 LLS917407 LVO917407 MFK917407 MPG917407 MZC917407 NIY917407 NSU917407 OCQ917407 OMM917407 OWI917407 PGE917407 PQA917407 PZW917407 QJS917407 QTO917407 RDK917407 RNG917407 RXC917407 SGY917407 SQU917407 TAQ917407 TKM917407 TUI917407 UEE917407 UOA917407 UXW917407 VHS917407 VRO917407 WBK917407 WLG917407 WVC917407 IQ982943 SM982943 ACI982943 AME982943 AWA982943 BFW982943 BPS982943 BZO982943 CJK982943 CTG982943 DDC982943 DMY982943 DWU982943 EGQ982943 EQM982943 FAI982943 FKE982943 FUA982943 GDW982943 GNS982943 GXO982943 HHK982943 HRG982943 IBC982943 IKY982943 IUU982943 JEQ982943 JOM982943 JYI982943 KIE982943 KSA982943 LBW982943 LLS982943 LVO982943 MFK982943 MPG982943 MZC982943 NIY982943 NSU982943 OCQ982943 OMM982943 OWI982943 PGE982943 PQA982943 PZW982943 QJS982943 QTO982943 RDK982943 RNG982943 RXC982943 SGY982943 SQU982943 TAQ982943 TKM982943 TUI982943 UEE982943 UOA982943 UXW982943 VHS982943 VRO982943 WBK982943 WLG982943 WVC982943 IQ65404 SM65404 ACI65404 AME65404 AWA65404 BFW65404 BPS65404 BZO65404 CJK65404 CTG65404 DDC65404 DMY65404 DWU65404 EGQ65404 EQM65404 FAI65404 FKE65404 FUA65404 GDW65404 GNS65404 GXO65404 HHK65404 HRG65404 IBC65404 IKY65404 IUU65404 JEQ65404 JOM65404 JYI65404 KIE65404 KSA65404 LBW65404 LLS65404 LVO65404 MFK65404 MPG65404 MZC65404 NIY65404 NSU65404 OCQ65404 OMM65404 OWI65404 PGE65404 PQA65404 PZW65404 QJS65404 QTO65404 RDK65404 RNG65404 RXC65404 SGY65404 SQU65404 TAQ65404 TKM65404 TUI65404 UEE65404 UOA65404 UXW65404 VHS65404 VRO65404 WBK65404 WLG65404 WVC65404 IQ130940 SM130940 ACI130940 AME130940 AWA130940 BFW130940 BPS130940 BZO130940 CJK130940 CTG130940 DDC130940 DMY130940 DWU130940 EGQ130940 EQM130940 FAI130940 FKE130940 FUA130940 GDW130940 GNS130940 GXO130940 HHK130940 HRG130940 IBC130940 IKY130940 IUU130940 JEQ130940 JOM130940 JYI130940 KIE130940 KSA130940 LBW130940 LLS130940 LVO130940 MFK130940 MPG130940 MZC130940 NIY130940 NSU130940 OCQ130940 OMM130940 OWI130940 PGE130940 PQA130940 PZW130940 QJS130940 QTO130940 RDK130940 RNG130940 RXC130940 SGY130940 SQU130940 TAQ130940 TKM130940 TUI130940 UEE130940 UOA130940 UXW130940 VHS130940 VRO130940 WBK130940 WLG130940 WVC130940 IQ196476 SM196476 ACI196476 AME196476 AWA196476 BFW196476 BPS196476 BZO196476 CJK196476 CTG196476 DDC196476 DMY196476 DWU196476 EGQ196476 EQM196476 FAI196476 FKE196476 FUA196476 GDW196476 GNS196476 GXO196476 HHK196476 HRG196476 IBC196476 IKY196476 IUU196476 JEQ196476 JOM196476 JYI196476 KIE196476 KSA196476 LBW196476 LLS196476 LVO196476 MFK196476 MPG196476 MZC196476 NIY196476 NSU196476 OCQ196476 OMM196476 OWI196476 PGE196476 PQA196476 PZW196476 QJS196476 QTO196476 RDK196476 RNG196476 RXC196476 SGY196476 SQU196476 TAQ196476 TKM196476 TUI196476 UEE196476 UOA196476 UXW196476 VHS196476 VRO196476 WBK196476 WLG196476 WVC196476 IQ262012 SM262012 ACI262012 AME262012 AWA262012 BFW262012 BPS262012 BZO262012 CJK262012 CTG262012 DDC262012 DMY262012 DWU262012 EGQ262012 EQM262012 FAI262012 FKE262012 FUA262012 GDW262012 GNS262012 GXO262012 HHK262012 HRG262012 IBC262012 IKY262012 IUU262012 JEQ262012 JOM262012 JYI262012 KIE262012 KSA262012 LBW262012 LLS262012 LVO262012 MFK262012 MPG262012 MZC262012 NIY262012 NSU262012 OCQ262012 OMM262012 OWI262012 PGE262012 PQA262012 PZW262012 QJS262012 QTO262012 RDK262012 RNG262012 RXC262012 SGY262012 SQU262012 TAQ262012 TKM262012 TUI262012 UEE262012 UOA262012 UXW262012 VHS262012 VRO262012 WBK262012 WLG262012 WVC262012 IQ327548 SM327548 ACI327548 AME327548 AWA327548 BFW327548 BPS327548 BZO327548 CJK327548 CTG327548 DDC327548 DMY327548 DWU327548 EGQ327548 EQM327548 FAI327548 FKE327548 FUA327548 GDW327548 GNS327548 GXO327548 HHK327548 HRG327548 IBC327548 IKY327548 IUU327548 JEQ327548 JOM327548 JYI327548 KIE327548 KSA327548 LBW327548 LLS327548 LVO327548 MFK327548 MPG327548 MZC327548 NIY327548 NSU327548 OCQ327548 OMM327548 OWI327548 PGE327548 PQA327548 PZW327548 QJS327548 QTO327548 RDK327548 RNG327548 RXC327548 SGY327548 SQU327548 TAQ327548 TKM327548 TUI327548 UEE327548 UOA327548 UXW327548 VHS327548 VRO327548 WBK327548 WLG327548 WVC327548 IQ393084 SM393084 ACI393084 AME393084 AWA393084 BFW393084 BPS393084 BZO393084 CJK393084 CTG393084 DDC393084 DMY393084 DWU393084 EGQ393084 EQM393084 FAI393084 FKE393084 FUA393084 GDW393084 GNS393084 GXO393084 HHK393084 HRG393084 IBC393084 IKY393084 IUU393084 JEQ393084 JOM393084 JYI393084 KIE393084 KSA393084 LBW393084 LLS393084 LVO393084 MFK393084 MPG393084 MZC393084 NIY393084 NSU393084 OCQ393084 OMM393084 OWI393084 PGE393084 PQA393084 PZW393084 QJS393084 QTO393084 RDK393084 RNG393084 RXC393084 SGY393084 SQU393084 TAQ393084 TKM393084 TUI393084 UEE393084 UOA393084 UXW393084 VHS393084 VRO393084 WBK393084 WLG393084 WVC393084 IQ458620 SM458620 ACI458620 AME458620 AWA458620 BFW458620 BPS458620 BZO458620 CJK458620 CTG458620 DDC458620 DMY458620 DWU458620 EGQ458620 EQM458620 FAI458620 FKE458620 FUA458620 GDW458620 GNS458620 GXO458620 HHK458620 HRG458620 IBC458620 IKY458620 IUU458620 JEQ458620 JOM458620 JYI458620 KIE458620 KSA458620 LBW458620 LLS458620 LVO458620 MFK458620 MPG458620 MZC458620 NIY458620 NSU458620 OCQ458620 OMM458620 OWI458620 PGE458620 PQA458620 PZW458620 QJS458620 QTO458620 RDK458620 RNG458620 RXC458620 SGY458620 SQU458620 TAQ458620 TKM458620 TUI458620 UEE458620 UOA458620 UXW458620 VHS458620 VRO458620 WBK458620 WLG458620 WVC458620 IQ524156 SM524156 ACI524156 AME524156 AWA524156 BFW524156 BPS524156 BZO524156 CJK524156 CTG524156 DDC524156 DMY524156 DWU524156 EGQ524156 EQM524156 FAI524156 FKE524156 FUA524156 GDW524156 GNS524156 GXO524156 HHK524156 HRG524156 IBC524156 IKY524156 IUU524156 JEQ524156 JOM524156 JYI524156 KIE524156 KSA524156 LBW524156 LLS524156 LVO524156 MFK524156 MPG524156 MZC524156 NIY524156 NSU524156 OCQ524156 OMM524156 OWI524156 PGE524156 PQA524156 PZW524156 QJS524156 QTO524156 RDK524156 RNG524156 RXC524156 SGY524156 SQU524156 TAQ524156 TKM524156 TUI524156 UEE524156 UOA524156 UXW524156 VHS524156 VRO524156 WBK524156 WLG524156 WVC524156 IQ589692 SM589692 ACI589692 AME589692 AWA589692 BFW589692 BPS589692 BZO589692 CJK589692 CTG589692 DDC589692 DMY589692 DWU589692 EGQ589692 EQM589692 FAI589692 FKE589692 FUA589692 GDW589692 GNS589692 GXO589692 HHK589692 HRG589692 IBC589692 IKY589692 IUU589692 JEQ589692 JOM589692 JYI589692 KIE589692 KSA589692 LBW589692 LLS589692 LVO589692 MFK589692 MPG589692 MZC589692 NIY589692 NSU589692 OCQ589692 OMM589692 OWI589692 PGE589692 PQA589692 PZW589692 QJS589692 QTO589692 RDK589692 RNG589692 RXC589692 SGY589692 SQU589692 TAQ589692 TKM589692 TUI589692 UEE589692 UOA589692 UXW589692 VHS589692 VRO589692 WBK589692 WLG589692 WVC589692 IQ655228 SM655228 ACI655228 AME655228 AWA655228 BFW655228 BPS655228 BZO655228 CJK655228 CTG655228 DDC655228 DMY655228 DWU655228 EGQ655228 EQM655228 FAI655228 FKE655228 FUA655228 GDW655228 GNS655228 GXO655228 HHK655228 HRG655228 IBC655228 IKY655228 IUU655228 JEQ655228 JOM655228 JYI655228 KIE655228 KSA655228 LBW655228 LLS655228 LVO655228 MFK655228 MPG655228 MZC655228 NIY655228 NSU655228 OCQ655228 OMM655228 OWI655228 PGE655228 PQA655228 PZW655228 QJS655228 QTO655228 RDK655228 RNG655228 RXC655228 SGY655228 SQU655228 TAQ655228 TKM655228 TUI655228 UEE655228 UOA655228 UXW655228 VHS655228 VRO655228 WBK655228 WLG655228 WVC655228 IQ720764 SM720764 ACI720764 AME720764 AWA720764 BFW720764 BPS720764 BZO720764 CJK720764 CTG720764 DDC720764 DMY720764 DWU720764 EGQ720764 EQM720764 FAI720764 FKE720764 FUA720764 GDW720764 GNS720764 GXO720764 HHK720764 HRG720764 IBC720764 IKY720764 IUU720764 JEQ720764 JOM720764 JYI720764 KIE720764 KSA720764 LBW720764 LLS720764 LVO720764 MFK720764 MPG720764 MZC720764 NIY720764 NSU720764 OCQ720764 OMM720764 OWI720764 PGE720764 PQA720764 PZW720764 QJS720764 QTO720764 RDK720764 RNG720764 RXC720764 SGY720764 SQU720764 TAQ720764 TKM720764 TUI720764 UEE720764 UOA720764 UXW720764 VHS720764 VRO720764 WBK720764 WLG720764 WVC720764 IQ786300 SM786300 ACI786300 AME786300 AWA786300 BFW786300 BPS786300 BZO786300 CJK786300 CTG786300 DDC786300 DMY786300 DWU786300 EGQ786300 EQM786300 FAI786300 FKE786300 FUA786300 GDW786300 GNS786300 GXO786300 HHK786300 HRG786300 IBC786300 IKY786300 IUU786300 JEQ786300 JOM786300 JYI786300 KIE786300 KSA786300 LBW786300 LLS786300 LVO786300 MFK786300 MPG786300 MZC786300 NIY786300 NSU786300 OCQ786300 OMM786300 OWI786300 PGE786300 PQA786300 PZW786300 QJS786300 QTO786300 RDK786300 RNG786300 RXC786300 SGY786300 SQU786300 TAQ786300 TKM786300 TUI786300 UEE786300 UOA786300 UXW786300 VHS786300 VRO786300 WBK786300 WLG786300 WVC786300 IQ851836 SM851836 ACI851836 AME851836 AWA851836 BFW851836 BPS851836 BZO851836 CJK851836 CTG851836 DDC851836 DMY851836 DWU851836 EGQ851836 EQM851836 FAI851836 FKE851836 FUA851836 GDW851836 GNS851836 GXO851836 HHK851836 HRG851836 IBC851836 IKY851836 IUU851836 JEQ851836 JOM851836 JYI851836 KIE851836 KSA851836 LBW851836 LLS851836 LVO851836 MFK851836 MPG851836 MZC851836 NIY851836 NSU851836 OCQ851836 OMM851836 OWI851836 PGE851836 PQA851836 PZW851836 QJS851836 QTO851836 RDK851836 RNG851836 RXC851836 SGY851836 SQU851836 TAQ851836 TKM851836 TUI851836 UEE851836 UOA851836 UXW851836 VHS851836 VRO851836 WBK851836 WLG851836 WVC851836 IQ917372 SM917372 ACI917372 AME917372 AWA917372 BFW917372 BPS917372 BZO917372 CJK917372 CTG917372 DDC917372 DMY917372 DWU917372 EGQ917372 EQM917372 FAI917372 FKE917372 FUA917372 GDW917372 GNS917372 GXO917372 HHK917372 HRG917372 IBC917372 IKY917372 IUU917372 JEQ917372 JOM917372 JYI917372 KIE917372 KSA917372 LBW917372 LLS917372 LVO917372 MFK917372 MPG917372 MZC917372 NIY917372 NSU917372 OCQ917372 OMM917372 OWI917372 PGE917372 PQA917372 PZW917372 QJS917372 QTO917372 RDK917372 RNG917372 RXC917372 SGY917372 SQU917372 TAQ917372 TKM917372 TUI917372 UEE917372 UOA917372 UXW917372 VHS917372 VRO917372 WBK917372 WLG917372 WVC917372 IQ982908 SM982908 ACI982908 AME982908 AWA982908 BFW982908 BPS982908 BZO982908 CJK982908 CTG982908 DDC982908 DMY982908 DWU982908 EGQ982908 EQM982908 FAI982908 FKE982908 FUA982908 GDW982908 GNS982908 GXO982908 HHK982908 HRG982908 IBC982908 IKY982908 IUU982908 JEQ982908 JOM982908 JYI982908 KIE982908 KSA982908 LBW982908 LLS982908 LVO982908 MFK982908 MPG982908 MZC982908 NIY982908 NSU982908 OCQ982908 OMM982908 OWI982908 PGE982908 PQA982908 PZW982908 QJS982908 QTO982908 RDK982908 RNG982908 RXC982908 SGY982908 SQU982908 TAQ982908 TKM982908 TUI982908 UEE982908 UOA982908 UXW982908 VHS982908 VRO982908 WBK982908 WLG982908 WVC982908 IQ65378 SM65378 ACI65378 AME65378 AWA65378 BFW65378 BPS65378 BZO65378 CJK65378 CTG65378 DDC65378 DMY65378 DWU65378 EGQ65378 EQM65378 FAI65378 FKE65378 FUA65378 GDW65378 GNS65378 GXO65378 HHK65378 HRG65378 IBC65378 IKY65378 IUU65378 JEQ65378 JOM65378 JYI65378 KIE65378 KSA65378 LBW65378 LLS65378 LVO65378 MFK65378 MPG65378 MZC65378 NIY65378 NSU65378 OCQ65378 OMM65378 OWI65378 PGE65378 PQA65378 PZW65378 QJS65378 QTO65378 RDK65378 RNG65378 RXC65378 SGY65378 SQU65378 TAQ65378 TKM65378 TUI65378 UEE65378 UOA65378 UXW65378 VHS65378 VRO65378 WBK65378 WLG65378 WVC65378 IQ130914 SM130914 ACI130914 AME130914 AWA130914 BFW130914 BPS130914 BZO130914 CJK130914 CTG130914 DDC130914 DMY130914 DWU130914 EGQ130914 EQM130914 FAI130914 FKE130914 FUA130914 GDW130914 GNS130914 GXO130914 HHK130914 HRG130914 IBC130914 IKY130914 IUU130914 JEQ130914 JOM130914 JYI130914 KIE130914 KSA130914 LBW130914 LLS130914 LVO130914 MFK130914 MPG130914 MZC130914 NIY130914 NSU130914 OCQ130914 OMM130914 OWI130914 PGE130914 PQA130914 PZW130914 QJS130914 QTO130914 RDK130914 RNG130914 RXC130914 SGY130914 SQU130914 TAQ130914 TKM130914 TUI130914 UEE130914 UOA130914 UXW130914 VHS130914 VRO130914 WBK130914 WLG130914 WVC130914 IQ196450 SM196450 ACI196450 AME196450 AWA196450 BFW196450 BPS196450 BZO196450 CJK196450 CTG196450 DDC196450 DMY196450 DWU196450 EGQ196450 EQM196450 FAI196450 FKE196450 FUA196450 GDW196450 GNS196450 GXO196450 HHK196450 HRG196450 IBC196450 IKY196450 IUU196450 JEQ196450 JOM196450 JYI196450 KIE196450 KSA196450 LBW196450 LLS196450 LVO196450 MFK196450 MPG196450 MZC196450 NIY196450 NSU196450 OCQ196450 OMM196450 OWI196450 PGE196450 PQA196450 PZW196450 QJS196450 QTO196450 RDK196450 RNG196450 RXC196450 SGY196450 SQU196450 TAQ196450 TKM196450 TUI196450 UEE196450 UOA196450 UXW196450 VHS196450 VRO196450 WBK196450 WLG196450 WVC196450 IQ261986 SM261986 ACI261986 AME261986 AWA261986 BFW261986 BPS261986 BZO261986 CJK261986 CTG261986 DDC261986 DMY261986 DWU261986 EGQ261986 EQM261986 FAI261986 FKE261986 FUA261986 GDW261986 GNS261986 GXO261986 HHK261986 HRG261986 IBC261986 IKY261986 IUU261986 JEQ261986 JOM261986 JYI261986 KIE261986 KSA261986 LBW261986 LLS261986 LVO261986 MFK261986 MPG261986 MZC261986 NIY261986 NSU261986 OCQ261986 OMM261986 OWI261986 PGE261986 PQA261986 PZW261986 QJS261986 QTO261986 RDK261986 RNG261986 RXC261986 SGY261986 SQU261986 TAQ261986 TKM261986 TUI261986 UEE261986 UOA261986 UXW261986 VHS261986 VRO261986 WBK261986 WLG261986 WVC261986 IQ327522 SM327522 ACI327522 AME327522 AWA327522 BFW327522 BPS327522 BZO327522 CJK327522 CTG327522 DDC327522 DMY327522 DWU327522 EGQ327522 EQM327522 FAI327522 FKE327522 FUA327522 GDW327522 GNS327522 GXO327522 HHK327522 HRG327522 IBC327522 IKY327522 IUU327522 JEQ327522 JOM327522 JYI327522 KIE327522 KSA327522 LBW327522 LLS327522 LVO327522 MFK327522 MPG327522 MZC327522 NIY327522 NSU327522 OCQ327522 OMM327522 OWI327522 PGE327522 PQA327522 PZW327522 QJS327522 QTO327522 RDK327522 RNG327522 RXC327522 SGY327522 SQU327522 TAQ327522 TKM327522 TUI327522 UEE327522 UOA327522 UXW327522 VHS327522 VRO327522 WBK327522 WLG327522 WVC327522 IQ393058 SM393058 ACI393058 AME393058 AWA393058 BFW393058 BPS393058 BZO393058 CJK393058 CTG393058 DDC393058 DMY393058 DWU393058 EGQ393058 EQM393058 FAI393058 FKE393058 FUA393058 GDW393058 GNS393058 GXO393058 HHK393058 HRG393058 IBC393058 IKY393058 IUU393058 JEQ393058 JOM393058 JYI393058 KIE393058 KSA393058 LBW393058 LLS393058 LVO393058 MFK393058 MPG393058 MZC393058 NIY393058 NSU393058 OCQ393058 OMM393058 OWI393058 PGE393058 PQA393058 PZW393058 QJS393058 QTO393058 RDK393058 RNG393058 RXC393058 SGY393058 SQU393058 TAQ393058 TKM393058 TUI393058 UEE393058 UOA393058 UXW393058 VHS393058 VRO393058 WBK393058 WLG393058 WVC393058 IQ458594 SM458594 ACI458594 AME458594 AWA458594 BFW458594 BPS458594 BZO458594 CJK458594 CTG458594 DDC458594 DMY458594 DWU458594 EGQ458594 EQM458594 FAI458594 FKE458594 FUA458594 GDW458594 GNS458594 GXO458594 HHK458594 HRG458594 IBC458594 IKY458594 IUU458594 JEQ458594 JOM458594 JYI458594 KIE458594 KSA458594 LBW458594 LLS458594 LVO458594 MFK458594 MPG458594 MZC458594 NIY458594 NSU458594 OCQ458594 OMM458594 OWI458594 PGE458594 PQA458594 PZW458594 QJS458594 QTO458594 RDK458594 RNG458594 RXC458594 SGY458594 SQU458594 TAQ458594 TKM458594 TUI458594 UEE458594 UOA458594 UXW458594 VHS458594 VRO458594 WBK458594 WLG458594 WVC458594 IQ524130 SM524130 ACI524130 AME524130 AWA524130 BFW524130 BPS524130 BZO524130 CJK524130 CTG524130 DDC524130 DMY524130 DWU524130 EGQ524130 EQM524130 FAI524130 FKE524130 FUA524130 GDW524130 GNS524130 GXO524130 HHK524130 HRG524130 IBC524130 IKY524130 IUU524130 JEQ524130 JOM524130 JYI524130 KIE524130 KSA524130 LBW524130 LLS524130 LVO524130 MFK524130 MPG524130 MZC524130 NIY524130 NSU524130 OCQ524130 OMM524130 OWI524130 PGE524130 PQA524130 PZW524130 QJS524130 QTO524130 RDK524130 RNG524130 RXC524130 SGY524130 SQU524130 TAQ524130 TKM524130 TUI524130 UEE524130 UOA524130 UXW524130 VHS524130 VRO524130 WBK524130 WLG524130 WVC524130 IQ589666 SM589666 ACI589666 AME589666 AWA589666 BFW589666 BPS589666 BZO589666 CJK589666 CTG589666 DDC589666 DMY589666 DWU589666 EGQ589666 EQM589666 FAI589666 FKE589666 FUA589666 GDW589666 GNS589666 GXO589666 HHK589666 HRG589666 IBC589666 IKY589666 IUU589666 JEQ589666 JOM589666 JYI589666 KIE589666 KSA589666 LBW589666 LLS589666 LVO589666 MFK589666 MPG589666 MZC589666 NIY589666 NSU589666 OCQ589666 OMM589666 OWI589666 PGE589666 PQA589666 PZW589666 QJS589666 QTO589666 RDK589666 RNG589666 RXC589666 SGY589666 SQU589666 TAQ589666 TKM589666 TUI589666 UEE589666 UOA589666 UXW589666 VHS589666 VRO589666 WBK589666 WLG589666 WVC589666 IQ655202 SM655202 ACI655202 AME655202 AWA655202 BFW655202 BPS655202 BZO655202 CJK655202 CTG655202 DDC655202 DMY655202 DWU655202 EGQ655202 EQM655202 FAI655202 FKE655202 FUA655202 GDW655202 GNS655202 GXO655202 HHK655202 HRG655202 IBC655202 IKY655202 IUU655202 JEQ655202 JOM655202 JYI655202 KIE655202 KSA655202 LBW655202 LLS655202 LVO655202 MFK655202 MPG655202 MZC655202 NIY655202 NSU655202 OCQ655202 OMM655202 OWI655202 PGE655202 PQA655202 PZW655202 QJS655202 QTO655202 RDK655202 RNG655202 RXC655202 SGY655202 SQU655202 TAQ655202 TKM655202 TUI655202 UEE655202 UOA655202 UXW655202 VHS655202 VRO655202 WBK655202 WLG655202 WVC655202 IQ720738 SM720738 ACI720738 AME720738 AWA720738 BFW720738 BPS720738 BZO720738 CJK720738 CTG720738 DDC720738 DMY720738 DWU720738 EGQ720738 EQM720738 FAI720738 FKE720738 FUA720738 GDW720738 GNS720738 GXO720738 HHK720738 HRG720738 IBC720738 IKY720738 IUU720738 JEQ720738 JOM720738 JYI720738 KIE720738 KSA720738 LBW720738 LLS720738 LVO720738 MFK720738 MPG720738 MZC720738 NIY720738 NSU720738 OCQ720738 OMM720738 OWI720738 PGE720738 PQA720738 PZW720738 QJS720738 QTO720738 RDK720738 RNG720738 RXC720738 SGY720738 SQU720738 TAQ720738 TKM720738 TUI720738 UEE720738 UOA720738 UXW720738 VHS720738 VRO720738 WBK720738 WLG720738 WVC720738 IQ786274 SM786274 ACI786274 AME786274 AWA786274 BFW786274 BPS786274 BZO786274 CJK786274 CTG786274 DDC786274 DMY786274 DWU786274 EGQ786274 EQM786274 FAI786274 FKE786274 FUA786274 GDW786274 GNS786274 GXO786274 HHK786274 HRG786274 IBC786274 IKY786274 IUU786274 JEQ786274 JOM786274 JYI786274 KIE786274 KSA786274 LBW786274 LLS786274 LVO786274 MFK786274 MPG786274 MZC786274 NIY786274 NSU786274 OCQ786274 OMM786274 OWI786274 PGE786274 PQA786274 PZW786274 QJS786274 QTO786274 RDK786274 RNG786274 RXC786274 SGY786274 SQU786274 TAQ786274 TKM786274 TUI786274 UEE786274 UOA786274 UXW786274 VHS786274 VRO786274 WBK786274 WLG786274 WVC786274 IQ851810 SM851810 ACI851810 AME851810 AWA851810 BFW851810 BPS851810 BZO851810 CJK851810 CTG851810 DDC851810 DMY851810 DWU851810 EGQ851810 EQM851810 FAI851810 FKE851810 FUA851810 GDW851810 GNS851810 GXO851810 HHK851810 HRG851810 IBC851810 IKY851810 IUU851810 JEQ851810 JOM851810 JYI851810 KIE851810 KSA851810 LBW851810 LLS851810 LVO851810 MFK851810 MPG851810 MZC851810 NIY851810 NSU851810 OCQ851810 OMM851810 OWI851810 PGE851810 PQA851810 PZW851810 QJS851810 QTO851810 RDK851810 RNG851810 RXC851810 SGY851810 SQU851810 TAQ851810 TKM851810 TUI851810 UEE851810 UOA851810 UXW851810 VHS851810 VRO851810 WBK851810 WLG851810 WVC851810 IQ917346 SM917346 ACI917346 AME917346 AWA917346 BFW917346 BPS917346 BZO917346 CJK917346 CTG917346 DDC917346 DMY917346 DWU917346 EGQ917346 EQM917346 FAI917346 FKE917346 FUA917346 GDW917346 GNS917346 GXO917346 HHK917346 HRG917346 IBC917346 IKY917346 IUU917346 JEQ917346 JOM917346 JYI917346 KIE917346 KSA917346 LBW917346 LLS917346 LVO917346 MFK917346 MPG917346 MZC917346 NIY917346 NSU917346 OCQ917346 OMM917346 OWI917346 PGE917346 PQA917346 PZW917346 QJS917346 QTO917346 RDK917346 RNG917346 RXC917346 SGY917346 SQU917346 TAQ917346 TKM917346 TUI917346 UEE917346 UOA917346 UXW917346 VHS917346 VRO917346 WBK917346 WLG917346 WVC917346 IQ982882 SM982882 ACI982882 AME982882 AWA982882 BFW982882 BPS982882 BZO982882 CJK982882 CTG982882 DDC982882 DMY982882 DWU982882 EGQ982882 EQM982882 FAI982882 FKE982882 FUA982882 GDW982882 GNS982882 GXO982882 HHK982882 HRG982882 IBC982882 IKY982882 IUU982882 JEQ982882 JOM982882 JYI982882 KIE982882 KSA982882 LBW982882 LLS982882 LVO982882 MFK982882 MPG982882 MZC982882 NIY982882 NSU982882 OCQ982882 OMM982882 OWI982882 PGE982882 PQA982882 PZW982882 QJS982882 QTO982882 RDK982882 RNG982882 RXC982882 SGY982882 SQU982882 TAQ982882 TKM982882 TUI982882 UEE982882 UOA982882 UXW982882 VHS982882 VRO982882 WBK982882 WLG982882 WVC982882 IQ65373 SM65373 ACI65373 AME65373 AWA65373 BFW65373 BPS65373 BZO65373 CJK65373 CTG65373 DDC65373 DMY65373 DWU65373 EGQ65373 EQM65373 FAI65373 FKE65373 FUA65373 GDW65373 GNS65373 GXO65373 HHK65373 HRG65373 IBC65373 IKY65373 IUU65373 JEQ65373 JOM65373 JYI65373 KIE65373 KSA65373 LBW65373 LLS65373 LVO65373 MFK65373 MPG65373 MZC65373 NIY65373 NSU65373 OCQ65373 OMM65373 OWI65373 PGE65373 PQA65373 PZW65373 QJS65373 QTO65373 RDK65373 RNG65373 RXC65373 SGY65373 SQU65373 TAQ65373 TKM65373 TUI65373 UEE65373 UOA65373 UXW65373 VHS65373 VRO65373 WBK65373 WLG65373 WVC65373 IQ130909 SM130909 ACI130909 AME130909 AWA130909 BFW130909 BPS130909 BZO130909 CJK130909 CTG130909 DDC130909 DMY130909 DWU130909 EGQ130909 EQM130909 FAI130909 FKE130909 FUA130909 GDW130909 GNS130909 GXO130909 HHK130909 HRG130909 IBC130909 IKY130909 IUU130909 JEQ130909 JOM130909 JYI130909 KIE130909 KSA130909 LBW130909 LLS130909 LVO130909 MFK130909 MPG130909 MZC130909 NIY130909 NSU130909 OCQ130909 OMM130909 OWI130909 PGE130909 PQA130909 PZW130909 QJS130909 QTO130909 RDK130909 RNG130909 RXC130909 SGY130909 SQU130909 TAQ130909 TKM130909 TUI130909 UEE130909 UOA130909 UXW130909 VHS130909 VRO130909 WBK130909 WLG130909 WVC130909 IQ196445 SM196445 ACI196445 AME196445 AWA196445 BFW196445 BPS196445 BZO196445 CJK196445 CTG196445 DDC196445 DMY196445 DWU196445 EGQ196445 EQM196445 FAI196445 FKE196445 FUA196445 GDW196445 GNS196445 GXO196445 HHK196445 HRG196445 IBC196445 IKY196445 IUU196445 JEQ196445 JOM196445 JYI196445 KIE196445 KSA196445 LBW196445 LLS196445 LVO196445 MFK196445 MPG196445 MZC196445 NIY196445 NSU196445 OCQ196445 OMM196445 OWI196445 PGE196445 PQA196445 PZW196445 QJS196445 QTO196445 RDK196445 RNG196445 RXC196445 SGY196445 SQU196445 TAQ196445 TKM196445 TUI196445 UEE196445 UOA196445 UXW196445 VHS196445 VRO196445 WBK196445 WLG196445 WVC196445 IQ261981 SM261981 ACI261981 AME261981 AWA261981 BFW261981 BPS261981 BZO261981 CJK261981 CTG261981 DDC261981 DMY261981 DWU261981 EGQ261981 EQM261981 FAI261981 FKE261981 FUA261981 GDW261981 GNS261981 GXO261981 HHK261981 HRG261981 IBC261981 IKY261981 IUU261981 JEQ261981 JOM261981 JYI261981 KIE261981 KSA261981 LBW261981 LLS261981 LVO261981 MFK261981 MPG261981 MZC261981 NIY261981 NSU261981 OCQ261981 OMM261981 OWI261981 PGE261981 PQA261981 PZW261981 QJS261981 QTO261981 RDK261981 RNG261981 RXC261981 SGY261981 SQU261981 TAQ261981 TKM261981 TUI261981 UEE261981 UOA261981 UXW261981 VHS261981 VRO261981 WBK261981 WLG261981 WVC261981 IQ327517 SM327517 ACI327517 AME327517 AWA327517 BFW327517 BPS327517 BZO327517 CJK327517 CTG327517 DDC327517 DMY327517 DWU327517 EGQ327517 EQM327517 FAI327517 FKE327517 FUA327517 GDW327517 GNS327517 GXO327517 HHK327517 HRG327517 IBC327517 IKY327517 IUU327517 JEQ327517 JOM327517 JYI327517 KIE327517 KSA327517 LBW327517 LLS327517 LVO327517 MFK327517 MPG327517 MZC327517 NIY327517 NSU327517 OCQ327517 OMM327517 OWI327517 PGE327517 PQA327517 PZW327517 QJS327517 QTO327517 RDK327517 RNG327517 RXC327517 SGY327517 SQU327517 TAQ327517 TKM327517 TUI327517 UEE327517 UOA327517 UXW327517 VHS327517 VRO327517 WBK327517 WLG327517 WVC327517 IQ393053 SM393053 ACI393053 AME393053 AWA393053 BFW393053 BPS393053 BZO393053 CJK393053 CTG393053 DDC393053 DMY393053 DWU393053 EGQ393053 EQM393053 FAI393053 FKE393053 FUA393053 GDW393053 GNS393053 GXO393053 HHK393053 HRG393053 IBC393053 IKY393053 IUU393053 JEQ393053 JOM393053 JYI393053 KIE393053 KSA393053 LBW393053 LLS393053 LVO393053 MFK393053 MPG393053 MZC393053 NIY393053 NSU393053 OCQ393053 OMM393053 OWI393053 PGE393053 PQA393053 PZW393053 QJS393053 QTO393053 RDK393053 RNG393053 RXC393053 SGY393053 SQU393053 TAQ393053 TKM393053 TUI393053 UEE393053 UOA393053 UXW393053 VHS393053 VRO393053 WBK393053 WLG393053 WVC393053 IQ458589 SM458589 ACI458589 AME458589 AWA458589 BFW458589 BPS458589 BZO458589 CJK458589 CTG458589 DDC458589 DMY458589 DWU458589 EGQ458589 EQM458589 FAI458589 FKE458589 FUA458589 GDW458589 GNS458589 GXO458589 HHK458589 HRG458589 IBC458589 IKY458589 IUU458589 JEQ458589 JOM458589 JYI458589 KIE458589 KSA458589 LBW458589 LLS458589 LVO458589 MFK458589 MPG458589 MZC458589 NIY458589 NSU458589 OCQ458589 OMM458589 OWI458589 PGE458589 PQA458589 PZW458589 QJS458589 QTO458589 RDK458589 RNG458589 RXC458589 SGY458589 SQU458589 TAQ458589 TKM458589 TUI458589 UEE458589 UOA458589 UXW458589 VHS458589 VRO458589 WBK458589 WLG458589 WVC458589 IQ524125 SM524125 ACI524125 AME524125 AWA524125 BFW524125 BPS524125 BZO524125 CJK524125 CTG524125 DDC524125 DMY524125 DWU524125 EGQ524125 EQM524125 FAI524125 FKE524125 FUA524125 GDW524125 GNS524125 GXO524125 HHK524125 HRG524125 IBC524125 IKY524125 IUU524125 JEQ524125 JOM524125 JYI524125 KIE524125 KSA524125 LBW524125 LLS524125 LVO524125 MFK524125 MPG524125 MZC524125 NIY524125 NSU524125 OCQ524125 OMM524125 OWI524125 PGE524125 PQA524125 PZW524125 QJS524125 QTO524125 RDK524125 RNG524125 RXC524125 SGY524125 SQU524125 TAQ524125 TKM524125 TUI524125 UEE524125 UOA524125 UXW524125 VHS524125 VRO524125 WBK524125 WLG524125 WVC524125 IQ589661 SM589661 ACI589661 AME589661 AWA589661 BFW589661 BPS589661 BZO589661 CJK589661 CTG589661 DDC589661 DMY589661 DWU589661 EGQ589661 EQM589661 FAI589661 FKE589661 FUA589661 GDW589661 GNS589661 GXO589661 HHK589661 HRG589661 IBC589661 IKY589661 IUU589661 JEQ589661 JOM589661 JYI589661 KIE589661 KSA589661 LBW589661 LLS589661 LVO589661 MFK589661 MPG589661 MZC589661 NIY589661 NSU589661 OCQ589661 OMM589661 OWI589661 PGE589661 PQA589661 PZW589661 QJS589661 QTO589661 RDK589661 RNG589661 RXC589661 SGY589661 SQU589661 TAQ589661 TKM589661 TUI589661 UEE589661 UOA589661 UXW589661 VHS589661 VRO589661 WBK589661 WLG589661 WVC589661 IQ655197 SM655197 ACI655197 AME655197 AWA655197 BFW655197 BPS655197 BZO655197 CJK655197 CTG655197 DDC655197 DMY655197 DWU655197 EGQ655197 EQM655197 FAI655197 FKE655197 FUA655197 GDW655197 GNS655197 GXO655197 HHK655197 HRG655197 IBC655197 IKY655197 IUU655197 JEQ655197 JOM655197 JYI655197 KIE655197 KSA655197 LBW655197 LLS655197 LVO655197 MFK655197 MPG655197 MZC655197 NIY655197 NSU655197 OCQ655197 OMM655197 OWI655197 PGE655197 PQA655197 PZW655197 QJS655197 QTO655197 RDK655197 RNG655197 RXC655197 SGY655197 SQU655197 TAQ655197 TKM655197 TUI655197 UEE655197 UOA655197 UXW655197 VHS655197 VRO655197 WBK655197 WLG655197 WVC655197 IQ720733 SM720733 ACI720733 AME720733 AWA720733 BFW720733 BPS720733 BZO720733 CJK720733 CTG720733 DDC720733 DMY720733 DWU720733 EGQ720733 EQM720733 FAI720733 FKE720733 FUA720733 GDW720733 GNS720733 GXO720733 HHK720733 HRG720733 IBC720733 IKY720733 IUU720733 JEQ720733 JOM720733 JYI720733 KIE720733 KSA720733 LBW720733 LLS720733 LVO720733 MFK720733 MPG720733 MZC720733 NIY720733 NSU720733 OCQ720733 OMM720733 OWI720733 PGE720733 PQA720733 PZW720733 QJS720733 QTO720733 RDK720733 RNG720733 RXC720733 SGY720733 SQU720733 TAQ720733 TKM720733 TUI720733 UEE720733 UOA720733 UXW720733 VHS720733 VRO720733 WBK720733 WLG720733 WVC720733 IQ786269 SM786269 ACI786269 AME786269 AWA786269 BFW786269 BPS786269 BZO786269 CJK786269 CTG786269 DDC786269 DMY786269 DWU786269 EGQ786269 EQM786269 FAI786269 FKE786269 FUA786269 GDW786269 GNS786269 GXO786269 HHK786269 HRG786269 IBC786269 IKY786269 IUU786269 JEQ786269 JOM786269 JYI786269 KIE786269 KSA786269 LBW786269 LLS786269 LVO786269 MFK786269 MPG786269 MZC786269 NIY786269 NSU786269 OCQ786269 OMM786269 OWI786269 PGE786269 PQA786269 PZW786269 QJS786269 QTO786269 RDK786269 RNG786269 RXC786269 SGY786269 SQU786269 TAQ786269 TKM786269 TUI786269 UEE786269 UOA786269 UXW786269 VHS786269 VRO786269 WBK786269 WLG786269 WVC786269 IQ851805 SM851805 ACI851805 AME851805 AWA851805 BFW851805 BPS851805 BZO851805 CJK851805 CTG851805 DDC851805 DMY851805 DWU851805 EGQ851805 EQM851805 FAI851805 FKE851805 FUA851805 GDW851805 GNS851805 GXO851805 HHK851805 HRG851805 IBC851805 IKY851805 IUU851805 JEQ851805 JOM851805 JYI851805 KIE851805 KSA851805 LBW851805 LLS851805 LVO851805 MFK851805 MPG851805 MZC851805 NIY851805 NSU851805 OCQ851805 OMM851805 OWI851805 PGE851805 PQA851805 PZW851805 QJS851805 QTO851805 RDK851805 RNG851805 RXC851805 SGY851805 SQU851805 TAQ851805 TKM851805 TUI851805 UEE851805 UOA851805 UXW851805 VHS851805 VRO851805 WBK851805 WLG851805 WVC851805 IQ917341 SM917341 ACI917341 AME917341 AWA917341 BFW917341 BPS917341 BZO917341 CJK917341 CTG917341 DDC917341 DMY917341 DWU917341 EGQ917341 EQM917341 FAI917341 FKE917341 FUA917341 GDW917341 GNS917341 GXO917341 HHK917341 HRG917341 IBC917341 IKY917341 IUU917341 JEQ917341 JOM917341 JYI917341 KIE917341 KSA917341 LBW917341 LLS917341 LVO917341 MFK917341 MPG917341 MZC917341 NIY917341 NSU917341 OCQ917341 OMM917341 OWI917341 PGE917341 PQA917341 PZW917341 QJS917341 QTO917341 RDK917341 RNG917341 RXC917341 SGY917341 SQU917341 TAQ917341 TKM917341 TUI917341 UEE917341 UOA917341 UXW917341 VHS917341 VRO917341 WBK917341 WLG917341 WVC917341 IQ982877 SM982877 ACI982877 AME982877 AWA982877 BFW982877 BPS982877 BZO982877 CJK982877 CTG982877 DDC982877 DMY982877 DWU982877 EGQ982877 EQM982877 FAI982877 FKE982877 FUA982877 GDW982877 GNS982877 GXO982877 HHK982877 HRG982877 IBC982877 IKY982877 IUU982877 JEQ982877 JOM982877 JYI982877 KIE982877 KSA982877 LBW982877 LLS982877 LVO982877 MFK982877 MPG982877 MZC982877 NIY982877 NSU982877 OCQ982877 OMM982877 OWI982877 PGE982877 PQA982877 PZW982877 QJS982877 QTO982877 RDK982877 RNG982877 RXC982877 SGY982877 SQU982877 TAQ982877 TKM982877 TUI982877 UEE982877 UOA982877 UXW982877 VHS982877 VRO982877 WBK982877 WLG982877 WVC982877 IQ65370 SM65370 ACI65370 AME65370 AWA65370 BFW65370 BPS65370 BZO65370 CJK65370 CTG65370 DDC65370 DMY65370 DWU65370 EGQ65370 EQM65370 FAI65370 FKE65370 FUA65370 GDW65370 GNS65370 GXO65370 HHK65370 HRG65370 IBC65370 IKY65370 IUU65370 JEQ65370 JOM65370 JYI65370 KIE65370 KSA65370 LBW65370 LLS65370 LVO65370 MFK65370 MPG65370 MZC65370 NIY65370 NSU65370 OCQ65370 OMM65370 OWI65370 PGE65370 PQA65370 PZW65370 QJS65370 QTO65370 RDK65370 RNG65370 RXC65370 SGY65370 SQU65370 TAQ65370 TKM65370 TUI65370 UEE65370 UOA65370 UXW65370 VHS65370 VRO65370 WBK65370 WLG65370 WVC65370 IQ130906 SM130906 ACI130906 AME130906 AWA130906 BFW130906 BPS130906 BZO130906 CJK130906 CTG130906 DDC130906 DMY130906 DWU130906 EGQ130906 EQM130906 FAI130906 FKE130906 FUA130906 GDW130906 GNS130906 GXO130906 HHK130906 HRG130906 IBC130906 IKY130906 IUU130906 JEQ130906 JOM130906 JYI130906 KIE130906 KSA130906 LBW130906 LLS130906 LVO130906 MFK130906 MPG130906 MZC130906 NIY130906 NSU130906 OCQ130906 OMM130906 OWI130906 PGE130906 PQA130906 PZW130906 QJS130906 QTO130906 RDK130906 RNG130906 RXC130906 SGY130906 SQU130906 TAQ130906 TKM130906 TUI130906 UEE130906 UOA130906 UXW130906 VHS130906 VRO130906 WBK130906 WLG130906 WVC130906 IQ196442 SM196442 ACI196442 AME196442 AWA196442 BFW196442 BPS196442 BZO196442 CJK196442 CTG196442 DDC196442 DMY196442 DWU196442 EGQ196442 EQM196442 FAI196442 FKE196442 FUA196442 GDW196442 GNS196442 GXO196442 HHK196442 HRG196442 IBC196442 IKY196442 IUU196442 JEQ196442 JOM196442 JYI196442 KIE196442 KSA196442 LBW196442 LLS196442 LVO196442 MFK196442 MPG196442 MZC196442 NIY196442 NSU196442 OCQ196442 OMM196442 OWI196442 PGE196442 PQA196442 PZW196442 QJS196442 QTO196442 RDK196442 RNG196442 RXC196442 SGY196442 SQU196442 TAQ196442 TKM196442 TUI196442 UEE196442 UOA196442 UXW196442 VHS196442 VRO196442 WBK196442 WLG196442 WVC196442 IQ261978 SM261978 ACI261978 AME261978 AWA261978 BFW261978 BPS261978 BZO261978 CJK261978 CTG261978 DDC261978 DMY261978 DWU261978 EGQ261978 EQM261978 FAI261978 FKE261978 FUA261978 GDW261978 GNS261978 GXO261978 HHK261978 HRG261978 IBC261978 IKY261978 IUU261978 JEQ261978 JOM261978 JYI261978 KIE261978 KSA261978 LBW261978 LLS261978 LVO261978 MFK261978 MPG261978 MZC261978 NIY261978 NSU261978 OCQ261978 OMM261978 OWI261978 PGE261978 PQA261978 PZW261978 QJS261978 QTO261978 RDK261978 RNG261978 RXC261978 SGY261978 SQU261978 TAQ261978 TKM261978 TUI261978 UEE261978 UOA261978 UXW261978 VHS261978 VRO261978 WBK261978 WLG261978 WVC261978 IQ327514 SM327514 ACI327514 AME327514 AWA327514 BFW327514 BPS327514 BZO327514 CJK327514 CTG327514 DDC327514 DMY327514 DWU327514 EGQ327514 EQM327514 FAI327514 FKE327514 FUA327514 GDW327514 GNS327514 GXO327514 HHK327514 HRG327514 IBC327514 IKY327514 IUU327514 JEQ327514 JOM327514 JYI327514 KIE327514 KSA327514 LBW327514 LLS327514 LVO327514 MFK327514 MPG327514 MZC327514 NIY327514 NSU327514 OCQ327514 OMM327514 OWI327514 PGE327514 PQA327514 PZW327514 QJS327514 QTO327514 RDK327514 RNG327514 RXC327514 SGY327514 SQU327514 TAQ327514 TKM327514 TUI327514 UEE327514 UOA327514 UXW327514 VHS327514 VRO327514 WBK327514 WLG327514 WVC327514 IQ393050 SM393050 ACI393050 AME393050 AWA393050 BFW393050 BPS393050 BZO393050 CJK393050 CTG393050 DDC393050 DMY393050 DWU393050 EGQ393050 EQM393050 FAI393050 FKE393050 FUA393050 GDW393050 GNS393050 GXO393050 HHK393050 HRG393050 IBC393050 IKY393050 IUU393050 JEQ393050 JOM393050 JYI393050 KIE393050 KSA393050 LBW393050 LLS393050 LVO393050 MFK393050 MPG393050 MZC393050 NIY393050 NSU393050 OCQ393050 OMM393050 OWI393050 PGE393050 PQA393050 PZW393050 QJS393050 QTO393050 RDK393050 RNG393050 RXC393050 SGY393050 SQU393050 TAQ393050 TKM393050 TUI393050 UEE393050 UOA393050 UXW393050 VHS393050 VRO393050 WBK393050 WLG393050 WVC393050 IQ458586 SM458586 ACI458586 AME458586 AWA458586 BFW458586 BPS458586 BZO458586 CJK458586 CTG458586 DDC458586 DMY458586 DWU458586 EGQ458586 EQM458586 FAI458586 FKE458586 FUA458586 GDW458586 GNS458586 GXO458586 HHK458586 HRG458586 IBC458586 IKY458586 IUU458586 JEQ458586 JOM458586 JYI458586 KIE458586 KSA458586 LBW458586 LLS458586 LVO458586 MFK458586 MPG458586 MZC458586 NIY458586 NSU458586 OCQ458586 OMM458586 OWI458586 PGE458586 PQA458586 PZW458586 QJS458586 QTO458586 RDK458586 RNG458586 RXC458586 SGY458586 SQU458586 TAQ458586 TKM458586 TUI458586 UEE458586 UOA458586 UXW458586 VHS458586 VRO458586 WBK458586 WLG458586 WVC458586 IQ524122 SM524122 ACI524122 AME524122 AWA524122 BFW524122 BPS524122 BZO524122 CJK524122 CTG524122 DDC524122 DMY524122 DWU524122 EGQ524122 EQM524122 FAI524122 FKE524122 FUA524122 GDW524122 GNS524122 GXO524122 HHK524122 HRG524122 IBC524122 IKY524122 IUU524122 JEQ524122 JOM524122 JYI524122 KIE524122 KSA524122 LBW524122 LLS524122 LVO524122 MFK524122 MPG524122 MZC524122 NIY524122 NSU524122 OCQ524122 OMM524122 OWI524122 PGE524122 PQA524122 PZW524122 QJS524122 QTO524122 RDK524122 RNG524122 RXC524122 SGY524122 SQU524122 TAQ524122 TKM524122 TUI524122 UEE524122 UOA524122 UXW524122 VHS524122 VRO524122 WBK524122 WLG524122 WVC524122 IQ589658 SM589658 ACI589658 AME589658 AWA589658 BFW589658 BPS589658 BZO589658 CJK589658 CTG589658 DDC589658 DMY589658 DWU589658 EGQ589658 EQM589658 FAI589658 FKE589658 FUA589658 GDW589658 GNS589658 GXO589658 HHK589658 HRG589658 IBC589658 IKY589658 IUU589658 JEQ589658 JOM589658 JYI589658 KIE589658 KSA589658 LBW589658 LLS589658 LVO589658 MFK589658 MPG589658 MZC589658 NIY589658 NSU589658 OCQ589658 OMM589658 OWI589658 PGE589658 PQA589658 PZW589658 QJS589658 QTO589658 RDK589658 RNG589658 RXC589658 SGY589658 SQU589658 TAQ589658 TKM589658 TUI589658 UEE589658 UOA589658 UXW589658 VHS589658 VRO589658 WBK589658 WLG589658 WVC589658 IQ655194 SM655194 ACI655194 AME655194 AWA655194 BFW655194 BPS655194 BZO655194 CJK655194 CTG655194 DDC655194 DMY655194 DWU655194 EGQ655194 EQM655194 FAI655194 FKE655194 FUA655194 GDW655194 GNS655194 GXO655194 HHK655194 HRG655194 IBC655194 IKY655194 IUU655194 JEQ655194 JOM655194 JYI655194 KIE655194 KSA655194 LBW655194 LLS655194 LVO655194 MFK655194 MPG655194 MZC655194 NIY655194 NSU655194 OCQ655194 OMM655194 OWI655194 PGE655194 PQA655194 PZW655194 QJS655194 QTO655194 RDK655194 RNG655194 RXC655194 SGY655194 SQU655194 TAQ655194 TKM655194 TUI655194 UEE655194 UOA655194 UXW655194 VHS655194 VRO655194 WBK655194 WLG655194 WVC655194 IQ720730 SM720730 ACI720730 AME720730 AWA720730 BFW720730 BPS720730 BZO720730 CJK720730 CTG720730 DDC720730 DMY720730 DWU720730 EGQ720730 EQM720730 FAI720730 FKE720730 FUA720730 GDW720730 GNS720730 GXO720730 HHK720730 HRG720730 IBC720730 IKY720730 IUU720730 JEQ720730 JOM720730 JYI720730 KIE720730 KSA720730 LBW720730 LLS720730 LVO720730 MFK720730 MPG720730 MZC720730 NIY720730 NSU720730 OCQ720730 OMM720730 OWI720730 PGE720730 PQA720730 PZW720730 QJS720730 QTO720730 RDK720730 RNG720730 RXC720730 SGY720730 SQU720730 TAQ720730 TKM720730 TUI720730 UEE720730 UOA720730 UXW720730 VHS720730 VRO720730 WBK720730 WLG720730 WVC720730 IQ786266 SM786266 ACI786266 AME786266 AWA786266 BFW786266 BPS786266 BZO786266 CJK786266 CTG786266 DDC786266 DMY786266 DWU786266 EGQ786266 EQM786266 FAI786266 FKE786266 FUA786266 GDW786266 GNS786266 GXO786266 HHK786266 HRG786266 IBC786266 IKY786266 IUU786266 JEQ786266 JOM786266 JYI786266 KIE786266 KSA786266 LBW786266 LLS786266 LVO786266 MFK786266 MPG786266 MZC786266 NIY786266 NSU786266 OCQ786266 OMM786266 OWI786266 PGE786266 PQA786266 PZW786266 QJS786266 QTO786266 RDK786266 RNG786266 RXC786266 SGY786266 SQU786266 TAQ786266 TKM786266 TUI786266 UEE786266 UOA786266 UXW786266 VHS786266 VRO786266 WBK786266 WLG786266 WVC786266 IQ851802 SM851802 ACI851802 AME851802 AWA851802 BFW851802 BPS851802 BZO851802 CJK851802 CTG851802 DDC851802 DMY851802 DWU851802 EGQ851802 EQM851802 FAI851802 FKE851802 FUA851802 GDW851802 GNS851802 GXO851802 HHK851802 HRG851802 IBC851802 IKY851802 IUU851802 JEQ851802 JOM851802 JYI851802 KIE851802 KSA851802 LBW851802 LLS851802 LVO851802 MFK851802 MPG851802 MZC851802 NIY851802 NSU851802 OCQ851802 OMM851802 OWI851802 PGE851802 PQA851802 PZW851802 QJS851802 QTO851802 RDK851802 RNG851802 RXC851802 SGY851802 SQU851802 TAQ851802 TKM851802 TUI851802 UEE851802 UOA851802 UXW851802 VHS851802 VRO851802 WBK851802 WLG851802 WVC851802 IQ917338 SM917338 ACI917338 AME917338 AWA917338 BFW917338 BPS917338 BZO917338 CJK917338 CTG917338 DDC917338 DMY917338 DWU917338 EGQ917338 EQM917338 FAI917338 FKE917338 FUA917338 GDW917338 GNS917338 GXO917338 HHK917338 HRG917338 IBC917338 IKY917338 IUU917338 JEQ917338 JOM917338 JYI917338 KIE917338 KSA917338 LBW917338 LLS917338 LVO917338 MFK917338 MPG917338 MZC917338 NIY917338 NSU917338 OCQ917338 OMM917338 OWI917338 PGE917338 PQA917338 PZW917338 QJS917338 QTO917338 RDK917338 RNG917338 RXC917338 SGY917338 SQU917338 TAQ917338 TKM917338 TUI917338 UEE917338 UOA917338 UXW917338 VHS917338 VRO917338 WBK917338 WLG917338 WVC917338 IQ982874 SM982874 ACI982874 AME982874 AWA982874 BFW982874 BPS982874 BZO982874 CJK982874 CTG982874 DDC982874 DMY982874 DWU982874 EGQ982874 EQM982874 FAI982874 FKE982874 FUA982874 GDW982874 GNS982874 GXO982874 HHK982874 HRG982874 IBC982874 IKY982874 IUU982874 JEQ982874 JOM982874 JYI982874 KIE982874 KSA982874 LBW982874 LLS982874 LVO982874 MFK982874 MPG982874 MZC982874 NIY982874 NSU982874 OCQ982874 OMM982874 OWI982874 PGE982874 PQA982874 PZW982874 QJS982874 QTO982874 RDK982874 RNG982874 RXC982874 SGY982874 SQU982874 TAQ982874 TKM982874 TUI982874 UEE982874 UOA982874 UXW982874 VHS982874 VRO982874 WBK982874 WLG982874 WVC982874 IQ65347 SM65347 ACI65347 AME65347 AWA65347 BFW65347 BPS65347 BZO65347 CJK65347 CTG65347 DDC65347 DMY65347 DWU65347 EGQ65347 EQM65347 FAI65347 FKE65347 FUA65347 GDW65347 GNS65347 GXO65347 HHK65347 HRG65347 IBC65347 IKY65347 IUU65347 JEQ65347 JOM65347 JYI65347 KIE65347 KSA65347 LBW65347 LLS65347 LVO65347 MFK65347 MPG65347 MZC65347 NIY65347 NSU65347 OCQ65347 OMM65347 OWI65347 PGE65347 PQA65347 PZW65347 QJS65347 QTO65347 RDK65347 RNG65347 RXC65347 SGY65347 SQU65347 TAQ65347 TKM65347 TUI65347 UEE65347 UOA65347 UXW65347 VHS65347 VRO65347 WBK65347 WLG65347 WVC65347 IQ130883 SM130883 ACI130883 AME130883 AWA130883 BFW130883 BPS130883 BZO130883 CJK130883 CTG130883 DDC130883 DMY130883 DWU130883 EGQ130883 EQM130883 FAI130883 FKE130883 FUA130883 GDW130883 GNS130883 GXO130883 HHK130883 HRG130883 IBC130883 IKY130883 IUU130883 JEQ130883 JOM130883 JYI130883 KIE130883 KSA130883 LBW130883 LLS130883 LVO130883 MFK130883 MPG130883 MZC130883 NIY130883 NSU130883 OCQ130883 OMM130883 OWI130883 PGE130883 PQA130883 PZW130883 QJS130883 QTO130883 RDK130883 RNG130883 RXC130883 SGY130883 SQU130883 TAQ130883 TKM130883 TUI130883 UEE130883 UOA130883 UXW130883 VHS130883 VRO130883 WBK130883 WLG130883 WVC130883 IQ196419 SM196419 ACI196419 AME196419 AWA196419 BFW196419 BPS196419 BZO196419 CJK196419 CTG196419 DDC196419 DMY196419 DWU196419 EGQ196419 EQM196419 FAI196419 FKE196419 FUA196419 GDW196419 GNS196419 GXO196419 HHK196419 HRG196419 IBC196419 IKY196419 IUU196419 JEQ196419 JOM196419 JYI196419 KIE196419 KSA196419 LBW196419 LLS196419 LVO196419 MFK196419 MPG196419 MZC196419 NIY196419 NSU196419 OCQ196419 OMM196419 OWI196419 PGE196419 PQA196419 PZW196419 QJS196419 QTO196419 RDK196419 RNG196419 RXC196419 SGY196419 SQU196419 TAQ196419 TKM196419 TUI196419 UEE196419 UOA196419 UXW196419 VHS196419 VRO196419 WBK196419 WLG196419 WVC196419 IQ261955 SM261955 ACI261955 AME261955 AWA261955 BFW261955 BPS261955 BZO261955 CJK261955 CTG261955 DDC261955 DMY261955 DWU261955 EGQ261955 EQM261955 FAI261955 FKE261955 FUA261955 GDW261955 GNS261955 GXO261955 HHK261955 HRG261955 IBC261955 IKY261955 IUU261955 JEQ261955 JOM261955 JYI261955 KIE261955 KSA261955 LBW261955 LLS261955 LVO261955 MFK261955 MPG261955 MZC261955 NIY261955 NSU261955 OCQ261955 OMM261955 OWI261955 PGE261955 PQA261955 PZW261955 QJS261955 QTO261955 RDK261955 RNG261955 RXC261955 SGY261955 SQU261955 TAQ261955 TKM261955 TUI261955 UEE261955 UOA261955 UXW261955 VHS261955 VRO261955 WBK261955 WLG261955 WVC261955 IQ327491 SM327491 ACI327491 AME327491 AWA327491 BFW327491 BPS327491 BZO327491 CJK327491 CTG327491 DDC327491 DMY327491 DWU327491 EGQ327491 EQM327491 FAI327491 FKE327491 FUA327491 GDW327491 GNS327491 GXO327491 HHK327491 HRG327491 IBC327491 IKY327491 IUU327491 JEQ327491 JOM327491 JYI327491 KIE327491 KSA327491 LBW327491 LLS327491 LVO327491 MFK327491 MPG327491 MZC327491 NIY327491 NSU327491 OCQ327491 OMM327491 OWI327491 PGE327491 PQA327491 PZW327491 QJS327491 QTO327491 RDK327491 RNG327491 RXC327491 SGY327491 SQU327491 TAQ327491 TKM327491 TUI327491 UEE327491 UOA327491 UXW327491 VHS327491 VRO327491 WBK327491 WLG327491 WVC327491 IQ393027 SM393027 ACI393027 AME393027 AWA393027 BFW393027 BPS393027 BZO393027 CJK393027 CTG393027 DDC393027 DMY393027 DWU393027 EGQ393027 EQM393027 FAI393027 FKE393027 FUA393027 GDW393027 GNS393027 GXO393027 HHK393027 HRG393027 IBC393027 IKY393027 IUU393027 JEQ393027 JOM393027 JYI393027 KIE393027 KSA393027 LBW393027 LLS393027 LVO393027 MFK393027 MPG393027 MZC393027 NIY393027 NSU393027 OCQ393027 OMM393027 OWI393027 PGE393027 PQA393027 PZW393027 QJS393027 QTO393027 RDK393027 RNG393027 RXC393027 SGY393027 SQU393027 TAQ393027 TKM393027 TUI393027 UEE393027 UOA393027 UXW393027 VHS393027 VRO393027 WBK393027 WLG393027 WVC393027 IQ458563 SM458563 ACI458563 AME458563 AWA458563 BFW458563 BPS458563 BZO458563 CJK458563 CTG458563 DDC458563 DMY458563 DWU458563 EGQ458563 EQM458563 FAI458563 FKE458563 FUA458563 GDW458563 GNS458563 GXO458563 HHK458563 HRG458563 IBC458563 IKY458563 IUU458563 JEQ458563 JOM458563 JYI458563 KIE458563 KSA458563 LBW458563 LLS458563 LVO458563 MFK458563 MPG458563 MZC458563 NIY458563 NSU458563 OCQ458563 OMM458563 OWI458563 PGE458563 PQA458563 PZW458563 QJS458563 QTO458563 RDK458563 RNG458563 RXC458563 SGY458563 SQU458563 TAQ458563 TKM458563 TUI458563 UEE458563 UOA458563 UXW458563 VHS458563 VRO458563 WBK458563 WLG458563 WVC458563 IQ524099 SM524099 ACI524099 AME524099 AWA524099 BFW524099 BPS524099 BZO524099 CJK524099 CTG524099 DDC524099 DMY524099 DWU524099 EGQ524099 EQM524099 FAI524099 FKE524099 FUA524099 GDW524099 GNS524099 GXO524099 HHK524099 HRG524099 IBC524099 IKY524099 IUU524099 JEQ524099 JOM524099 JYI524099 KIE524099 KSA524099 LBW524099 LLS524099 LVO524099 MFK524099 MPG524099 MZC524099 NIY524099 NSU524099 OCQ524099 OMM524099 OWI524099 PGE524099 PQA524099 PZW524099 QJS524099 QTO524099 RDK524099 RNG524099 RXC524099 SGY524099 SQU524099 TAQ524099 TKM524099 TUI524099 UEE524099 UOA524099 UXW524099 VHS524099 VRO524099 WBK524099 WLG524099 WVC524099 IQ589635 SM589635 ACI589635 AME589635 AWA589635 BFW589635 BPS589635 BZO589635 CJK589635 CTG589635 DDC589635 DMY589635 DWU589635 EGQ589635 EQM589635 FAI589635 FKE589635 FUA589635 GDW589635 GNS589635 GXO589635 HHK589635 HRG589635 IBC589635 IKY589635 IUU589635 JEQ589635 JOM589635 JYI589635 KIE589635 KSA589635 LBW589635 LLS589635 LVO589635 MFK589635 MPG589635 MZC589635 NIY589635 NSU589635 OCQ589635 OMM589635 OWI589635 PGE589635 PQA589635 PZW589635 QJS589635 QTO589635 RDK589635 RNG589635 RXC589635 SGY589635 SQU589635 TAQ589635 TKM589635 TUI589635 UEE589635 UOA589635 UXW589635 VHS589635 VRO589635 WBK589635 WLG589635 WVC589635 IQ655171 SM655171 ACI655171 AME655171 AWA655171 BFW655171 BPS655171 BZO655171 CJK655171 CTG655171 DDC655171 DMY655171 DWU655171 EGQ655171 EQM655171 FAI655171 FKE655171 FUA655171 GDW655171 GNS655171 GXO655171 HHK655171 HRG655171 IBC655171 IKY655171 IUU655171 JEQ655171 JOM655171 JYI655171 KIE655171 KSA655171 LBW655171 LLS655171 LVO655171 MFK655171 MPG655171 MZC655171 NIY655171 NSU655171 OCQ655171 OMM655171 OWI655171 PGE655171 PQA655171 PZW655171 QJS655171 QTO655171 RDK655171 RNG655171 RXC655171 SGY655171 SQU655171 TAQ655171 TKM655171 TUI655171 UEE655171 UOA655171 UXW655171 VHS655171 VRO655171 WBK655171 WLG655171 WVC655171 IQ720707 SM720707 ACI720707 AME720707 AWA720707 BFW720707 BPS720707 BZO720707 CJK720707 CTG720707 DDC720707 DMY720707 DWU720707 EGQ720707 EQM720707 FAI720707 FKE720707 FUA720707 GDW720707 GNS720707 GXO720707 HHK720707 HRG720707 IBC720707 IKY720707 IUU720707 JEQ720707 JOM720707 JYI720707 KIE720707 KSA720707 LBW720707 LLS720707 LVO720707 MFK720707 MPG720707 MZC720707 NIY720707 NSU720707 OCQ720707 OMM720707 OWI720707 PGE720707 PQA720707 PZW720707 QJS720707 QTO720707 RDK720707 RNG720707 RXC720707 SGY720707 SQU720707 TAQ720707 TKM720707 TUI720707 UEE720707 UOA720707 UXW720707 VHS720707 VRO720707 WBK720707 WLG720707 WVC720707 IQ786243 SM786243 ACI786243 AME786243 AWA786243 BFW786243 BPS786243 BZO786243 CJK786243 CTG786243 DDC786243 DMY786243 DWU786243 EGQ786243 EQM786243 FAI786243 FKE786243 FUA786243 GDW786243 GNS786243 GXO786243 HHK786243 HRG786243 IBC786243 IKY786243 IUU786243 JEQ786243 JOM786243 JYI786243 KIE786243 KSA786243 LBW786243 LLS786243 LVO786243 MFK786243 MPG786243 MZC786243 NIY786243 NSU786243 OCQ786243 OMM786243 OWI786243 PGE786243 PQA786243 PZW786243 QJS786243 QTO786243 RDK786243 RNG786243 RXC786243 SGY786243 SQU786243 TAQ786243 TKM786243 TUI786243 UEE786243 UOA786243 UXW786243 VHS786243 VRO786243 WBK786243 WLG786243 WVC786243 IQ851779 SM851779 ACI851779 AME851779 AWA851779 BFW851779 BPS851779 BZO851779 CJK851779 CTG851779 DDC851779 DMY851779 DWU851779 EGQ851779 EQM851779 FAI851779 FKE851779 FUA851779 GDW851779 GNS851779 GXO851779 HHK851779 HRG851779 IBC851779 IKY851779 IUU851779 JEQ851779 JOM851779 JYI851779 KIE851779 KSA851779 LBW851779 LLS851779 LVO851779 MFK851779 MPG851779 MZC851779 NIY851779 NSU851779 OCQ851779 OMM851779 OWI851779 PGE851779 PQA851779 PZW851779 QJS851779 QTO851779 RDK851779 RNG851779 RXC851779 SGY851779 SQU851779 TAQ851779 TKM851779 TUI851779 UEE851779 UOA851779 UXW851779 VHS851779 VRO851779 WBK851779 WLG851779 WVC851779 IQ917315 SM917315 ACI917315 AME917315 AWA917315 BFW917315 BPS917315 BZO917315 CJK917315 CTG917315 DDC917315 DMY917315 DWU917315 EGQ917315 EQM917315 FAI917315 FKE917315 FUA917315 GDW917315 GNS917315 GXO917315 HHK917315 HRG917315 IBC917315 IKY917315 IUU917315 JEQ917315 JOM917315 JYI917315 KIE917315 KSA917315 LBW917315 LLS917315 LVO917315 MFK917315 MPG917315 MZC917315 NIY917315 NSU917315 OCQ917315 OMM917315 OWI917315 PGE917315 PQA917315 PZW917315 QJS917315 QTO917315 RDK917315 RNG917315 RXC917315 SGY917315 SQU917315 TAQ917315 TKM917315 TUI917315 UEE917315 UOA917315 UXW917315 VHS917315 VRO917315 WBK917315 WLG917315 WVC917315 IQ982851 SM982851 ACI982851 AME982851 AWA982851 BFW982851 BPS982851 BZO982851 CJK982851 CTG982851 DDC982851 DMY982851 DWU982851 EGQ982851 EQM982851 FAI982851 FKE982851 FUA982851 GDW982851 GNS982851 GXO982851 HHK982851 HRG982851 IBC982851 IKY982851 IUU982851 JEQ982851 JOM982851 JYI982851 KIE982851 KSA982851 LBW982851 LLS982851 LVO982851 MFK982851 MPG982851 MZC982851 NIY982851 NSU982851 OCQ982851 OMM982851 OWI982851 PGE982851 PQA982851 PZW982851 QJS982851 QTO982851 RDK982851 RNG982851 RXC982851 SGY982851 SQU982851 TAQ982851 TKM982851 TUI982851 UEE982851 UOA982851 UXW982851 VHS982851 VRO982851 WBK982851 WLG982851 WVC982851 IQ65297 SM65297 ACI65297 AME65297 AWA65297 BFW65297 BPS65297 BZO65297 CJK65297 CTG65297 DDC65297 DMY65297 DWU65297 EGQ65297 EQM65297 FAI65297 FKE65297 FUA65297 GDW65297 GNS65297 GXO65297 HHK65297 HRG65297 IBC65297 IKY65297 IUU65297 JEQ65297 JOM65297 JYI65297 KIE65297 KSA65297 LBW65297 LLS65297 LVO65297 MFK65297 MPG65297 MZC65297 NIY65297 NSU65297 OCQ65297 OMM65297 OWI65297 PGE65297 PQA65297 PZW65297 QJS65297 QTO65297 RDK65297 RNG65297 RXC65297 SGY65297 SQU65297 TAQ65297 TKM65297 TUI65297 UEE65297 UOA65297 UXW65297 VHS65297 VRO65297 WBK65297 WLG65297 WVC65297 IQ130833 SM130833 ACI130833 AME130833 AWA130833 BFW130833 BPS130833 BZO130833 CJK130833 CTG130833 DDC130833 DMY130833 DWU130833 EGQ130833 EQM130833 FAI130833 FKE130833 FUA130833 GDW130833 GNS130833 GXO130833 HHK130833 HRG130833 IBC130833 IKY130833 IUU130833 JEQ130833 JOM130833 JYI130833 KIE130833 KSA130833 LBW130833 LLS130833 LVO130833 MFK130833 MPG130833 MZC130833 NIY130833 NSU130833 OCQ130833 OMM130833 OWI130833 PGE130833 PQA130833 PZW130833 QJS130833 QTO130833 RDK130833 RNG130833 RXC130833 SGY130833 SQU130833 TAQ130833 TKM130833 TUI130833 UEE130833 UOA130833 UXW130833 VHS130833 VRO130833 WBK130833 WLG130833 WVC130833 IQ196369 SM196369 ACI196369 AME196369 AWA196369 BFW196369 BPS196369 BZO196369 CJK196369 CTG196369 DDC196369 DMY196369 DWU196369 EGQ196369 EQM196369 FAI196369 FKE196369 FUA196369 GDW196369 GNS196369 GXO196369 HHK196369 HRG196369 IBC196369 IKY196369 IUU196369 JEQ196369 JOM196369 JYI196369 KIE196369 KSA196369 LBW196369 LLS196369 LVO196369 MFK196369 MPG196369 MZC196369 NIY196369 NSU196369 OCQ196369 OMM196369 OWI196369 PGE196369 PQA196369 PZW196369 QJS196369 QTO196369 RDK196369 RNG196369 RXC196369 SGY196369 SQU196369 TAQ196369 TKM196369 TUI196369 UEE196369 UOA196369 UXW196369 VHS196369 VRO196369 WBK196369 WLG196369 WVC196369 IQ261905 SM261905 ACI261905 AME261905 AWA261905 BFW261905 BPS261905 BZO261905 CJK261905 CTG261905 DDC261905 DMY261905 DWU261905 EGQ261905 EQM261905 FAI261905 FKE261905 FUA261905 GDW261905 GNS261905 GXO261905 HHK261905 HRG261905 IBC261905 IKY261905 IUU261905 JEQ261905 JOM261905 JYI261905 KIE261905 KSA261905 LBW261905 LLS261905 LVO261905 MFK261905 MPG261905 MZC261905 NIY261905 NSU261905 OCQ261905 OMM261905 OWI261905 PGE261905 PQA261905 PZW261905 QJS261905 QTO261905 RDK261905 RNG261905 RXC261905 SGY261905 SQU261905 TAQ261905 TKM261905 TUI261905 UEE261905 UOA261905 UXW261905 VHS261905 VRO261905 WBK261905 WLG261905 WVC261905 IQ327441 SM327441 ACI327441 AME327441 AWA327441 BFW327441 BPS327441 BZO327441 CJK327441 CTG327441 DDC327441 DMY327441 DWU327441 EGQ327441 EQM327441 FAI327441 FKE327441 FUA327441 GDW327441 GNS327441 GXO327441 HHK327441 HRG327441 IBC327441 IKY327441 IUU327441 JEQ327441 JOM327441 JYI327441 KIE327441 KSA327441 LBW327441 LLS327441 LVO327441 MFK327441 MPG327441 MZC327441 NIY327441 NSU327441 OCQ327441 OMM327441 OWI327441 PGE327441 PQA327441 PZW327441 QJS327441 QTO327441 RDK327441 RNG327441 RXC327441 SGY327441 SQU327441 TAQ327441 TKM327441 TUI327441 UEE327441 UOA327441 UXW327441 VHS327441 VRO327441 WBK327441 WLG327441 WVC327441 IQ392977 SM392977 ACI392977 AME392977 AWA392977 BFW392977 BPS392977 BZO392977 CJK392977 CTG392977 DDC392977 DMY392977 DWU392977 EGQ392977 EQM392977 FAI392977 FKE392977 FUA392977 GDW392977 GNS392977 GXO392977 HHK392977 HRG392977 IBC392977 IKY392977 IUU392977 JEQ392977 JOM392977 JYI392977 KIE392977 KSA392977 LBW392977 LLS392977 LVO392977 MFK392977 MPG392977 MZC392977 NIY392977 NSU392977 OCQ392977 OMM392977 OWI392977 PGE392977 PQA392977 PZW392977 QJS392977 QTO392977 RDK392977 RNG392977 RXC392977 SGY392977 SQU392977 TAQ392977 TKM392977 TUI392977 UEE392977 UOA392977 UXW392977 VHS392977 VRO392977 WBK392977 WLG392977 WVC392977 IQ458513 SM458513 ACI458513 AME458513 AWA458513 BFW458513 BPS458513 BZO458513 CJK458513 CTG458513 DDC458513 DMY458513 DWU458513 EGQ458513 EQM458513 FAI458513 FKE458513 FUA458513 GDW458513 GNS458513 GXO458513 HHK458513 HRG458513 IBC458513 IKY458513 IUU458513 JEQ458513 JOM458513 JYI458513 KIE458513 KSA458513 LBW458513 LLS458513 LVO458513 MFK458513 MPG458513 MZC458513 NIY458513 NSU458513 OCQ458513 OMM458513 OWI458513 PGE458513 PQA458513 PZW458513 QJS458513 QTO458513 RDK458513 RNG458513 RXC458513 SGY458513 SQU458513 TAQ458513 TKM458513 TUI458513 UEE458513 UOA458513 UXW458513 VHS458513 VRO458513 WBK458513 WLG458513 WVC458513 IQ524049 SM524049 ACI524049 AME524049 AWA524049 BFW524049 BPS524049 BZO524049 CJK524049 CTG524049 DDC524049 DMY524049 DWU524049 EGQ524049 EQM524049 FAI524049 FKE524049 FUA524049 GDW524049 GNS524049 GXO524049 HHK524049 HRG524049 IBC524049 IKY524049 IUU524049 JEQ524049 JOM524049 JYI524049 KIE524049 KSA524049 LBW524049 LLS524049 LVO524049 MFK524049 MPG524049 MZC524049 NIY524049 NSU524049 OCQ524049 OMM524049 OWI524049 PGE524049 PQA524049 PZW524049 QJS524049 QTO524049 RDK524049 RNG524049 RXC524049 SGY524049 SQU524049 TAQ524049 TKM524049 TUI524049 UEE524049 UOA524049 UXW524049 VHS524049 VRO524049 WBK524049 WLG524049 WVC524049 IQ589585 SM589585 ACI589585 AME589585 AWA589585 BFW589585 BPS589585 BZO589585 CJK589585 CTG589585 DDC589585 DMY589585 DWU589585 EGQ589585 EQM589585 FAI589585 FKE589585 FUA589585 GDW589585 GNS589585 GXO589585 HHK589585 HRG589585 IBC589585 IKY589585 IUU589585 JEQ589585 JOM589585 JYI589585 KIE589585 KSA589585 LBW589585 LLS589585 LVO589585 MFK589585 MPG589585 MZC589585 NIY589585 NSU589585 OCQ589585 OMM589585 OWI589585 PGE589585 PQA589585 PZW589585 QJS589585 QTO589585 RDK589585 RNG589585 RXC589585 SGY589585 SQU589585 TAQ589585 TKM589585 TUI589585 UEE589585 UOA589585 UXW589585 VHS589585 VRO589585 WBK589585 WLG589585 WVC589585 IQ655121 SM655121 ACI655121 AME655121 AWA655121 BFW655121 BPS655121 BZO655121 CJK655121 CTG655121 DDC655121 DMY655121 DWU655121 EGQ655121 EQM655121 FAI655121 FKE655121 FUA655121 GDW655121 GNS655121 GXO655121 HHK655121 HRG655121 IBC655121 IKY655121 IUU655121 JEQ655121 JOM655121 JYI655121 KIE655121 KSA655121 LBW655121 LLS655121 LVO655121 MFK655121 MPG655121 MZC655121 NIY655121 NSU655121 OCQ655121 OMM655121 OWI655121 PGE655121 PQA655121 PZW655121 QJS655121 QTO655121 RDK655121 RNG655121 RXC655121 SGY655121 SQU655121 TAQ655121 TKM655121 TUI655121 UEE655121 UOA655121 UXW655121 VHS655121 VRO655121 WBK655121 WLG655121 WVC655121 IQ720657 SM720657 ACI720657 AME720657 AWA720657 BFW720657 BPS720657 BZO720657 CJK720657 CTG720657 DDC720657 DMY720657 DWU720657 EGQ720657 EQM720657 FAI720657 FKE720657 FUA720657 GDW720657 GNS720657 GXO720657 HHK720657 HRG720657 IBC720657 IKY720657 IUU720657 JEQ720657 JOM720657 JYI720657 KIE720657 KSA720657 LBW720657 LLS720657 LVO720657 MFK720657 MPG720657 MZC720657 NIY720657 NSU720657 OCQ720657 OMM720657 OWI720657 PGE720657 PQA720657 PZW720657 QJS720657 QTO720657 RDK720657 RNG720657 RXC720657 SGY720657 SQU720657 TAQ720657 TKM720657 TUI720657 UEE720657 UOA720657 UXW720657 VHS720657 VRO720657 WBK720657 WLG720657 WVC720657 IQ786193 SM786193 ACI786193 AME786193 AWA786193 BFW786193 BPS786193 BZO786193 CJK786193 CTG786193 DDC786193 DMY786193 DWU786193 EGQ786193 EQM786193 FAI786193 FKE786193 FUA786193 GDW786193 GNS786193 GXO786193 HHK786193 HRG786193 IBC786193 IKY786193 IUU786193 JEQ786193 JOM786193 JYI786193 KIE786193 KSA786193 LBW786193 LLS786193 LVO786193 MFK786193 MPG786193 MZC786193 NIY786193 NSU786193 OCQ786193 OMM786193 OWI786193 PGE786193 PQA786193 PZW786193 QJS786193 QTO786193 RDK786193 RNG786193 RXC786193 SGY786193 SQU786193 TAQ786193 TKM786193 TUI786193 UEE786193 UOA786193 UXW786193 VHS786193 VRO786193 WBK786193 WLG786193 WVC786193 IQ851729 SM851729 ACI851729 AME851729 AWA851729 BFW851729 BPS851729 BZO851729 CJK851729 CTG851729 DDC851729 DMY851729 DWU851729 EGQ851729 EQM851729 FAI851729 FKE851729 FUA851729 GDW851729 GNS851729 GXO851729 HHK851729 HRG851729 IBC851729 IKY851729 IUU851729 JEQ851729 JOM851729 JYI851729 KIE851729 KSA851729 LBW851729 LLS851729 LVO851729 MFK851729 MPG851729 MZC851729 NIY851729 NSU851729 OCQ851729 OMM851729 OWI851729 PGE851729 PQA851729 PZW851729 QJS851729 QTO851729 RDK851729 RNG851729 RXC851729 SGY851729 SQU851729 TAQ851729 TKM851729 TUI851729 UEE851729 UOA851729 UXW851729 VHS851729 VRO851729 WBK851729 WLG851729 WVC851729 IQ917265 SM917265 ACI917265 AME917265 AWA917265 BFW917265 BPS917265 BZO917265 CJK917265 CTG917265 DDC917265 DMY917265 DWU917265 EGQ917265 EQM917265 FAI917265 FKE917265 FUA917265 GDW917265 GNS917265 GXO917265 HHK917265 HRG917265 IBC917265 IKY917265 IUU917265 JEQ917265 JOM917265 JYI917265 KIE917265 KSA917265 LBW917265 LLS917265 LVO917265 MFK917265 MPG917265 MZC917265 NIY917265 NSU917265 OCQ917265 OMM917265 OWI917265 PGE917265 PQA917265 PZW917265 QJS917265 QTO917265 RDK917265 RNG917265 RXC917265 SGY917265 SQU917265 TAQ917265 TKM917265 TUI917265 UEE917265 UOA917265 UXW917265 VHS917265 VRO917265 WBK917265 WLG917265 WVC917265 IQ982801 SM982801 ACI982801 AME982801 AWA982801 BFW982801 BPS982801 BZO982801 CJK982801 CTG982801 DDC982801 DMY982801 DWU982801 EGQ982801 EQM982801 FAI982801 FKE982801 FUA982801 GDW982801 GNS982801 GXO982801 HHK982801 HRG982801 IBC982801 IKY982801 IUU982801 JEQ982801 JOM982801 JYI982801 KIE982801 KSA982801 LBW982801 LLS982801 LVO982801 MFK982801 MPG982801 MZC982801 NIY982801 NSU982801 OCQ982801 OMM982801 OWI982801 PGE982801 PQA982801 PZW982801 QJS982801 QTO982801 RDK982801 RNG982801 RXC982801 SGY982801 SQU982801 TAQ982801 TKM982801 TUI982801 UEE982801 UOA982801 UXW982801 VHS982801 VRO982801 WBK982801 WLG982801 WVC982801 IQ65271 SM65271 ACI65271 AME65271 AWA65271 BFW65271 BPS65271 BZO65271 CJK65271 CTG65271 DDC65271 DMY65271 DWU65271 EGQ65271 EQM65271 FAI65271 FKE65271 FUA65271 GDW65271 GNS65271 GXO65271 HHK65271 HRG65271 IBC65271 IKY65271 IUU65271 JEQ65271 JOM65271 JYI65271 KIE65271 KSA65271 LBW65271 LLS65271 LVO65271 MFK65271 MPG65271 MZC65271 NIY65271 NSU65271 OCQ65271 OMM65271 OWI65271 PGE65271 PQA65271 PZW65271 QJS65271 QTO65271 RDK65271 RNG65271 RXC65271 SGY65271 SQU65271 TAQ65271 TKM65271 TUI65271 UEE65271 UOA65271 UXW65271 VHS65271 VRO65271 WBK65271 WLG65271 WVC65271 IQ130807 SM130807 ACI130807 AME130807 AWA130807 BFW130807 BPS130807 BZO130807 CJK130807 CTG130807 DDC130807 DMY130807 DWU130807 EGQ130807 EQM130807 FAI130807 FKE130807 FUA130807 GDW130807 GNS130807 GXO130807 HHK130807 HRG130807 IBC130807 IKY130807 IUU130807 JEQ130807 JOM130807 JYI130807 KIE130807 KSA130807 LBW130807 LLS130807 LVO130807 MFK130807 MPG130807 MZC130807 NIY130807 NSU130807 OCQ130807 OMM130807 OWI130807 PGE130807 PQA130807 PZW130807 QJS130807 QTO130807 RDK130807 RNG130807 RXC130807 SGY130807 SQU130807 TAQ130807 TKM130807 TUI130807 UEE130807 UOA130807 UXW130807 VHS130807 VRO130807 WBK130807 WLG130807 WVC130807 IQ196343 SM196343 ACI196343 AME196343 AWA196343 BFW196343 BPS196343 BZO196343 CJK196343 CTG196343 DDC196343 DMY196343 DWU196343 EGQ196343 EQM196343 FAI196343 FKE196343 FUA196343 GDW196343 GNS196343 GXO196343 HHK196343 HRG196343 IBC196343 IKY196343 IUU196343 JEQ196343 JOM196343 JYI196343 KIE196343 KSA196343 LBW196343 LLS196343 LVO196343 MFK196343 MPG196343 MZC196343 NIY196343 NSU196343 OCQ196343 OMM196343 OWI196343 PGE196343 PQA196343 PZW196343 QJS196343 QTO196343 RDK196343 RNG196343 RXC196343 SGY196343 SQU196343 TAQ196343 TKM196343 TUI196343 UEE196343 UOA196343 UXW196343 VHS196343 VRO196343 WBK196343 WLG196343 WVC196343 IQ261879 SM261879 ACI261879 AME261879 AWA261879 BFW261879 BPS261879 BZO261879 CJK261879 CTG261879 DDC261879 DMY261879 DWU261879 EGQ261879 EQM261879 FAI261879 FKE261879 FUA261879 GDW261879 GNS261879 GXO261879 HHK261879 HRG261879 IBC261879 IKY261879 IUU261879 JEQ261879 JOM261879 JYI261879 KIE261879 KSA261879 LBW261879 LLS261879 LVO261879 MFK261879 MPG261879 MZC261879 NIY261879 NSU261879 OCQ261879 OMM261879 OWI261879 PGE261879 PQA261879 PZW261879 QJS261879 QTO261879 RDK261879 RNG261879 RXC261879 SGY261879 SQU261879 TAQ261879 TKM261879 TUI261879 UEE261879 UOA261879 UXW261879 VHS261879 VRO261879 WBK261879 WLG261879 WVC261879 IQ327415 SM327415 ACI327415 AME327415 AWA327415 BFW327415 BPS327415 BZO327415 CJK327415 CTG327415 DDC327415 DMY327415 DWU327415 EGQ327415 EQM327415 FAI327415 FKE327415 FUA327415 GDW327415 GNS327415 GXO327415 HHK327415 HRG327415 IBC327415 IKY327415 IUU327415 JEQ327415 JOM327415 JYI327415 KIE327415 KSA327415 LBW327415 LLS327415 LVO327415 MFK327415 MPG327415 MZC327415 NIY327415 NSU327415 OCQ327415 OMM327415 OWI327415 PGE327415 PQA327415 PZW327415 QJS327415 QTO327415 RDK327415 RNG327415 RXC327415 SGY327415 SQU327415 TAQ327415 TKM327415 TUI327415 UEE327415 UOA327415 UXW327415 VHS327415 VRO327415 WBK327415 WLG327415 WVC327415 IQ392951 SM392951 ACI392951 AME392951 AWA392951 BFW392951 BPS392951 BZO392951 CJK392951 CTG392951 DDC392951 DMY392951 DWU392951 EGQ392951 EQM392951 FAI392951 FKE392951 FUA392951 GDW392951 GNS392951 GXO392951 HHK392951 HRG392951 IBC392951 IKY392951 IUU392951 JEQ392951 JOM392951 JYI392951 KIE392951 KSA392951 LBW392951 LLS392951 LVO392951 MFK392951 MPG392951 MZC392951 NIY392951 NSU392951 OCQ392951 OMM392951 OWI392951 PGE392951 PQA392951 PZW392951 QJS392951 QTO392951 RDK392951 RNG392951 RXC392951 SGY392951 SQU392951 TAQ392951 TKM392951 TUI392951 UEE392951 UOA392951 UXW392951 VHS392951 VRO392951 WBK392951 WLG392951 WVC392951 IQ458487 SM458487 ACI458487 AME458487 AWA458487 BFW458487 BPS458487 BZO458487 CJK458487 CTG458487 DDC458487 DMY458487 DWU458487 EGQ458487 EQM458487 FAI458487 FKE458487 FUA458487 GDW458487 GNS458487 GXO458487 HHK458487 HRG458487 IBC458487 IKY458487 IUU458487 JEQ458487 JOM458487 JYI458487 KIE458487 KSA458487 LBW458487 LLS458487 LVO458487 MFK458487 MPG458487 MZC458487 NIY458487 NSU458487 OCQ458487 OMM458487 OWI458487 PGE458487 PQA458487 PZW458487 QJS458487 QTO458487 RDK458487 RNG458487 RXC458487 SGY458487 SQU458487 TAQ458487 TKM458487 TUI458487 UEE458487 UOA458487 UXW458487 VHS458487 VRO458487 WBK458487 WLG458487 WVC458487 IQ524023 SM524023 ACI524023 AME524023 AWA524023 BFW524023 BPS524023 BZO524023 CJK524023 CTG524023 DDC524023 DMY524023 DWU524023 EGQ524023 EQM524023 FAI524023 FKE524023 FUA524023 GDW524023 GNS524023 GXO524023 HHK524023 HRG524023 IBC524023 IKY524023 IUU524023 JEQ524023 JOM524023 JYI524023 KIE524023 KSA524023 LBW524023 LLS524023 LVO524023 MFK524023 MPG524023 MZC524023 NIY524023 NSU524023 OCQ524023 OMM524023 OWI524023 PGE524023 PQA524023 PZW524023 QJS524023 QTO524023 RDK524023 RNG524023 RXC524023 SGY524023 SQU524023 TAQ524023 TKM524023 TUI524023 UEE524023 UOA524023 UXW524023 VHS524023 VRO524023 WBK524023 WLG524023 WVC524023 IQ589559 SM589559 ACI589559 AME589559 AWA589559 BFW589559 BPS589559 BZO589559 CJK589559 CTG589559 DDC589559 DMY589559 DWU589559 EGQ589559 EQM589559 FAI589559 FKE589559 FUA589559 GDW589559 GNS589559 GXO589559 HHK589559 HRG589559 IBC589559 IKY589559 IUU589559 JEQ589559 JOM589559 JYI589559 KIE589559 KSA589559 LBW589559 LLS589559 LVO589559 MFK589559 MPG589559 MZC589559 NIY589559 NSU589559 OCQ589559 OMM589559 OWI589559 PGE589559 PQA589559 PZW589559 QJS589559 QTO589559 RDK589559 RNG589559 RXC589559 SGY589559 SQU589559 TAQ589559 TKM589559 TUI589559 UEE589559 UOA589559 UXW589559 VHS589559 VRO589559 WBK589559 WLG589559 WVC589559 IQ655095 SM655095 ACI655095 AME655095 AWA655095 BFW655095 BPS655095 BZO655095 CJK655095 CTG655095 DDC655095 DMY655095 DWU655095 EGQ655095 EQM655095 FAI655095 FKE655095 FUA655095 GDW655095 GNS655095 GXO655095 HHK655095 HRG655095 IBC655095 IKY655095 IUU655095 JEQ655095 JOM655095 JYI655095 KIE655095 KSA655095 LBW655095 LLS655095 LVO655095 MFK655095 MPG655095 MZC655095 NIY655095 NSU655095 OCQ655095 OMM655095 OWI655095 PGE655095 PQA655095 PZW655095 QJS655095 QTO655095 RDK655095 RNG655095 RXC655095 SGY655095 SQU655095 TAQ655095 TKM655095 TUI655095 UEE655095 UOA655095 UXW655095 VHS655095 VRO655095 WBK655095 WLG655095 WVC655095 IQ720631 SM720631 ACI720631 AME720631 AWA720631 BFW720631 BPS720631 BZO720631 CJK720631 CTG720631 DDC720631 DMY720631 DWU720631 EGQ720631 EQM720631 FAI720631 FKE720631 FUA720631 GDW720631 GNS720631 GXO720631 HHK720631 HRG720631 IBC720631 IKY720631 IUU720631 JEQ720631 JOM720631 JYI720631 KIE720631 KSA720631 LBW720631 LLS720631 LVO720631 MFK720631 MPG720631 MZC720631 NIY720631 NSU720631 OCQ720631 OMM720631 OWI720631 PGE720631 PQA720631 PZW720631 QJS720631 QTO720631 RDK720631 RNG720631 RXC720631 SGY720631 SQU720631 TAQ720631 TKM720631 TUI720631 UEE720631 UOA720631 UXW720631 VHS720631 VRO720631 WBK720631 WLG720631 WVC720631 IQ786167 SM786167 ACI786167 AME786167 AWA786167 BFW786167 BPS786167 BZO786167 CJK786167 CTG786167 DDC786167 DMY786167 DWU786167 EGQ786167 EQM786167 FAI786167 FKE786167 FUA786167 GDW786167 GNS786167 GXO786167 HHK786167 HRG786167 IBC786167 IKY786167 IUU786167 JEQ786167 JOM786167 JYI786167 KIE786167 KSA786167 LBW786167 LLS786167 LVO786167 MFK786167 MPG786167 MZC786167 NIY786167 NSU786167 OCQ786167 OMM786167 OWI786167 PGE786167 PQA786167 PZW786167 QJS786167 QTO786167 RDK786167 RNG786167 RXC786167 SGY786167 SQU786167 TAQ786167 TKM786167 TUI786167 UEE786167 UOA786167 UXW786167 VHS786167 VRO786167 WBK786167 WLG786167 WVC786167 IQ851703 SM851703 ACI851703 AME851703 AWA851703 BFW851703 BPS851703 BZO851703 CJK851703 CTG851703 DDC851703 DMY851703 DWU851703 EGQ851703 EQM851703 FAI851703 FKE851703 FUA851703 GDW851703 GNS851703 GXO851703 HHK851703 HRG851703 IBC851703 IKY851703 IUU851703 JEQ851703 JOM851703 JYI851703 KIE851703 KSA851703 LBW851703 LLS851703 LVO851703 MFK851703 MPG851703 MZC851703 NIY851703 NSU851703 OCQ851703 OMM851703 OWI851703 PGE851703 PQA851703 PZW851703 QJS851703 QTO851703 RDK851703 RNG851703 RXC851703 SGY851703 SQU851703 TAQ851703 TKM851703 TUI851703 UEE851703 UOA851703 UXW851703 VHS851703 VRO851703 WBK851703 WLG851703 WVC851703 IQ917239 SM917239 ACI917239 AME917239 AWA917239 BFW917239 BPS917239 BZO917239 CJK917239 CTG917239 DDC917239 DMY917239 DWU917239 EGQ917239 EQM917239 FAI917239 FKE917239 FUA917239 GDW917239 GNS917239 GXO917239 HHK917239 HRG917239 IBC917239 IKY917239 IUU917239 JEQ917239 JOM917239 JYI917239 KIE917239 KSA917239 LBW917239 LLS917239 LVO917239 MFK917239 MPG917239 MZC917239 NIY917239 NSU917239 OCQ917239 OMM917239 OWI917239 PGE917239 PQA917239 PZW917239 QJS917239 QTO917239 RDK917239 RNG917239 RXC917239 SGY917239 SQU917239 TAQ917239 TKM917239 TUI917239 UEE917239 UOA917239 UXW917239 VHS917239 VRO917239 WBK917239 WLG917239 WVC917239 IQ982775 SM982775 ACI982775 AME982775 AWA982775 BFW982775 BPS982775 BZO982775 CJK982775 CTG982775 DDC982775 DMY982775 DWU982775 EGQ982775 EQM982775 FAI982775 FKE982775 FUA982775 GDW982775 GNS982775 GXO982775 HHK982775 HRG982775 IBC982775 IKY982775 IUU982775 JEQ982775 JOM982775 JYI982775 KIE982775 KSA982775 LBW982775 LLS982775 LVO982775 MFK982775 MPG982775 MZC982775 NIY982775 NSU982775 OCQ982775 OMM982775 OWI982775 PGE982775 PQA982775 PZW982775 QJS982775 QTO982775 RDK982775 RNG982775 RXC982775 SGY982775 SQU982775 TAQ982775 TKM982775 TUI982775 UEE982775 UOA982775 UXW982775 VHS982775 VRO982775 WBK982775 WLG982775 WVC982775 IQ65246 SM65246 ACI65246 AME65246 AWA65246 BFW65246 BPS65246 BZO65246 CJK65246 CTG65246 DDC65246 DMY65246 DWU65246 EGQ65246 EQM65246 FAI65246 FKE65246 FUA65246 GDW65246 GNS65246 GXO65246 HHK65246 HRG65246 IBC65246 IKY65246 IUU65246 JEQ65246 JOM65246 JYI65246 KIE65246 KSA65246 LBW65246 LLS65246 LVO65246 MFK65246 MPG65246 MZC65246 NIY65246 NSU65246 OCQ65246 OMM65246 OWI65246 PGE65246 PQA65246 PZW65246 QJS65246 QTO65246 RDK65246 RNG65246 RXC65246 SGY65246 SQU65246 TAQ65246 TKM65246 TUI65246 UEE65246 UOA65246 UXW65246 VHS65246 VRO65246 WBK65246 WLG65246 WVC65246 IQ130782 SM130782 ACI130782 AME130782 AWA130782 BFW130782 BPS130782 BZO130782 CJK130782 CTG130782 DDC130782 DMY130782 DWU130782 EGQ130782 EQM130782 FAI130782 FKE130782 FUA130782 GDW130782 GNS130782 GXO130782 HHK130782 HRG130782 IBC130782 IKY130782 IUU130782 JEQ130782 JOM130782 JYI130782 KIE130782 KSA130782 LBW130782 LLS130782 LVO130782 MFK130782 MPG130782 MZC130782 NIY130782 NSU130782 OCQ130782 OMM130782 OWI130782 PGE130782 PQA130782 PZW130782 QJS130782 QTO130782 RDK130782 RNG130782 RXC130782 SGY130782 SQU130782 TAQ130782 TKM130782 TUI130782 UEE130782 UOA130782 UXW130782 VHS130782 VRO130782 WBK130782 WLG130782 WVC130782 IQ196318 SM196318 ACI196318 AME196318 AWA196318 BFW196318 BPS196318 BZO196318 CJK196318 CTG196318 DDC196318 DMY196318 DWU196318 EGQ196318 EQM196318 FAI196318 FKE196318 FUA196318 GDW196318 GNS196318 GXO196318 HHK196318 HRG196318 IBC196318 IKY196318 IUU196318 JEQ196318 JOM196318 JYI196318 KIE196318 KSA196318 LBW196318 LLS196318 LVO196318 MFK196318 MPG196318 MZC196318 NIY196318 NSU196318 OCQ196318 OMM196318 OWI196318 PGE196318 PQA196318 PZW196318 QJS196318 QTO196318 RDK196318 RNG196318 RXC196318 SGY196318 SQU196318 TAQ196318 TKM196318 TUI196318 UEE196318 UOA196318 UXW196318 VHS196318 VRO196318 WBK196318 WLG196318 WVC196318 IQ261854 SM261854 ACI261854 AME261854 AWA261854 BFW261854 BPS261854 BZO261854 CJK261854 CTG261854 DDC261854 DMY261854 DWU261854 EGQ261854 EQM261854 FAI261854 FKE261854 FUA261854 GDW261854 GNS261854 GXO261854 HHK261854 HRG261854 IBC261854 IKY261854 IUU261854 JEQ261854 JOM261854 JYI261854 KIE261854 KSA261854 LBW261854 LLS261854 LVO261854 MFK261854 MPG261854 MZC261854 NIY261854 NSU261854 OCQ261854 OMM261854 OWI261854 PGE261854 PQA261854 PZW261854 QJS261854 QTO261854 RDK261854 RNG261854 RXC261854 SGY261854 SQU261854 TAQ261854 TKM261854 TUI261854 UEE261854 UOA261854 UXW261854 VHS261854 VRO261854 WBK261854 WLG261854 WVC261854 IQ327390 SM327390 ACI327390 AME327390 AWA327390 BFW327390 BPS327390 BZO327390 CJK327390 CTG327390 DDC327390 DMY327390 DWU327390 EGQ327390 EQM327390 FAI327390 FKE327390 FUA327390 GDW327390 GNS327390 GXO327390 HHK327390 HRG327390 IBC327390 IKY327390 IUU327390 JEQ327390 JOM327390 JYI327390 KIE327390 KSA327390 LBW327390 LLS327390 LVO327390 MFK327390 MPG327390 MZC327390 NIY327390 NSU327390 OCQ327390 OMM327390 OWI327390 PGE327390 PQA327390 PZW327390 QJS327390 QTO327390 RDK327390 RNG327390 RXC327390 SGY327390 SQU327390 TAQ327390 TKM327390 TUI327390 UEE327390 UOA327390 UXW327390 VHS327390 VRO327390 WBK327390 WLG327390 WVC327390 IQ392926 SM392926 ACI392926 AME392926 AWA392926 BFW392926 BPS392926 BZO392926 CJK392926 CTG392926 DDC392926 DMY392926 DWU392926 EGQ392926 EQM392926 FAI392926 FKE392926 FUA392926 GDW392926 GNS392926 GXO392926 HHK392926 HRG392926 IBC392926 IKY392926 IUU392926 JEQ392926 JOM392926 JYI392926 KIE392926 KSA392926 LBW392926 LLS392926 LVO392926 MFK392926 MPG392926 MZC392926 NIY392926 NSU392926 OCQ392926 OMM392926 OWI392926 PGE392926 PQA392926 PZW392926 QJS392926 QTO392926 RDK392926 RNG392926 RXC392926 SGY392926 SQU392926 TAQ392926 TKM392926 TUI392926 UEE392926 UOA392926 UXW392926 VHS392926 VRO392926 WBK392926 WLG392926 WVC392926 IQ458462 SM458462 ACI458462 AME458462 AWA458462 BFW458462 BPS458462 BZO458462 CJK458462 CTG458462 DDC458462 DMY458462 DWU458462 EGQ458462 EQM458462 FAI458462 FKE458462 FUA458462 GDW458462 GNS458462 GXO458462 HHK458462 HRG458462 IBC458462 IKY458462 IUU458462 JEQ458462 JOM458462 JYI458462 KIE458462 KSA458462 LBW458462 LLS458462 LVO458462 MFK458462 MPG458462 MZC458462 NIY458462 NSU458462 OCQ458462 OMM458462 OWI458462 PGE458462 PQA458462 PZW458462 QJS458462 QTO458462 RDK458462 RNG458462 RXC458462 SGY458462 SQU458462 TAQ458462 TKM458462 TUI458462 UEE458462 UOA458462 UXW458462 VHS458462 VRO458462 WBK458462 WLG458462 WVC458462 IQ523998 SM523998 ACI523998 AME523998 AWA523998 BFW523998 BPS523998 BZO523998 CJK523998 CTG523998 DDC523998 DMY523998 DWU523998 EGQ523998 EQM523998 FAI523998 FKE523998 FUA523998 GDW523998 GNS523998 GXO523998 HHK523998 HRG523998 IBC523998 IKY523998 IUU523998 JEQ523998 JOM523998 JYI523998 KIE523998 KSA523998 LBW523998 LLS523998 LVO523998 MFK523998 MPG523998 MZC523998 NIY523998 NSU523998 OCQ523998 OMM523998 OWI523998 PGE523998 PQA523998 PZW523998 QJS523998 QTO523998 RDK523998 RNG523998 RXC523998 SGY523998 SQU523998 TAQ523998 TKM523998 TUI523998 UEE523998 UOA523998 UXW523998 VHS523998 VRO523998 WBK523998 WLG523998 WVC523998 IQ589534 SM589534 ACI589534 AME589534 AWA589534 BFW589534 BPS589534 BZO589534 CJK589534 CTG589534 DDC589534 DMY589534 DWU589534 EGQ589534 EQM589534 FAI589534 FKE589534 FUA589534 GDW589534 GNS589534 GXO589534 HHK589534 HRG589534 IBC589534 IKY589534 IUU589534 JEQ589534 JOM589534 JYI589534 KIE589534 KSA589534 LBW589534 LLS589534 LVO589534 MFK589534 MPG589534 MZC589534 NIY589534 NSU589534 OCQ589534 OMM589534 OWI589534 PGE589534 PQA589534 PZW589534 QJS589534 QTO589534 RDK589534 RNG589534 RXC589534 SGY589534 SQU589534 TAQ589534 TKM589534 TUI589534 UEE589534 UOA589534 UXW589534 VHS589534 VRO589534 WBK589534 WLG589534 WVC589534 IQ655070 SM655070 ACI655070 AME655070 AWA655070 BFW655070 BPS655070 BZO655070 CJK655070 CTG655070 DDC655070 DMY655070 DWU655070 EGQ655070 EQM655070 FAI655070 FKE655070 FUA655070 GDW655070 GNS655070 GXO655070 HHK655070 HRG655070 IBC655070 IKY655070 IUU655070 JEQ655070 JOM655070 JYI655070 KIE655070 KSA655070 LBW655070 LLS655070 LVO655070 MFK655070 MPG655070 MZC655070 NIY655070 NSU655070 OCQ655070 OMM655070 OWI655070 PGE655070 PQA655070 PZW655070 QJS655070 QTO655070 RDK655070 RNG655070 RXC655070 SGY655070 SQU655070 TAQ655070 TKM655070 TUI655070 UEE655070 UOA655070 UXW655070 VHS655070 VRO655070 WBK655070 WLG655070 WVC655070 IQ720606 SM720606 ACI720606 AME720606 AWA720606 BFW720606 BPS720606 BZO720606 CJK720606 CTG720606 DDC720606 DMY720606 DWU720606 EGQ720606 EQM720606 FAI720606 FKE720606 FUA720606 GDW720606 GNS720606 GXO720606 HHK720606 HRG720606 IBC720606 IKY720606 IUU720606 JEQ720606 JOM720606 JYI720606 KIE720606 KSA720606 LBW720606 LLS720606 LVO720606 MFK720606 MPG720606 MZC720606 NIY720606 NSU720606 OCQ720606 OMM720606 OWI720606 PGE720606 PQA720606 PZW720606 QJS720606 QTO720606 RDK720606 RNG720606 RXC720606 SGY720606 SQU720606 TAQ720606 TKM720606 TUI720606 UEE720606 UOA720606 UXW720606 VHS720606 VRO720606 WBK720606 WLG720606 WVC720606 IQ786142 SM786142 ACI786142 AME786142 AWA786142 BFW786142 BPS786142 BZO786142 CJK786142 CTG786142 DDC786142 DMY786142 DWU786142 EGQ786142 EQM786142 FAI786142 FKE786142 FUA786142 GDW786142 GNS786142 GXO786142 HHK786142 HRG786142 IBC786142 IKY786142 IUU786142 JEQ786142 JOM786142 JYI786142 KIE786142 KSA786142 LBW786142 LLS786142 LVO786142 MFK786142 MPG786142 MZC786142 NIY786142 NSU786142 OCQ786142 OMM786142 OWI786142 PGE786142 PQA786142 PZW786142 QJS786142 QTO786142 RDK786142 RNG786142 RXC786142 SGY786142 SQU786142 TAQ786142 TKM786142 TUI786142 UEE786142 UOA786142 UXW786142 VHS786142 VRO786142 WBK786142 WLG786142 WVC786142 IQ851678 SM851678 ACI851678 AME851678 AWA851678 BFW851678 BPS851678 BZO851678 CJK851678 CTG851678 DDC851678 DMY851678 DWU851678 EGQ851678 EQM851678 FAI851678 FKE851678 FUA851678 GDW851678 GNS851678 GXO851678 HHK851678 HRG851678 IBC851678 IKY851678 IUU851678 JEQ851678 JOM851678 JYI851678 KIE851678 KSA851678 LBW851678 LLS851678 LVO851678 MFK851678 MPG851678 MZC851678 NIY851678 NSU851678 OCQ851678 OMM851678 OWI851678 PGE851678 PQA851678 PZW851678 QJS851678 QTO851678 RDK851678 RNG851678 RXC851678 SGY851678 SQU851678 TAQ851678 TKM851678 TUI851678 UEE851678 UOA851678 UXW851678 VHS851678 VRO851678 WBK851678 WLG851678 WVC851678 IQ917214 SM917214 ACI917214 AME917214 AWA917214 BFW917214 BPS917214 BZO917214 CJK917214 CTG917214 DDC917214 DMY917214 DWU917214 EGQ917214 EQM917214 FAI917214 FKE917214 FUA917214 GDW917214 GNS917214 GXO917214 HHK917214 HRG917214 IBC917214 IKY917214 IUU917214 JEQ917214 JOM917214 JYI917214 KIE917214 KSA917214 LBW917214 LLS917214 LVO917214 MFK917214 MPG917214 MZC917214 NIY917214 NSU917214 OCQ917214 OMM917214 OWI917214 PGE917214 PQA917214 PZW917214 QJS917214 QTO917214 RDK917214 RNG917214 RXC917214 SGY917214 SQU917214 TAQ917214 TKM917214 TUI917214 UEE917214 UOA917214 UXW917214 VHS917214 VRO917214 WBK917214 WLG917214 WVC917214 IQ982750 SM982750 ACI982750 AME982750 AWA982750 BFW982750 BPS982750 BZO982750 CJK982750 CTG982750 DDC982750 DMY982750 DWU982750 EGQ982750 EQM982750 FAI982750 FKE982750 FUA982750 GDW982750 GNS982750 GXO982750 HHK982750 HRG982750 IBC982750 IKY982750 IUU982750 JEQ982750 JOM982750 JYI982750 KIE982750 KSA982750 LBW982750 LLS982750 LVO982750 MFK982750 MPG982750 MZC982750 NIY982750 NSU982750 OCQ982750 OMM982750 OWI982750 PGE982750 PQA982750 PZW982750 QJS982750 QTO982750 RDK982750 RNG982750 RXC982750 SGY982750 SQU982750 TAQ982750 TKM982750 TUI982750 UEE982750 UOA982750 UXW982750 VHS982750 VRO982750 WBK982750 WLG982750 WVC982750 IQ65474 SM65474 ACI65474 AME65474 AWA65474 BFW65474 BPS65474 BZO65474 CJK65474 CTG65474 DDC65474 DMY65474 DWU65474 EGQ65474 EQM65474 FAI65474 FKE65474 FUA65474 GDW65474 GNS65474 GXO65474 HHK65474 HRG65474 IBC65474 IKY65474 IUU65474 JEQ65474 JOM65474 JYI65474 KIE65474 KSA65474 LBW65474 LLS65474 LVO65474 MFK65474 MPG65474 MZC65474 NIY65474 NSU65474 OCQ65474 OMM65474 OWI65474 PGE65474 PQA65474 PZW65474 QJS65474 QTO65474 RDK65474 RNG65474 RXC65474 SGY65474 SQU65474 TAQ65474 TKM65474 TUI65474 UEE65474 UOA65474 UXW65474 VHS65474 VRO65474 WBK65474 WLG65474 WVC65474 IQ131010 SM131010 ACI131010 AME131010 AWA131010 BFW131010 BPS131010 BZO131010 CJK131010 CTG131010 DDC131010 DMY131010 DWU131010 EGQ131010 EQM131010 FAI131010 FKE131010 FUA131010 GDW131010 GNS131010 GXO131010 HHK131010 HRG131010 IBC131010 IKY131010 IUU131010 JEQ131010 JOM131010 JYI131010 KIE131010 KSA131010 LBW131010 LLS131010 LVO131010 MFK131010 MPG131010 MZC131010 NIY131010 NSU131010 OCQ131010 OMM131010 OWI131010 PGE131010 PQA131010 PZW131010 QJS131010 QTO131010 RDK131010 RNG131010 RXC131010 SGY131010 SQU131010 TAQ131010 TKM131010 TUI131010 UEE131010 UOA131010 UXW131010 VHS131010 VRO131010 WBK131010 WLG131010 WVC131010 IQ196546 SM196546 ACI196546 AME196546 AWA196546 BFW196546 BPS196546 BZO196546 CJK196546 CTG196546 DDC196546 DMY196546 DWU196546 EGQ196546 EQM196546 FAI196546 FKE196546 FUA196546 GDW196546 GNS196546 GXO196546 HHK196546 HRG196546 IBC196546 IKY196546 IUU196546 JEQ196546 JOM196546 JYI196546 KIE196546 KSA196546 LBW196546 LLS196546 LVO196546 MFK196546 MPG196546 MZC196546 NIY196546 NSU196546 OCQ196546 OMM196546 OWI196546 PGE196546 PQA196546 PZW196546 QJS196546 QTO196546 RDK196546 RNG196546 RXC196546 SGY196546 SQU196546 TAQ196546 TKM196546 TUI196546 UEE196546 UOA196546 UXW196546 VHS196546 VRO196546 WBK196546 WLG196546 WVC196546 IQ262082 SM262082 ACI262082 AME262082 AWA262082 BFW262082 BPS262082 BZO262082 CJK262082 CTG262082 DDC262082 DMY262082 DWU262082 EGQ262082 EQM262082 FAI262082 FKE262082 FUA262082 GDW262082 GNS262082 GXO262082 HHK262082 HRG262082 IBC262082 IKY262082 IUU262082 JEQ262082 JOM262082 JYI262082 KIE262082 KSA262082 LBW262082 LLS262082 LVO262082 MFK262082 MPG262082 MZC262082 NIY262082 NSU262082 OCQ262082 OMM262082 OWI262082 PGE262082 PQA262082 PZW262082 QJS262082 QTO262082 RDK262082 RNG262082 RXC262082 SGY262082 SQU262082 TAQ262082 TKM262082 TUI262082 UEE262082 UOA262082 UXW262082 VHS262082 VRO262082 WBK262082 WLG262082 WVC262082 IQ327618 SM327618 ACI327618 AME327618 AWA327618 BFW327618 BPS327618 BZO327618 CJK327618 CTG327618 DDC327618 DMY327618 DWU327618 EGQ327618 EQM327618 FAI327618 FKE327618 FUA327618 GDW327618 GNS327618 GXO327618 HHK327618 HRG327618 IBC327618 IKY327618 IUU327618 JEQ327618 JOM327618 JYI327618 KIE327618 KSA327618 LBW327618 LLS327618 LVO327618 MFK327618 MPG327618 MZC327618 NIY327618 NSU327618 OCQ327618 OMM327618 OWI327618 PGE327618 PQA327618 PZW327618 QJS327618 QTO327618 RDK327618 RNG327618 RXC327618 SGY327618 SQU327618 TAQ327618 TKM327618 TUI327618 UEE327618 UOA327618 UXW327618 VHS327618 VRO327618 WBK327618 WLG327618 WVC327618 IQ393154 SM393154 ACI393154 AME393154 AWA393154 BFW393154 BPS393154 BZO393154 CJK393154 CTG393154 DDC393154 DMY393154 DWU393154 EGQ393154 EQM393154 FAI393154 FKE393154 FUA393154 GDW393154 GNS393154 GXO393154 HHK393154 HRG393154 IBC393154 IKY393154 IUU393154 JEQ393154 JOM393154 JYI393154 KIE393154 KSA393154 LBW393154 LLS393154 LVO393154 MFK393154 MPG393154 MZC393154 NIY393154 NSU393154 OCQ393154 OMM393154 OWI393154 PGE393154 PQA393154 PZW393154 QJS393154 QTO393154 RDK393154 RNG393154 RXC393154 SGY393154 SQU393154 TAQ393154 TKM393154 TUI393154 UEE393154 UOA393154 UXW393154 VHS393154 VRO393154 WBK393154 WLG393154 WVC393154 IQ458690 SM458690 ACI458690 AME458690 AWA458690 BFW458690 BPS458690 BZO458690 CJK458690 CTG458690 DDC458690 DMY458690 DWU458690 EGQ458690 EQM458690 FAI458690 FKE458690 FUA458690 GDW458690 GNS458690 GXO458690 HHK458690 HRG458690 IBC458690 IKY458690 IUU458690 JEQ458690 JOM458690 JYI458690 KIE458690 KSA458690 LBW458690 LLS458690 LVO458690 MFK458690 MPG458690 MZC458690 NIY458690 NSU458690 OCQ458690 OMM458690 OWI458690 PGE458690 PQA458690 PZW458690 QJS458690 QTO458690 RDK458690 RNG458690 RXC458690 SGY458690 SQU458690 TAQ458690 TKM458690 TUI458690 UEE458690 UOA458690 UXW458690 VHS458690 VRO458690 WBK458690 WLG458690 WVC458690 IQ524226 SM524226 ACI524226 AME524226 AWA524226 BFW524226 BPS524226 BZO524226 CJK524226 CTG524226 DDC524226 DMY524226 DWU524226 EGQ524226 EQM524226 FAI524226 FKE524226 FUA524226 GDW524226 GNS524226 GXO524226 HHK524226 HRG524226 IBC524226 IKY524226 IUU524226 JEQ524226 JOM524226 JYI524226 KIE524226 KSA524226 LBW524226 LLS524226 LVO524226 MFK524226 MPG524226 MZC524226 NIY524226 NSU524226 OCQ524226 OMM524226 OWI524226 PGE524226 PQA524226 PZW524226 QJS524226 QTO524226 RDK524226 RNG524226 RXC524226 SGY524226 SQU524226 TAQ524226 TKM524226 TUI524226 UEE524226 UOA524226 UXW524226 VHS524226 VRO524226 WBK524226 WLG524226 WVC524226 IQ589762 SM589762 ACI589762 AME589762 AWA589762 BFW589762 BPS589762 BZO589762 CJK589762 CTG589762 DDC589762 DMY589762 DWU589762 EGQ589762 EQM589762 FAI589762 FKE589762 FUA589762 GDW589762 GNS589762 GXO589762 HHK589762 HRG589762 IBC589762 IKY589762 IUU589762 JEQ589762 JOM589762 JYI589762 KIE589762 KSA589762 LBW589762 LLS589762 LVO589762 MFK589762 MPG589762 MZC589762 NIY589762 NSU589762 OCQ589762 OMM589762 OWI589762 PGE589762 PQA589762 PZW589762 QJS589762 QTO589762 RDK589762 RNG589762 RXC589762 SGY589762 SQU589762 TAQ589762 TKM589762 TUI589762 UEE589762 UOA589762 UXW589762 VHS589762 VRO589762 WBK589762 WLG589762 WVC589762 IQ655298 SM655298 ACI655298 AME655298 AWA655298 BFW655298 BPS655298 BZO655298 CJK655298 CTG655298 DDC655298 DMY655298 DWU655298 EGQ655298 EQM655298 FAI655298 FKE655298 FUA655298 GDW655298 GNS655298 GXO655298 HHK655298 HRG655298 IBC655298 IKY655298 IUU655298 JEQ655298 JOM655298 JYI655298 KIE655298 KSA655298 LBW655298 LLS655298 LVO655298 MFK655298 MPG655298 MZC655298 NIY655298 NSU655298 OCQ655298 OMM655298 OWI655298 PGE655298 PQA655298 PZW655298 QJS655298 QTO655298 RDK655298 RNG655298 RXC655298 SGY655298 SQU655298 TAQ655298 TKM655298 TUI655298 UEE655298 UOA655298 UXW655298 VHS655298 VRO655298 WBK655298 WLG655298 WVC655298 IQ720834 SM720834 ACI720834 AME720834 AWA720834 BFW720834 BPS720834 BZO720834 CJK720834 CTG720834 DDC720834 DMY720834 DWU720834 EGQ720834 EQM720834 FAI720834 FKE720834 FUA720834 GDW720834 GNS720834 GXO720834 HHK720834 HRG720834 IBC720834 IKY720834 IUU720834 JEQ720834 JOM720834 JYI720834 KIE720834 KSA720834 LBW720834 LLS720834 LVO720834 MFK720834 MPG720834 MZC720834 NIY720834 NSU720834 OCQ720834 OMM720834 OWI720834 PGE720834 PQA720834 PZW720834 QJS720834 QTO720834 RDK720834 RNG720834 RXC720834 SGY720834 SQU720834 TAQ720834 TKM720834 TUI720834 UEE720834 UOA720834 UXW720834 VHS720834 VRO720834 WBK720834 WLG720834 WVC720834 IQ786370 SM786370 ACI786370 AME786370 AWA786370 BFW786370 BPS786370 BZO786370 CJK786370 CTG786370 DDC786370 DMY786370 DWU786370 EGQ786370 EQM786370 FAI786370 FKE786370 FUA786370 GDW786370 GNS786370 GXO786370 HHK786370 HRG786370 IBC786370 IKY786370 IUU786370 JEQ786370 JOM786370 JYI786370 KIE786370 KSA786370 LBW786370 LLS786370 LVO786370 MFK786370 MPG786370 MZC786370 NIY786370 NSU786370 OCQ786370 OMM786370 OWI786370 PGE786370 PQA786370 PZW786370 QJS786370 QTO786370 RDK786370 RNG786370 RXC786370 SGY786370 SQU786370 TAQ786370 TKM786370 TUI786370 UEE786370 UOA786370 UXW786370 VHS786370 VRO786370 WBK786370 WLG786370 WVC786370 IQ851906 SM851906 ACI851906 AME851906 AWA851906 BFW851906 BPS851906 BZO851906 CJK851906 CTG851906 DDC851906 DMY851906 DWU851906 EGQ851906 EQM851906 FAI851906 FKE851906 FUA851906 GDW851906 GNS851906 GXO851906 HHK851906 HRG851906 IBC851906 IKY851906 IUU851906 JEQ851906 JOM851906 JYI851906 KIE851906 KSA851906 LBW851906 LLS851906 LVO851906 MFK851906 MPG851906 MZC851906 NIY851906 NSU851906 OCQ851906 OMM851906 OWI851906 PGE851906 PQA851906 PZW851906 QJS851906 QTO851906 RDK851906 RNG851906 RXC851906 SGY851906 SQU851906 TAQ851906 TKM851906 TUI851906 UEE851906 UOA851906 UXW851906 VHS851906 VRO851906 WBK851906 WLG851906 WVC851906 IQ917442 SM917442 ACI917442 AME917442 AWA917442 BFW917442 BPS917442 BZO917442 CJK917442 CTG917442 DDC917442 DMY917442 DWU917442 EGQ917442 EQM917442 FAI917442 FKE917442 FUA917442 GDW917442 GNS917442 GXO917442 HHK917442 HRG917442 IBC917442 IKY917442 IUU917442 JEQ917442 JOM917442 JYI917442 KIE917442 KSA917442 LBW917442 LLS917442 LVO917442 MFK917442 MPG917442 MZC917442 NIY917442 NSU917442 OCQ917442 OMM917442 OWI917442 PGE917442 PQA917442 PZW917442 QJS917442 QTO917442 RDK917442 RNG917442 RXC917442 SGY917442 SQU917442 TAQ917442 TKM917442 TUI917442 UEE917442 UOA917442 UXW917442 VHS917442 VRO917442 WBK917442 WLG917442 WVC917442 IQ982978 SM982978 ACI982978 AME982978 AWA982978 BFW982978 BPS982978 BZO982978 CJK982978 CTG982978 DDC982978 DMY982978 DWU982978 EGQ982978 EQM982978 FAI982978 FKE982978 FUA982978 GDW982978 GNS982978 GXO982978 HHK982978 HRG982978 IBC982978 IKY982978 IUU982978 JEQ982978 JOM982978 JYI982978 KIE982978 KSA982978 LBW982978 LLS982978 LVO982978 MFK982978 MPG982978 MZC982978 NIY982978 NSU982978 OCQ982978 OMM982978 OWI982978 PGE982978 PQA982978 PZW982978 QJS982978 QTO982978 RDK982978 RNG982978 RXC982978 SGY982978 SQU982978 TAQ982978 TKM982978 TUI982978 UEE982978 UOA982978 UXW982978 VHS982978 VRO982978 WBK982978 WLG982978 WVC982978 IQ65479 SM65479 ACI65479 AME65479 AWA65479 BFW65479 BPS65479 BZO65479 CJK65479 CTG65479 DDC65479 DMY65479 DWU65479 EGQ65479 EQM65479 FAI65479 FKE65479 FUA65479 GDW65479 GNS65479 GXO65479 HHK65479 HRG65479 IBC65479 IKY65479 IUU65479 JEQ65479 JOM65479 JYI65479 KIE65479 KSA65479 LBW65479 LLS65479 LVO65479 MFK65479 MPG65479 MZC65479 NIY65479 NSU65479 OCQ65479 OMM65479 OWI65479 PGE65479 PQA65479 PZW65479 QJS65479 QTO65479 RDK65479 RNG65479 RXC65479 SGY65479 SQU65479 TAQ65479 TKM65479 TUI65479 UEE65479 UOA65479 UXW65479 VHS65479 VRO65479 WBK65479 WLG65479 WVC65479 IQ131015 SM131015 ACI131015 AME131015 AWA131015 BFW131015 BPS131015 BZO131015 CJK131015 CTG131015 DDC131015 DMY131015 DWU131015 EGQ131015 EQM131015 FAI131015 FKE131015 FUA131015 GDW131015 GNS131015 GXO131015 HHK131015 HRG131015 IBC131015 IKY131015 IUU131015 JEQ131015 JOM131015 JYI131015 KIE131015 KSA131015 LBW131015 LLS131015 LVO131015 MFK131015 MPG131015 MZC131015 NIY131015 NSU131015 OCQ131015 OMM131015 OWI131015 PGE131015 PQA131015 PZW131015 QJS131015 QTO131015 RDK131015 RNG131015 RXC131015 SGY131015 SQU131015 TAQ131015 TKM131015 TUI131015 UEE131015 UOA131015 UXW131015 VHS131015 VRO131015 WBK131015 WLG131015 WVC131015 IQ196551 SM196551 ACI196551 AME196551 AWA196551 BFW196551 BPS196551 BZO196551 CJK196551 CTG196551 DDC196551 DMY196551 DWU196551 EGQ196551 EQM196551 FAI196551 FKE196551 FUA196551 GDW196551 GNS196551 GXO196551 HHK196551 HRG196551 IBC196551 IKY196551 IUU196551 JEQ196551 JOM196551 JYI196551 KIE196551 KSA196551 LBW196551 LLS196551 LVO196551 MFK196551 MPG196551 MZC196551 NIY196551 NSU196551 OCQ196551 OMM196551 OWI196551 PGE196551 PQA196551 PZW196551 QJS196551 QTO196551 RDK196551 RNG196551 RXC196551 SGY196551 SQU196551 TAQ196551 TKM196551 TUI196551 UEE196551 UOA196551 UXW196551 VHS196551 VRO196551 WBK196551 WLG196551 WVC196551 IQ262087 SM262087 ACI262087 AME262087 AWA262087 BFW262087 BPS262087 BZO262087 CJK262087 CTG262087 DDC262087 DMY262087 DWU262087 EGQ262087 EQM262087 FAI262087 FKE262087 FUA262087 GDW262087 GNS262087 GXO262087 HHK262087 HRG262087 IBC262087 IKY262087 IUU262087 JEQ262087 JOM262087 JYI262087 KIE262087 KSA262087 LBW262087 LLS262087 LVO262087 MFK262087 MPG262087 MZC262087 NIY262087 NSU262087 OCQ262087 OMM262087 OWI262087 PGE262087 PQA262087 PZW262087 QJS262087 QTO262087 RDK262087 RNG262087 RXC262087 SGY262087 SQU262087 TAQ262087 TKM262087 TUI262087 UEE262087 UOA262087 UXW262087 VHS262087 VRO262087 WBK262087 WLG262087 WVC262087 IQ327623 SM327623 ACI327623 AME327623 AWA327623 BFW327623 BPS327623 BZO327623 CJK327623 CTG327623 DDC327623 DMY327623 DWU327623 EGQ327623 EQM327623 FAI327623 FKE327623 FUA327623 GDW327623 GNS327623 GXO327623 HHK327623 HRG327623 IBC327623 IKY327623 IUU327623 JEQ327623 JOM327623 JYI327623 KIE327623 KSA327623 LBW327623 LLS327623 LVO327623 MFK327623 MPG327623 MZC327623 NIY327623 NSU327623 OCQ327623 OMM327623 OWI327623 PGE327623 PQA327623 PZW327623 QJS327623 QTO327623 RDK327623 RNG327623 RXC327623 SGY327623 SQU327623 TAQ327623 TKM327623 TUI327623 UEE327623 UOA327623 UXW327623 VHS327623 VRO327623 WBK327623 WLG327623 WVC327623 IQ393159 SM393159 ACI393159 AME393159 AWA393159 BFW393159 BPS393159 BZO393159 CJK393159 CTG393159 DDC393159 DMY393159 DWU393159 EGQ393159 EQM393159 FAI393159 FKE393159 FUA393159 GDW393159 GNS393159 GXO393159 HHK393159 HRG393159 IBC393159 IKY393159 IUU393159 JEQ393159 JOM393159 JYI393159 KIE393159 KSA393159 LBW393159 LLS393159 LVO393159 MFK393159 MPG393159 MZC393159 NIY393159 NSU393159 OCQ393159 OMM393159 OWI393159 PGE393159 PQA393159 PZW393159 QJS393159 QTO393159 RDK393159 RNG393159 RXC393159 SGY393159 SQU393159 TAQ393159 TKM393159 TUI393159 UEE393159 UOA393159 UXW393159 VHS393159 VRO393159 WBK393159 WLG393159 WVC393159 IQ458695 SM458695 ACI458695 AME458695 AWA458695 BFW458695 BPS458695 BZO458695 CJK458695 CTG458695 DDC458695 DMY458695 DWU458695 EGQ458695 EQM458695 FAI458695 FKE458695 FUA458695 GDW458695 GNS458695 GXO458695 HHK458695 HRG458695 IBC458695 IKY458695 IUU458695 JEQ458695 JOM458695 JYI458695 KIE458695 KSA458695 LBW458695 LLS458695 LVO458695 MFK458695 MPG458695 MZC458695 NIY458695 NSU458695 OCQ458695 OMM458695 OWI458695 PGE458695 PQA458695 PZW458695 QJS458695 QTO458695 RDK458695 RNG458695 RXC458695 SGY458695 SQU458695 TAQ458695 TKM458695 TUI458695 UEE458695 UOA458695 UXW458695 VHS458695 VRO458695 WBK458695 WLG458695 WVC458695 IQ524231 SM524231 ACI524231 AME524231 AWA524231 BFW524231 BPS524231 BZO524231 CJK524231 CTG524231 DDC524231 DMY524231 DWU524231 EGQ524231 EQM524231 FAI524231 FKE524231 FUA524231 GDW524231 GNS524231 GXO524231 HHK524231 HRG524231 IBC524231 IKY524231 IUU524231 JEQ524231 JOM524231 JYI524231 KIE524231 KSA524231 LBW524231 LLS524231 LVO524231 MFK524231 MPG524231 MZC524231 NIY524231 NSU524231 OCQ524231 OMM524231 OWI524231 PGE524231 PQA524231 PZW524231 QJS524231 QTO524231 RDK524231 RNG524231 RXC524231 SGY524231 SQU524231 TAQ524231 TKM524231 TUI524231 UEE524231 UOA524231 UXW524231 VHS524231 VRO524231 WBK524231 WLG524231 WVC524231 IQ589767 SM589767 ACI589767 AME589767 AWA589767 BFW589767 BPS589767 BZO589767 CJK589767 CTG589767 DDC589767 DMY589767 DWU589767 EGQ589767 EQM589767 FAI589767 FKE589767 FUA589767 GDW589767 GNS589767 GXO589767 HHK589767 HRG589767 IBC589767 IKY589767 IUU589767 JEQ589767 JOM589767 JYI589767 KIE589767 KSA589767 LBW589767 LLS589767 LVO589767 MFK589767 MPG589767 MZC589767 NIY589767 NSU589767 OCQ589767 OMM589767 OWI589767 PGE589767 PQA589767 PZW589767 QJS589767 QTO589767 RDK589767 RNG589767 RXC589767 SGY589767 SQU589767 TAQ589767 TKM589767 TUI589767 UEE589767 UOA589767 UXW589767 VHS589767 VRO589767 WBK589767 WLG589767 WVC589767 IQ655303 SM655303 ACI655303 AME655303 AWA655303 BFW655303 BPS655303 BZO655303 CJK655303 CTG655303 DDC655303 DMY655303 DWU655303 EGQ655303 EQM655303 FAI655303 FKE655303 FUA655303 GDW655303 GNS655303 GXO655303 HHK655303 HRG655303 IBC655303 IKY655303 IUU655303 JEQ655303 JOM655303 JYI655303 KIE655303 KSA655303 LBW655303 LLS655303 LVO655303 MFK655303 MPG655303 MZC655303 NIY655303 NSU655303 OCQ655303 OMM655303 OWI655303 PGE655303 PQA655303 PZW655303 QJS655303 QTO655303 RDK655303 RNG655303 RXC655303 SGY655303 SQU655303 TAQ655303 TKM655303 TUI655303 UEE655303 UOA655303 UXW655303 VHS655303 VRO655303 WBK655303 WLG655303 WVC655303 IQ720839 SM720839 ACI720839 AME720839 AWA720839 BFW720839 BPS720839 BZO720839 CJK720839 CTG720839 DDC720839 DMY720839 DWU720839 EGQ720839 EQM720839 FAI720839 FKE720839 FUA720839 GDW720839 GNS720839 GXO720839 HHK720839 HRG720839 IBC720839 IKY720839 IUU720839 JEQ720839 JOM720839 JYI720839 KIE720839 KSA720839 LBW720839 LLS720839 LVO720839 MFK720839 MPG720839 MZC720839 NIY720839 NSU720839 OCQ720839 OMM720839 OWI720839 PGE720839 PQA720839 PZW720839 QJS720839 QTO720839 RDK720839 RNG720839 RXC720839 SGY720839 SQU720839 TAQ720839 TKM720839 TUI720839 UEE720839 UOA720839 UXW720839 VHS720839 VRO720839 WBK720839 WLG720839 WVC720839 IQ786375 SM786375 ACI786375 AME786375 AWA786375 BFW786375 BPS786375 BZO786375 CJK786375 CTG786375 DDC786375 DMY786375 DWU786375 EGQ786375 EQM786375 FAI786375 FKE786375 FUA786375 GDW786375 GNS786375 GXO786375 HHK786375 HRG786375 IBC786375 IKY786375 IUU786375 JEQ786375 JOM786375 JYI786375 KIE786375 KSA786375 LBW786375 LLS786375 LVO786375 MFK786375 MPG786375 MZC786375 NIY786375 NSU786375 OCQ786375 OMM786375 OWI786375 PGE786375 PQA786375 PZW786375 QJS786375 QTO786375 RDK786375 RNG786375 RXC786375 SGY786375 SQU786375 TAQ786375 TKM786375 TUI786375 UEE786375 UOA786375 UXW786375 VHS786375 VRO786375 WBK786375 WLG786375 WVC786375 IQ851911 SM851911 ACI851911 AME851911 AWA851911 BFW851911 BPS851911 BZO851911 CJK851911 CTG851911 DDC851911 DMY851911 DWU851911 EGQ851911 EQM851911 FAI851911 FKE851911 FUA851911 GDW851911 GNS851911 GXO851911 HHK851911 HRG851911 IBC851911 IKY851911 IUU851911 JEQ851911 JOM851911 JYI851911 KIE851911 KSA851911 LBW851911 LLS851911 LVO851911 MFK851911 MPG851911 MZC851911 NIY851911 NSU851911 OCQ851911 OMM851911 OWI851911 PGE851911 PQA851911 PZW851911 QJS851911 QTO851911 RDK851911 RNG851911 RXC851911 SGY851911 SQU851911 TAQ851911 TKM851911 TUI851911 UEE851911 UOA851911 UXW851911 VHS851911 VRO851911 WBK851911 WLG851911 WVC851911 IQ917447 SM917447 ACI917447 AME917447 AWA917447 BFW917447 BPS917447 BZO917447 CJK917447 CTG917447 DDC917447 DMY917447 DWU917447 EGQ917447 EQM917447 FAI917447 FKE917447 FUA917447 GDW917447 GNS917447 GXO917447 HHK917447 HRG917447 IBC917447 IKY917447 IUU917447 JEQ917447 JOM917447 JYI917447 KIE917447 KSA917447 LBW917447 LLS917447 LVO917447 MFK917447 MPG917447 MZC917447 NIY917447 NSU917447 OCQ917447 OMM917447 OWI917447 PGE917447 PQA917447 PZW917447 QJS917447 QTO917447 RDK917447 RNG917447 RXC917447 SGY917447 SQU917447 TAQ917447 TKM917447 TUI917447 UEE917447 UOA917447 UXW917447 VHS917447 VRO917447 WBK917447 WLG917447 WVC917447 IQ982983 SM982983 ACI982983 AME982983 AWA982983 BFW982983 BPS982983 BZO982983 CJK982983 CTG982983 DDC982983 DMY982983 DWU982983 EGQ982983 EQM982983 FAI982983 FKE982983 FUA982983 GDW982983 GNS982983 GXO982983 HHK982983 HRG982983 IBC982983 IKY982983 IUU982983 JEQ982983 JOM982983 JYI982983 KIE982983 KSA982983 LBW982983 LLS982983 LVO982983 MFK982983 MPG982983 MZC982983 NIY982983 NSU982983 OCQ982983 OMM982983 OWI982983 PGE982983 PQA982983 PZW982983 QJS982983 QTO982983 RDK982983 RNG982983 RXC982983 SGY982983 SQU982983 TAQ982983 TKM982983 TUI982983 UEE982983 UOA982983 UXW982983 VHS982983 VRO982983 WBK982983 WLG982983 WVC982983 IQ65495 SM65495 ACI65495 AME65495 AWA65495 BFW65495 BPS65495 BZO65495 CJK65495 CTG65495 DDC65495 DMY65495 DWU65495 EGQ65495 EQM65495 FAI65495 FKE65495 FUA65495 GDW65495 GNS65495 GXO65495 HHK65495 HRG65495 IBC65495 IKY65495 IUU65495 JEQ65495 JOM65495 JYI65495 KIE65495 KSA65495 LBW65495 LLS65495 LVO65495 MFK65495 MPG65495 MZC65495 NIY65495 NSU65495 OCQ65495 OMM65495 OWI65495 PGE65495 PQA65495 PZW65495 QJS65495 QTO65495 RDK65495 RNG65495 RXC65495 SGY65495 SQU65495 TAQ65495 TKM65495 TUI65495 UEE65495 UOA65495 UXW65495 VHS65495 VRO65495 WBK65495 WLG65495 WVC65495 IQ131031 SM131031 ACI131031 AME131031 AWA131031 BFW131031 BPS131031 BZO131031 CJK131031 CTG131031 DDC131031 DMY131031 DWU131031 EGQ131031 EQM131031 FAI131031 FKE131031 FUA131031 GDW131031 GNS131031 GXO131031 HHK131031 HRG131031 IBC131031 IKY131031 IUU131031 JEQ131031 JOM131031 JYI131031 KIE131031 KSA131031 LBW131031 LLS131031 LVO131031 MFK131031 MPG131031 MZC131031 NIY131031 NSU131031 OCQ131031 OMM131031 OWI131031 PGE131031 PQA131031 PZW131031 QJS131031 QTO131031 RDK131031 RNG131031 RXC131031 SGY131031 SQU131031 TAQ131031 TKM131031 TUI131031 UEE131031 UOA131031 UXW131031 VHS131031 VRO131031 WBK131031 WLG131031 WVC131031 IQ196567 SM196567 ACI196567 AME196567 AWA196567 BFW196567 BPS196567 BZO196567 CJK196567 CTG196567 DDC196567 DMY196567 DWU196567 EGQ196567 EQM196567 FAI196567 FKE196567 FUA196567 GDW196567 GNS196567 GXO196567 HHK196567 HRG196567 IBC196567 IKY196567 IUU196567 JEQ196567 JOM196567 JYI196567 KIE196567 KSA196567 LBW196567 LLS196567 LVO196567 MFK196567 MPG196567 MZC196567 NIY196567 NSU196567 OCQ196567 OMM196567 OWI196567 PGE196567 PQA196567 PZW196567 QJS196567 QTO196567 RDK196567 RNG196567 RXC196567 SGY196567 SQU196567 TAQ196567 TKM196567 TUI196567 UEE196567 UOA196567 UXW196567 VHS196567 VRO196567 WBK196567 WLG196567 WVC196567 IQ262103 SM262103 ACI262103 AME262103 AWA262103 BFW262103 BPS262103 BZO262103 CJK262103 CTG262103 DDC262103 DMY262103 DWU262103 EGQ262103 EQM262103 FAI262103 FKE262103 FUA262103 GDW262103 GNS262103 GXO262103 HHK262103 HRG262103 IBC262103 IKY262103 IUU262103 JEQ262103 JOM262103 JYI262103 KIE262103 KSA262103 LBW262103 LLS262103 LVO262103 MFK262103 MPG262103 MZC262103 NIY262103 NSU262103 OCQ262103 OMM262103 OWI262103 PGE262103 PQA262103 PZW262103 QJS262103 QTO262103 RDK262103 RNG262103 RXC262103 SGY262103 SQU262103 TAQ262103 TKM262103 TUI262103 UEE262103 UOA262103 UXW262103 VHS262103 VRO262103 WBK262103 WLG262103 WVC262103 IQ327639 SM327639 ACI327639 AME327639 AWA327639 BFW327639 BPS327639 BZO327639 CJK327639 CTG327639 DDC327639 DMY327639 DWU327639 EGQ327639 EQM327639 FAI327639 FKE327639 FUA327639 GDW327639 GNS327639 GXO327639 HHK327639 HRG327639 IBC327639 IKY327639 IUU327639 JEQ327639 JOM327639 JYI327639 KIE327639 KSA327639 LBW327639 LLS327639 LVO327639 MFK327639 MPG327639 MZC327639 NIY327639 NSU327639 OCQ327639 OMM327639 OWI327639 PGE327639 PQA327639 PZW327639 QJS327639 QTO327639 RDK327639 RNG327639 RXC327639 SGY327639 SQU327639 TAQ327639 TKM327639 TUI327639 UEE327639 UOA327639 UXW327639 VHS327639 VRO327639 WBK327639 WLG327639 WVC327639 IQ393175 SM393175 ACI393175 AME393175 AWA393175 BFW393175 BPS393175 BZO393175 CJK393175 CTG393175 DDC393175 DMY393175 DWU393175 EGQ393175 EQM393175 FAI393175 FKE393175 FUA393175 GDW393175 GNS393175 GXO393175 HHK393175 HRG393175 IBC393175 IKY393175 IUU393175 JEQ393175 JOM393175 JYI393175 KIE393175 KSA393175 LBW393175 LLS393175 LVO393175 MFK393175 MPG393175 MZC393175 NIY393175 NSU393175 OCQ393175 OMM393175 OWI393175 PGE393175 PQA393175 PZW393175 QJS393175 QTO393175 RDK393175 RNG393175 RXC393175 SGY393175 SQU393175 TAQ393175 TKM393175 TUI393175 UEE393175 UOA393175 UXW393175 VHS393175 VRO393175 WBK393175 WLG393175 WVC393175 IQ458711 SM458711 ACI458711 AME458711 AWA458711 BFW458711 BPS458711 BZO458711 CJK458711 CTG458711 DDC458711 DMY458711 DWU458711 EGQ458711 EQM458711 FAI458711 FKE458711 FUA458711 GDW458711 GNS458711 GXO458711 HHK458711 HRG458711 IBC458711 IKY458711 IUU458711 JEQ458711 JOM458711 JYI458711 KIE458711 KSA458711 LBW458711 LLS458711 LVO458711 MFK458711 MPG458711 MZC458711 NIY458711 NSU458711 OCQ458711 OMM458711 OWI458711 PGE458711 PQA458711 PZW458711 QJS458711 QTO458711 RDK458711 RNG458711 RXC458711 SGY458711 SQU458711 TAQ458711 TKM458711 TUI458711 UEE458711 UOA458711 UXW458711 VHS458711 VRO458711 WBK458711 WLG458711 WVC458711 IQ524247 SM524247 ACI524247 AME524247 AWA524247 BFW524247 BPS524247 BZO524247 CJK524247 CTG524247 DDC524247 DMY524247 DWU524247 EGQ524247 EQM524247 FAI524247 FKE524247 FUA524247 GDW524247 GNS524247 GXO524247 HHK524247 HRG524247 IBC524247 IKY524247 IUU524247 JEQ524247 JOM524247 JYI524247 KIE524247 KSA524247 LBW524247 LLS524247 LVO524247 MFK524247 MPG524247 MZC524247 NIY524247 NSU524247 OCQ524247 OMM524247 OWI524247 PGE524247 PQA524247 PZW524247 QJS524247 QTO524247 RDK524247 RNG524247 RXC524247 SGY524247 SQU524247 TAQ524247 TKM524247 TUI524247 UEE524247 UOA524247 UXW524247 VHS524247 VRO524247 WBK524247 WLG524247 WVC524247 IQ589783 SM589783 ACI589783 AME589783 AWA589783 BFW589783 BPS589783 BZO589783 CJK589783 CTG589783 DDC589783 DMY589783 DWU589783 EGQ589783 EQM589783 FAI589783 FKE589783 FUA589783 GDW589783 GNS589783 GXO589783 HHK589783 HRG589783 IBC589783 IKY589783 IUU589783 JEQ589783 JOM589783 JYI589783 KIE589783 KSA589783 LBW589783 LLS589783 LVO589783 MFK589783 MPG589783 MZC589783 NIY589783 NSU589783 OCQ589783 OMM589783 OWI589783 PGE589783 PQA589783 PZW589783 QJS589783 QTO589783 RDK589783 RNG589783 RXC589783 SGY589783 SQU589783 TAQ589783 TKM589783 TUI589783 UEE589783 UOA589783 UXW589783 VHS589783 VRO589783 WBK589783 WLG589783 WVC589783 IQ655319 SM655319 ACI655319 AME655319 AWA655319 BFW655319 BPS655319 BZO655319 CJK655319 CTG655319 DDC655319 DMY655319 DWU655319 EGQ655319 EQM655319 FAI655319 FKE655319 FUA655319 GDW655319 GNS655319 GXO655319 HHK655319 HRG655319 IBC655319 IKY655319 IUU655319 JEQ655319 JOM655319 JYI655319 KIE655319 KSA655319 LBW655319 LLS655319 LVO655319 MFK655319 MPG655319 MZC655319 NIY655319 NSU655319 OCQ655319 OMM655319 OWI655319 PGE655319 PQA655319 PZW655319 QJS655319 QTO655319 RDK655319 RNG655319 RXC655319 SGY655319 SQU655319 TAQ655319 TKM655319 TUI655319 UEE655319 UOA655319 UXW655319 VHS655319 VRO655319 WBK655319 WLG655319 WVC655319 IQ720855 SM720855 ACI720855 AME720855 AWA720855 BFW720855 BPS720855 BZO720855 CJK720855 CTG720855 DDC720855 DMY720855 DWU720855 EGQ720855 EQM720855 FAI720855 FKE720855 FUA720855 GDW720855 GNS720855 GXO720855 HHK720855 HRG720855 IBC720855 IKY720855 IUU720855 JEQ720855 JOM720855 JYI720855 KIE720855 KSA720855 LBW720855 LLS720855 LVO720855 MFK720855 MPG720855 MZC720855 NIY720855 NSU720855 OCQ720855 OMM720855 OWI720855 PGE720855 PQA720855 PZW720855 QJS720855 QTO720855 RDK720855 RNG720855 RXC720855 SGY720855 SQU720855 TAQ720855 TKM720855 TUI720855 UEE720855 UOA720855 UXW720855 VHS720855 VRO720855 WBK720855 WLG720855 WVC720855 IQ786391 SM786391 ACI786391 AME786391 AWA786391 BFW786391 BPS786391 BZO786391 CJK786391 CTG786391 DDC786391 DMY786391 DWU786391 EGQ786391 EQM786391 FAI786391 FKE786391 FUA786391 GDW786391 GNS786391 GXO786391 HHK786391 HRG786391 IBC786391 IKY786391 IUU786391 JEQ786391 JOM786391 JYI786391 KIE786391 KSA786391 LBW786391 LLS786391 LVO786391 MFK786391 MPG786391 MZC786391 NIY786391 NSU786391 OCQ786391 OMM786391 OWI786391 PGE786391 PQA786391 PZW786391 QJS786391 QTO786391 RDK786391 RNG786391 RXC786391 SGY786391 SQU786391 TAQ786391 TKM786391 TUI786391 UEE786391 UOA786391 UXW786391 VHS786391 VRO786391 WBK786391 WLG786391 WVC786391 IQ851927 SM851927 ACI851927 AME851927 AWA851927 BFW851927 BPS851927 BZO851927 CJK851927 CTG851927 DDC851927 DMY851927 DWU851927 EGQ851927 EQM851927 FAI851927 FKE851927 FUA851927 GDW851927 GNS851927 GXO851927 HHK851927 HRG851927 IBC851927 IKY851927 IUU851927 JEQ851927 JOM851927 JYI851927 KIE851927 KSA851927 LBW851927 LLS851927 LVO851927 MFK851927 MPG851927 MZC851927 NIY851927 NSU851927 OCQ851927 OMM851927 OWI851927 PGE851927 PQA851927 PZW851927 QJS851927 QTO851927 RDK851927 RNG851927 RXC851927 SGY851927 SQU851927 TAQ851927 TKM851927 TUI851927 UEE851927 UOA851927 UXW851927 VHS851927 VRO851927 WBK851927 WLG851927 WVC851927 IQ917463 SM917463 ACI917463 AME917463 AWA917463 BFW917463 BPS917463 BZO917463 CJK917463 CTG917463 DDC917463 DMY917463 DWU917463 EGQ917463 EQM917463 FAI917463 FKE917463 FUA917463 GDW917463 GNS917463 GXO917463 HHK917463 HRG917463 IBC917463 IKY917463 IUU917463 JEQ917463 JOM917463 JYI917463 KIE917463 KSA917463 LBW917463 LLS917463 LVO917463 MFK917463 MPG917463 MZC917463 NIY917463 NSU917463 OCQ917463 OMM917463 OWI917463 PGE917463 PQA917463 PZW917463 QJS917463 QTO917463 RDK917463 RNG917463 RXC917463 SGY917463 SQU917463 TAQ917463 TKM917463 TUI917463 UEE917463 UOA917463 UXW917463 VHS917463 VRO917463 WBK917463 WLG917463 WVC917463 IQ982999 SM982999 ACI982999 AME982999 AWA982999 BFW982999 BPS982999 BZO982999 CJK982999 CTG982999 DDC982999 DMY982999 DWU982999 EGQ982999 EQM982999 FAI982999 FKE982999 FUA982999 GDW982999 GNS982999 GXO982999 HHK982999 HRG982999 IBC982999 IKY982999 IUU982999 JEQ982999 JOM982999 JYI982999 KIE982999 KSA982999 LBW982999 LLS982999 LVO982999 MFK982999 MPG982999 MZC982999 NIY982999 NSU982999 OCQ982999 OMM982999 OWI982999 PGE982999 PQA982999 PZW982999 QJS982999 QTO982999 RDK982999 RNG982999 RXC982999 SGY982999 SQU982999 TAQ982999 TKM982999 TUI982999 UEE982999 UOA982999 UXW982999 VHS982999 VRO982999 WBK982999 WLG982999 WVC982999 IQ65500 SM65500 ACI65500 AME65500 AWA65500 BFW65500 BPS65500 BZO65500 CJK65500 CTG65500 DDC65500 DMY65500 DWU65500 EGQ65500 EQM65500 FAI65500 FKE65500 FUA65500 GDW65500 GNS65500 GXO65500 HHK65500 HRG65500 IBC65500 IKY65500 IUU65500 JEQ65500 JOM65500 JYI65500 KIE65500 KSA65500 LBW65500 LLS65500 LVO65500 MFK65500 MPG65500 MZC65500 NIY65500 NSU65500 OCQ65500 OMM65500 OWI65500 PGE65500 PQA65500 PZW65500 QJS65500 QTO65500 RDK65500 RNG65500 RXC65500 SGY65500 SQU65500 TAQ65500 TKM65500 TUI65500 UEE65500 UOA65500 UXW65500 VHS65500 VRO65500 WBK65500 WLG65500 WVC65500 IQ131036 SM131036 ACI131036 AME131036 AWA131036 BFW131036 BPS131036 BZO131036 CJK131036 CTG131036 DDC131036 DMY131036 DWU131036 EGQ131036 EQM131036 FAI131036 FKE131036 FUA131036 GDW131036 GNS131036 GXO131036 HHK131036 HRG131036 IBC131036 IKY131036 IUU131036 JEQ131036 JOM131036 JYI131036 KIE131036 KSA131036 LBW131036 LLS131036 LVO131036 MFK131036 MPG131036 MZC131036 NIY131036 NSU131036 OCQ131036 OMM131036 OWI131036 PGE131036 PQA131036 PZW131036 QJS131036 QTO131036 RDK131036 RNG131036 RXC131036 SGY131036 SQU131036 TAQ131036 TKM131036 TUI131036 UEE131036 UOA131036 UXW131036 VHS131036 VRO131036 WBK131036 WLG131036 WVC131036 IQ196572 SM196572 ACI196572 AME196572 AWA196572 BFW196572 BPS196572 BZO196572 CJK196572 CTG196572 DDC196572 DMY196572 DWU196572 EGQ196572 EQM196572 FAI196572 FKE196572 FUA196572 GDW196572 GNS196572 GXO196572 HHK196572 HRG196572 IBC196572 IKY196572 IUU196572 JEQ196572 JOM196572 JYI196572 KIE196572 KSA196572 LBW196572 LLS196572 LVO196572 MFK196572 MPG196572 MZC196572 NIY196572 NSU196572 OCQ196572 OMM196572 OWI196572 PGE196572 PQA196572 PZW196572 QJS196572 QTO196572 RDK196572 RNG196572 RXC196572 SGY196572 SQU196572 TAQ196572 TKM196572 TUI196572 UEE196572 UOA196572 UXW196572 VHS196572 VRO196572 WBK196572 WLG196572 WVC196572 IQ262108 SM262108 ACI262108 AME262108 AWA262108 BFW262108 BPS262108 BZO262108 CJK262108 CTG262108 DDC262108 DMY262108 DWU262108 EGQ262108 EQM262108 FAI262108 FKE262108 FUA262108 GDW262108 GNS262108 GXO262108 HHK262108 HRG262108 IBC262108 IKY262108 IUU262108 JEQ262108 JOM262108 JYI262108 KIE262108 KSA262108 LBW262108 LLS262108 LVO262108 MFK262108 MPG262108 MZC262108 NIY262108 NSU262108 OCQ262108 OMM262108 OWI262108 PGE262108 PQA262108 PZW262108 QJS262108 QTO262108 RDK262108 RNG262108 RXC262108 SGY262108 SQU262108 TAQ262108 TKM262108 TUI262108 UEE262108 UOA262108 UXW262108 VHS262108 VRO262108 WBK262108 WLG262108 WVC262108 IQ327644 SM327644 ACI327644 AME327644 AWA327644 BFW327644 BPS327644 BZO327644 CJK327644 CTG327644 DDC327644 DMY327644 DWU327644 EGQ327644 EQM327644 FAI327644 FKE327644 FUA327644 GDW327644 GNS327644 GXO327644 HHK327644 HRG327644 IBC327644 IKY327644 IUU327644 JEQ327644 JOM327644 JYI327644 KIE327644 KSA327644 LBW327644 LLS327644 LVO327644 MFK327644 MPG327644 MZC327644 NIY327644 NSU327644 OCQ327644 OMM327644 OWI327644 PGE327644 PQA327644 PZW327644 QJS327644 QTO327644 RDK327644 RNG327644 RXC327644 SGY327644 SQU327644 TAQ327644 TKM327644 TUI327644 UEE327644 UOA327644 UXW327644 VHS327644 VRO327644 WBK327644 WLG327644 WVC327644 IQ393180 SM393180 ACI393180 AME393180 AWA393180 BFW393180 BPS393180 BZO393180 CJK393180 CTG393180 DDC393180 DMY393180 DWU393180 EGQ393180 EQM393180 FAI393180 FKE393180 FUA393180 GDW393180 GNS393180 GXO393180 HHK393180 HRG393180 IBC393180 IKY393180 IUU393180 JEQ393180 JOM393180 JYI393180 KIE393180 KSA393180 LBW393180 LLS393180 LVO393180 MFK393180 MPG393180 MZC393180 NIY393180 NSU393180 OCQ393180 OMM393180 OWI393180 PGE393180 PQA393180 PZW393180 QJS393180 QTO393180 RDK393180 RNG393180 RXC393180 SGY393180 SQU393180 TAQ393180 TKM393180 TUI393180 UEE393180 UOA393180 UXW393180 VHS393180 VRO393180 WBK393180 WLG393180 WVC393180 IQ458716 SM458716 ACI458716 AME458716 AWA458716 BFW458716 BPS458716 BZO458716 CJK458716 CTG458716 DDC458716 DMY458716 DWU458716 EGQ458716 EQM458716 FAI458716 FKE458716 FUA458716 GDW458716 GNS458716 GXO458716 HHK458716 HRG458716 IBC458716 IKY458716 IUU458716 JEQ458716 JOM458716 JYI458716 KIE458716 KSA458716 LBW458716 LLS458716 LVO458716 MFK458716 MPG458716 MZC458716 NIY458716 NSU458716 OCQ458716 OMM458716 OWI458716 PGE458716 PQA458716 PZW458716 QJS458716 QTO458716 RDK458716 RNG458716 RXC458716 SGY458716 SQU458716 TAQ458716 TKM458716 TUI458716 UEE458716 UOA458716 UXW458716 VHS458716 VRO458716 WBK458716 WLG458716 WVC458716 IQ524252 SM524252 ACI524252 AME524252 AWA524252 BFW524252 BPS524252 BZO524252 CJK524252 CTG524252 DDC524252 DMY524252 DWU524252 EGQ524252 EQM524252 FAI524252 FKE524252 FUA524252 GDW524252 GNS524252 GXO524252 HHK524252 HRG524252 IBC524252 IKY524252 IUU524252 JEQ524252 JOM524252 JYI524252 KIE524252 KSA524252 LBW524252 LLS524252 LVO524252 MFK524252 MPG524252 MZC524252 NIY524252 NSU524252 OCQ524252 OMM524252 OWI524252 PGE524252 PQA524252 PZW524252 QJS524252 QTO524252 RDK524252 RNG524252 RXC524252 SGY524252 SQU524252 TAQ524252 TKM524252 TUI524252 UEE524252 UOA524252 UXW524252 VHS524252 VRO524252 WBK524252 WLG524252 WVC524252 IQ589788 SM589788 ACI589788 AME589788 AWA589788 BFW589788 BPS589788 BZO589788 CJK589788 CTG589788 DDC589788 DMY589788 DWU589788 EGQ589788 EQM589788 FAI589788 FKE589788 FUA589788 GDW589788 GNS589788 GXO589788 HHK589788 HRG589788 IBC589788 IKY589788 IUU589788 JEQ589788 JOM589788 JYI589788 KIE589788 KSA589788 LBW589788 LLS589788 LVO589788 MFK589788 MPG589788 MZC589788 NIY589788 NSU589788 OCQ589788 OMM589788 OWI589788 PGE589788 PQA589788 PZW589788 QJS589788 QTO589788 RDK589788 RNG589788 RXC589788 SGY589788 SQU589788 TAQ589788 TKM589788 TUI589788 UEE589788 UOA589788 UXW589788 VHS589788 VRO589788 WBK589788 WLG589788 WVC589788 IQ655324 SM655324 ACI655324 AME655324 AWA655324 BFW655324 BPS655324 BZO655324 CJK655324 CTG655324 DDC655324 DMY655324 DWU655324 EGQ655324 EQM655324 FAI655324 FKE655324 FUA655324 GDW655324 GNS655324 GXO655324 HHK655324 HRG655324 IBC655324 IKY655324 IUU655324 JEQ655324 JOM655324 JYI655324 KIE655324 KSA655324 LBW655324 LLS655324 LVO655324 MFK655324 MPG655324 MZC655324 NIY655324 NSU655324 OCQ655324 OMM655324 OWI655324 PGE655324 PQA655324 PZW655324 QJS655324 QTO655324 RDK655324 RNG655324 RXC655324 SGY655324 SQU655324 TAQ655324 TKM655324 TUI655324 UEE655324 UOA655324 UXW655324 VHS655324 VRO655324 WBK655324 WLG655324 WVC655324 IQ720860 SM720860 ACI720860 AME720860 AWA720860 BFW720860 BPS720860 BZO720860 CJK720860 CTG720860 DDC720860 DMY720860 DWU720860 EGQ720860 EQM720860 FAI720860 FKE720860 FUA720860 GDW720860 GNS720860 GXO720860 HHK720860 HRG720860 IBC720860 IKY720860 IUU720860 JEQ720860 JOM720860 JYI720860 KIE720860 KSA720860 LBW720860 LLS720860 LVO720860 MFK720860 MPG720860 MZC720860 NIY720860 NSU720860 OCQ720860 OMM720860 OWI720860 PGE720860 PQA720860 PZW720860 QJS720860 QTO720860 RDK720860 RNG720860 RXC720860 SGY720860 SQU720860 TAQ720860 TKM720860 TUI720860 UEE720860 UOA720860 UXW720860 VHS720860 VRO720860 WBK720860 WLG720860 WVC720860 IQ786396 SM786396 ACI786396 AME786396 AWA786396 BFW786396 BPS786396 BZO786396 CJK786396 CTG786396 DDC786396 DMY786396 DWU786396 EGQ786396 EQM786396 FAI786396 FKE786396 FUA786396 GDW786396 GNS786396 GXO786396 HHK786396 HRG786396 IBC786396 IKY786396 IUU786396 JEQ786396 JOM786396 JYI786396 KIE786396 KSA786396 LBW786396 LLS786396 LVO786396 MFK786396 MPG786396 MZC786396 NIY786396 NSU786396 OCQ786396 OMM786396 OWI786396 PGE786396 PQA786396 PZW786396 QJS786396 QTO786396 RDK786396 RNG786396 RXC786396 SGY786396 SQU786396 TAQ786396 TKM786396 TUI786396 UEE786396 UOA786396 UXW786396 VHS786396 VRO786396 WBK786396 WLG786396 WVC786396 IQ851932 SM851932 ACI851932 AME851932 AWA851932 BFW851932 BPS851932 BZO851932 CJK851932 CTG851932 DDC851932 DMY851932 DWU851932 EGQ851932 EQM851932 FAI851932 FKE851932 FUA851932 GDW851932 GNS851932 GXO851932 HHK851932 HRG851932 IBC851932 IKY851932 IUU851932 JEQ851932 JOM851932 JYI851932 KIE851932 KSA851932 LBW851932 LLS851932 LVO851932 MFK851932 MPG851932 MZC851932 NIY851932 NSU851932 OCQ851932 OMM851932 OWI851932 PGE851932 PQA851932 PZW851932 QJS851932 QTO851932 RDK851932 RNG851932 RXC851932 SGY851932 SQU851932 TAQ851932 TKM851932 TUI851932 UEE851932 UOA851932 UXW851932 VHS851932 VRO851932 WBK851932 WLG851932 WVC851932 IQ917468 SM917468 ACI917468 AME917468 AWA917468 BFW917468 BPS917468 BZO917468 CJK917468 CTG917468 DDC917468 DMY917468 DWU917468 EGQ917468 EQM917468 FAI917468 FKE917468 FUA917468 GDW917468 GNS917468 GXO917468 HHK917468 HRG917468 IBC917468 IKY917468 IUU917468 JEQ917468 JOM917468 JYI917468 KIE917468 KSA917468 LBW917468 LLS917468 LVO917468 MFK917468 MPG917468 MZC917468 NIY917468 NSU917468 OCQ917468 OMM917468 OWI917468 PGE917468 PQA917468 PZW917468 QJS917468 QTO917468 RDK917468 RNG917468 RXC917468 SGY917468 SQU917468 TAQ917468 TKM917468 TUI917468 UEE917468 UOA917468 UXW917468 VHS917468 VRO917468 WBK917468 WLG917468 WVC917468 IQ983004 SM983004 ACI983004 AME983004 AWA983004 BFW983004 BPS983004 BZO983004 CJK983004 CTG983004 DDC983004 DMY983004 DWU983004 EGQ983004 EQM983004 FAI983004 FKE983004 FUA983004 GDW983004 GNS983004 GXO983004 HHK983004 HRG983004 IBC983004 IKY983004 IUU983004 JEQ983004 JOM983004 JYI983004 KIE983004 KSA983004 LBW983004 LLS983004 LVO983004 MFK983004 MPG983004 MZC983004 NIY983004 NSU983004 OCQ983004 OMM983004 OWI983004 PGE983004 PQA983004 PZW983004 QJS983004 QTO983004 RDK983004 RNG983004 RXC983004 SGY983004 SQU983004 TAQ983004 TKM983004 TUI983004 UEE983004 UOA983004 UXW983004 VHS983004 VRO983004 WBK983004 WLG983004 WVC983004 IQ65502 SM65502 ACI65502 AME65502 AWA65502 BFW65502 BPS65502 BZO65502 CJK65502 CTG65502 DDC65502 DMY65502 DWU65502 EGQ65502 EQM65502 FAI65502 FKE65502 FUA65502 GDW65502 GNS65502 GXO65502 HHK65502 HRG65502 IBC65502 IKY65502 IUU65502 JEQ65502 JOM65502 JYI65502 KIE65502 KSA65502 LBW65502 LLS65502 LVO65502 MFK65502 MPG65502 MZC65502 NIY65502 NSU65502 OCQ65502 OMM65502 OWI65502 PGE65502 PQA65502 PZW65502 QJS65502 QTO65502 RDK65502 RNG65502 RXC65502 SGY65502 SQU65502 TAQ65502 TKM65502 TUI65502 UEE65502 UOA65502 UXW65502 VHS65502 VRO65502 WBK65502 WLG65502 WVC65502 IQ131038 SM131038 ACI131038 AME131038 AWA131038 BFW131038 BPS131038 BZO131038 CJK131038 CTG131038 DDC131038 DMY131038 DWU131038 EGQ131038 EQM131038 FAI131038 FKE131038 FUA131038 GDW131038 GNS131038 GXO131038 HHK131038 HRG131038 IBC131038 IKY131038 IUU131038 JEQ131038 JOM131038 JYI131038 KIE131038 KSA131038 LBW131038 LLS131038 LVO131038 MFK131038 MPG131038 MZC131038 NIY131038 NSU131038 OCQ131038 OMM131038 OWI131038 PGE131038 PQA131038 PZW131038 QJS131038 QTO131038 RDK131038 RNG131038 RXC131038 SGY131038 SQU131038 TAQ131038 TKM131038 TUI131038 UEE131038 UOA131038 UXW131038 VHS131038 VRO131038 WBK131038 WLG131038 WVC131038 IQ196574 SM196574 ACI196574 AME196574 AWA196574 BFW196574 BPS196574 BZO196574 CJK196574 CTG196574 DDC196574 DMY196574 DWU196574 EGQ196574 EQM196574 FAI196574 FKE196574 FUA196574 GDW196574 GNS196574 GXO196574 HHK196574 HRG196574 IBC196574 IKY196574 IUU196574 JEQ196574 JOM196574 JYI196574 KIE196574 KSA196574 LBW196574 LLS196574 LVO196574 MFK196574 MPG196574 MZC196574 NIY196574 NSU196574 OCQ196574 OMM196574 OWI196574 PGE196574 PQA196574 PZW196574 QJS196574 QTO196574 RDK196574 RNG196574 RXC196574 SGY196574 SQU196574 TAQ196574 TKM196574 TUI196574 UEE196574 UOA196574 UXW196574 VHS196574 VRO196574 WBK196574 WLG196574 WVC196574 IQ262110 SM262110 ACI262110 AME262110 AWA262110 BFW262110 BPS262110 BZO262110 CJK262110 CTG262110 DDC262110 DMY262110 DWU262110 EGQ262110 EQM262110 FAI262110 FKE262110 FUA262110 GDW262110 GNS262110 GXO262110 HHK262110 HRG262110 IBC262110 IKY262110 IUU262110 JEQ262110 JOM262110 JYI262110 KIE262110 KSA262110 LBW262110 LLS262110 LVO262110 MFK262110 MPG262110 MZC262110 NIY262110 NSU262110 OCQ262110 OMM262110 OWI262110 PGE262110 PQA262110 PZW262110 QJS262110 QTO262110 RDK262110 RNG262110 RXC262110 SGY262110 SQU262110 TAQ262110 TKM262110 TUI262110 UEE262110 UOA262110 UXW262110 VHS262110 VRO262110 WBK262110 WLG262110 WVC262110 IQ327646 SM327646 ACI327646 AME327646 AWA327646 BFW327646 BPS327646 BZO327646 CJK327646 CTG327646 DDC327646 DMY327646 DWU327646 EGQ327646 EQM327646 FAI327646 FKE327646 FUA327646 GDW327646 GNS327646 GXO327646 HHK327646 HRG327646 IBC327646 IKY327646 IUU327646 JEQ327646 JOM327646 JYI327646 KIE327646 KSA327646 LBW327646 LLS327646 LVO327646 MFK327646 MPG327646 MZC327646 NIY327646 NSU327646 OCQ327646 OMM327646 OWI327646 PGE327646 PQA327646 PZW327646 QJS327646 QTO327646 RDK327646 RNG327646 RXC327646 SGY327646 SQU327646 TAQ327646 TKM327646 TUI327646 UEE327646 UOA327646 UXW327646 VHS327646 VRO327646 WBK327646 WLG327646 WVC327646 IQ393182 SM393182 ACI393182 AME393182 AWA393182 BFW393182 BPS393182 BZO393182 CJK393182 CTG393182 DDC393182 DMY393182 DWU393182 EGQ393182 EQM393182 FAI393182 FKE393182 FUA393182 GDW393182 GNS393182 GXO393182 HHK393182 HRG393182 IBC393182 IKY393182 IUU393182 JEQ393182 JOM393182 JYI393182 KIE393182 KSA393182 LBW393182 LLS393182 LVO393182 MFK393182 MPG393182 MZC393182 NIY393182 NSU393182 OCQ393182 OMM393182 OWI393182 PGE393182 PQA393182 PZW393182 QJS393182 QTO393182 RDK393182 RNG393182 RXC393182 SGY393182 SQU393182 TAQ393182 TKM393182 TUI393182 UEE393182 UOA393182 UXW393182 VHS393182 VRO393182 WBK393182 WLG393182 WVC393182 IQ458718 SM458718 ACI458718 AME458718 AWA458718 BFW458718 BPS458718 BZO458718 CJK458718 CTG458718 DDC458718 DMY458718 DWU458718 EGQ458718 EQM458718 FAI458718 FKE458718 FUA458718 GDW458718 GNS458718 GXO458718 HHK458718 HRG458718 IBC458718 IKY458718 IUU458718 JEQ458718 JOM458718 JYI458718 KIE458718 KSA458718 LBW458718 LLS458718 LVO458718 MFK458718 MPG458718 MZC458718 NIY458718 NSU458718 OCQ458718 OMM458718 OWI458718 PGE458718 PQA458718 PZW458718 QJS458718 QTO458718 RDK458718 RNG458718 RXC458718 SGY458718 SQU458718 TAQ458718 TKM458718 TUI458718 UEE458718 UOA458718 UXW458718 VHS458718 VRO458718 WBK458718 WLG458718 WVC458718 IQ524254 SM524254 ACI524254 AME524254 AWA524254 BFW524254 BPS524254 BZO524254 CJK524254 CTG524254 DDC524254 DMY524254 DWU524254 EGQ524254 EQM524254 FAI524254 FKE524254 FUA524254 GDW524254 GNS524254 GXO524254 HHK524254 HRG524254 IBC524254 IKY524254 IUU524254 JEQ524254 JOM524254 JYI524254 KIE524254 KSA524254 LBW524254 LLS524254 LVO524254 MFK524254 MPG524254 MZC524254 NIY524254 NSU524254 OCQ524254 OMM524254 OWI524254 PGE524254 PQA524254 PZW524254 QJS524254 QTO524254 RDK524254 RNG524254 RXC524254 SGY524254 SQU524254 TAQ524254 TKM524254 TUI524254 UEE524254 UOA524254 UXW524254 VHS524254 VRO524254 WBK524254 WLG524254 WVC524254 IQ589790 SM589790 ACI589790 AME589790 AWA589790 BFW589790 BPS589790 BZO589790 CJK589790 CTG589790 DDC589790 DMY589790 DWU589790 EGQ589790 EQM589790 FAI589790 FKE589790 FUA589790 GDW589790 GNS589790 GXO589790 HHK589790 HRG589790 IBC589790 IKY589790 IUU589790 JEQ589790 JOM589790 JYI589790 KIE589790 KSA589790 LBW589790 LLS589790 LVO589790 MFK589790 MPG589790 MZC589790 NIY589790 NSU589790 OCQ589790 OMM589790 OWI589790 PGE589790 PQA589790 PZW589790 QJS589790 QTO589790 RDK589790 RNG589790 RXC589790 SGY589790 SQU589790 TAQ589790 TKM589790 TUI589790 UEE589790 UOA589790 UXW589790 VHS589790 VRO589790 WBK589790 WLG589790 WVC589790 IQ655326 SM655326 ACI655326 AME655326 AWA655326 BFW655326 BPS655326 BZO655326 CJK655326 CTG655326 DDC655326 DMY655326 DWU655326 EGQ655326 EQM655326 FAI655326 FKE655326 FUA655326 GDW655326 GNS655326 GXO655326 HHK655326 HRG655326 IBC655326 IKY655326 IUU655326 JEQ655326 JOM655326 JYI655326 KIE655326 KSA655326 LBW655326 LLS655326 LVO655326 MFK655326 MPG655326 MZC655326 NIY655326 NSU655326 OCQ655326 OMM655326 OWI655326 PGE655326 PQA655326 PZW655326 QJS655326 QTO655326 RDK655326 RNG655326 RXC655326 SGY655326 SQU655326 TAQ655326 TKM655326 TUI655326 UEE655326 UOA655326 UXW655326 VHS655326 VRO655326 WBK655326 WLG655326 WVC655326 IQ720862 SM720862 ACI720862 AME720862 AWA720862 BFW720862 BPS720862 BZO720862 CJK720862 CTG720862 DDC720862 DMY720862 DWU720862 EGQ720862 EQM720862 FAI720862 FKE720862 FUA720862 GDW720862 GNS720862 GXO720862 HHK720862 HRG720862 IBC720862 IKY720862 IUU720862 JEQ720862 JOM720862 JYI720862 KIE720862 KSA720862 LBW720862 LLS720862 LVO720862 MFK720862 MPG720862 MZC720862 NIY720862 NSU720862 OCQ720862 OMM720862 OWI720862 PGE720862 PQA720862 PZW720862 QJS720862 QTO720862 RDK720862 RNG720862 RXC720862 SGY720862 SQU720862 TAQ720862 TKM720862 TUI720862 UEE720862 UOA720862 UXW720862 VHS720862 VRO720862 WBK720862 WLG720862 WVC720862 IQ786398 SM786398 ACI786398 AME786398 AWA786398 BFW786398 BPS786398 BZO786398 CJK786398 CTG786398 DDC786398 DMY786398 DWU786398 EGQ786398 EQM786398 FAI786398 FKE786398 FUA786398 GDW786398 GNS786398 GXO786398 HHK786398 HRG786398 IBC786398 IKY786398 IUU786398 JEQ786398 JOM786398 JYI786398 KIE786398 KSA786398 LBW786398 LLS786398 LVO786398 MFK786398 MPG786398 MZC786398 NIY786398 NSU786398 OCQ786398 OMM786398 OWI786398 PGE786398 PQA786398 PZW786398 QJS786398 QTO786398 RDK786398 RNG786398 RXC786398 SGY786398 SQU786398 TAQ786398 TKM786398 TUI786398 UEE786398 UOA786398 UXW786398 VHS786398 VRO786398 WBK786398 WLG786398 WVC786398 IQ851934 SM851934 ACI851934 AME851934 AWA851934 BFW851934 BPS851934 BZO851934 CJK851934 CTG851934 DDC851934 DMY851934 DWU851934 EGQ851934 EQM851934 FAI851934 FKE851934 FUA851934 GDW851934 GNS851934 GXO851934 HHK851934 HRG851934 IBC851934 IKY851934 IUU851934 JEQ851934 JOM851934 JYI851934 KIE851934 KSA851934 LBW851934 LLS851934 LVO851934 MFK851934 MPG851934 MZC851934 NIY851934 NSU851934 OCQ851934 OMM851934 OWI851934 PGE851934 PQA851934 PZW851934 QJS851934 QTO851934 RDK851934 RNG851934 RXC851934 SGY851934 SQU851934 TAQ851934 TKM851934 TUI851934 UEE851934 UOA851934 UXW851934 VHS851934 VRO851934 WBK851934 WLG851934 WVC851934 IQ917470 SM917470 ACI917470 AME917470 AWA917470 BFW917470 BPS917470 BZO917470 CJK917470 CTG917470 DDC917470 DMY917470 DWU917470 EGQ917470 EQM917470 FAI917470 FKE917470 FUA917470 GDW917470 GNS917470 GXO917470 HHK917470 HRG917470 IBC917470 IKY917470 IUU917470 JEQ917470 JOM917470 JYI917470 KIE917470 KSA917470 LBW917470 LLS917470 LVO917470 MFK917470 MPG917470 MZC917470 NIY917470 NSU917470 OCQ917470 OMM917470 OWI917470 PGE917470 PQA917470 PZW917470 QJS917470 QTO917470 RDK917470 RNG917470 RXC917470 SGY917470 SQU917470 TAQ917470 TKM917470 TUI917470 UEE917470 UOA917470 UXW917470 VHS917470 VRO917470 WBK917470 WLG917470 WVC917470 IQ983006 SM983006 ACI983006 AME983006 AWA983006 BFW983006 BPS983006 BZO983006 CJK983006 CTG983006 DDC983006 DMY983006 DWU983006 EGQ983006 EQM983006 FAI983006 FKE983006 FUA983006 GDW983006 GNS983006 GXO983006 HHK983006 HRG983006 IBC983006 IKY983006 IUU983006 JEQ983006 JOM983006 JYI983006 KIE983006 KSA983006 LBW983006 LLS983006 LVO983006 MFK983006 MPG983006 MZC983006 NIY983006 NSU983006 OCQ983006 OMM983006 OWI983006 PGE983006 PQA983006 PZW983006 QJS983006 QTO983006 RDK983006 RNG983006 RXC983006 SGY983006 SQU983006 TAQ983006 TKM983006 TUI983006 UEE983006 UOA983006 UXW983006 VHS983006 VRO983006 WBK983006 WLG983006 WVC983006 IQ65524 SM65524 ACI65524 AME65524 AWA65524 BFW65524 BPS65524 BZO65524 CJK65524 CTG65524 DDC65524 DMY65524 DWU65524 EGQ65524 EQM65524 FAI65524 FKE65524 FUA65524 GDW65524 GNS65524 GXO65524 HHK65524 HRG65524 IBC65524 IKY65524 IUU65524 JEQ65524 JOM65524 JYI65524 KIE65524 KSA65524 LBW65524 LLS65524 LVO65524 MFK65524 MPG65524 MZC65524 NIY65524 NSU65524 OCQ65524 OMM65524 OWI65524 PGE65524 PQA65524 PZW65524 QJS65524 QTO65524 RDK65524 RNG65524 RXC65524 SGY65524 SQU65524 TAQ65524 TKM65524 TUI65524 UEE65524 UOA65524 UXW65524 VHS65524 VRO65524 WBK65524 WLG65524 WVC65524 IQ131060 SM131060 ACI131060 AME131060 AWA131060 BFW131060 BPS131060 BZO131060 CJK131060 CTG131060 DDC131060 DMY131060 DWU131060 EGQ131060 EQM131060 FAI131060 FKE131060 FUA131060 GDW131060 GNS131060 GXO131060 HHK131060 HRG131060 IBC131060 IKY131060 IUU131060 JEQ131060 JOM131060 JYI131060 KIE131060 KSA131060 LBW131060 LLS131060 LVO131060 MFK131060 MPG131060 MZC131060 NIY131060 NSU131060 OCQ131060 OMM131060 OWI131060 PGE131060 PQA131060 PZW131060 QJS131060 QTO131060 RDK131060 RNG131060 RXC131060 SGY131060 SQU131060 TAQ131060 TKM131060 TUI131060 UEE131060 UOA131060 UXW131060 VHS131060 VRO131060 WBK131060 WLG131060 WVC131060 IQ196596 SM196596 ACI196596 AME196596 AWA196596 BFW196596 BPS196596 BZO196596 CJK196596 CTG196596 DDC196596 DMY196596 DWU196596 EGQ196596 EQM196596 FAI196596 FKE196596 FUA196596 GDW196596 GNS196596 GXO196596 HHK196596 HRG196596 IBC196596 IKY196596 IUU196596 JEQ196596 JOM196596 JYI196596 KIE196596 KSA196596 LBW196596 LLS196596 LVO196596 MFK196596 MPG196596 MZC196596 NIY196596 NSU196596 OCQ196596 OMM196596 OWI196596 PGE196596 PQA196596 PZW196596 QJS196596 QTO196596 RDK196596 RNG196596 RXC196596 SGY196596 SQU196596 TAQ196596 TKM196596 TUI196596 UEE196596 UOA196596 UXW196596 VHS196596 VRO196596 WBK196596 WLG196596 WVC196596 IQ262132 SM262132 ACI262132 AME262132 AWA262132 BFW262132 BPS262132 BZO262132 CJK262132 CTG262132 DDC262132 DMY262132 DWU262132 EGQ262132 EQM262132 FAI262132 FKE262132 FUA262132 GDW262132 GNS262132 GXO262132 HHK262132 HRG262132 IBC262132 IKY262132 IUU262132 JEQ262132 JOM262132 JYI262132 KIE262132 KSA262132 LBW262132 LLS262132 LVO262132 MFK262132 MPG262132 MZC262132 NIY262132 NSU262132 OCQ262132 OMM262132 OWI262132 PGE262132 PQA262132 PZW262132 QJS262132 QTO262132 RDK262132 RNG262132 RXC262132 SGY262132 SQU262132 TAQ262132 TKM262132 TUI262132 UEE262132 UOA262132 UXW262132 VHS262132 VRO262132 WBK262132 WLG262132 WVC262132 IQ327668 SM327668 ACI327668 AME327668 AWA327668 BFW327668 BPS327668 BZO327668 CJK327668 CTG327668 DDC327668 DMY327668 DWU327668 EGQ327668 EQM327668 FAI327668 FKE327668 FUA327668 GDW327668 GNS327668 GXO327668 HHK327668 HRG327668 IBC327668 IKY327668 IUU327668 JEQ327668 JOM327668 JYI327668 KIE327668 KSA327668 LBW327668 LLS327668 LVO327668 MFK327668 MPG327668 MZC327668 NIY327668 NSU327668 OCQ327668 OMM327668 OWI327668 PGE327668 PQA327668 PZW327668 QJS327668 QTO327668 RDK327668 RNG327668 RXC327668 SGY327668 SQU327668 TAQ327668 TKM327668 TUI327668 UEE327668 UOA327668 UXW327668 VHS327668 VRO327668 WBK327668 WLG327668 WVC327668 IQ393204 SM393204 ACI393204 AME393204 AWA393204 BFW393204 BPS393204 BZO393204 CJK393204 CTG393204 DDC393204 DMY393204 DWU393204 EGQ393204 EQM393204 FAI393204 FKE393204 FUA393204 GDW393204 GNS393204 GXO393204 HHK393204 HRG393204 IBC393204 IKY393204 IUU393204 JEQ393204 JOM393204 JYI393204 KIE393204 KSA393204 LBW393204 LLS393204 LVO393204 MFK393204 MPG393204 MZC393204 NIY393204 NSU393204 OCQ393204 OMM393204 OWI393204 PGE393204 PQA393204 PZW393204 QJS393204 QTO393204 RDK393204 RNG393204 RXC393204 SGY393204 SQU393204 TAQ393204 TKM393204 TUI393204 UEE393204 UOA393204 UXW393204 VHS393204 VRO393204 WBK393204 WLG393204 WVC393204 IQ458740 SM458740 ACI458740 AME458740 AWA458740 BFW458740 BPS458740 BZO458740 CJK458740 CTG458740 DDC458740 DMY458740 DWU458740 EGQ458740 EQM458740 FAI458740 FKE458740 FUA458740 GDW458740 GNS458740 GXO458740 HHK458740 HRG458740 IBC458740 IKY458740 IUU458740 JEQ458740 JOM458740 JYI458740 KIE458740 KSA458740 LBW458740 LLS458740 LVO458740 MFK458740 MPG458740 MZC458740 NIY458740 NSU458740 OCQ458740 OMM458740 OWI458740 PGE458740 PQA458740 PZW458740 QJS458740 QTO458740 RDK458740 RNG458740 RXC458740 SGY458740 SQU458740 TAQ458740 TKM458740 TUI458740 UEE458740 UOA458740 UXW458740 VHS458740 VRO458740 WBK458740 WLG458740 WVC458740 IQ524276 SM524276 ACI524276 AME524276 AWA524276 BFW524276 BPS524276 BZO524276 CJK524276 CTG524276 DDC524276 DMY524276 DWU524276 EGQ524276 EQM524276 FAI524276 FKE524276 FUA524276 GDW524276 GNS524276 GXO524276 HHK524276 HRG524276 IBC524276 IKY524276 IUU524276 JEQ524276 JOM524276 JYI524276 KIE524276 KSA524276 LBW524276 LLS524276 LVO524276 MFK524276 MPG524276 MZC524276 NIY524276 NSU524276 OCQ524276 OMM524276 OWI524276 PGE524276 PQA524276 PZW524276 QJS524276 QTO524276 RDK524276 RNG524276 RXC524276 SGY524276 SQU524276 TAQ524276 TKM524276 TUI524276 UEE524276 UOA524276 UXW524276 VHS524276 VRO524276 WBK524276 WLG524276 WVC524276 IQ589812 SM589812 ACI589812 AME589812 AWA589812 BFW589812 BPS589812 BZO589812 CJK589812 CTG589812 DDC589812 DMY589812 DWU589812 EGQ589812 EQM589812 FAI589812 FKE589812 FUA589812 GDW589812 GNS589812 GXO589812 HHK589812 HRG589812 IBC589812 IKY589812 IUU589812 JEQ589812 JOM589812 JYI589812 KIE589812 KSA589812 LBW589812 LLS589812 LVO589812 MFK589812 MPG589812 MZC589812 NIY589812 NSU589812 OCQ589812 OMM589812 OWI589812 PGE589812 PQA589812 PZW589812 QJS589812 QTO589812 RDK589812 RNG589812 RXC589812 SGY589812 SQU589812 TAQ589812 TKM589812 TUI589812 UEE589812 UOA589812 UXW589812 VHS589812 VRO589812 WBK589812 WLG589812 WVC589812 IQ655348 SM655348 ACI655348 AME655348 AWA655348 BFW655348 BPS655348 BZO655348 CJK655348 CTG655348 DDC655348 DMY655348 DWU655348 EGQ655348 EQM655348 FAI655348 FKE655348 FUA655348 GDW655348 GNS655348 GXO655348 HHK655348 HRG655348 IBC655348 IKY655348 IUU655348 JEQ655348 JOM655348 JYI655348 KIE655348 KSA655348 LBW655348 LLS655348 LVO655348 MFK655348 MPG655348 MZC655348 NIY655348 NSU655348 OCQ655348 OMM655348 OWI655348 PGE655348 PQA655348 PZW655348 QJS655348 QTO655348 RDK655348 RNG655348 RXC655348 SGY655348 SQU655348 TAQ655348 TKM655348 TUI655348 UEE655348 UOA655348 UXW655348 VHS655348 VRO655348 WBK655348 WLG655348 WVC655348 IQ720884 SM720884 ACI720884 AME720884 AWA720884 BFW720884 BPS720884 BZO720884 CJK720884 CTG720884 DDC720884 DMY720884 DWU720884 EGQ720884 EQM720884 FAI720884 FKE720884 FUA720884 GDW720884 GNS720884 GXO720884 HHK720884 HRG720884 IBC720884 IKY720884 IUU720884 JEQ720884 JOM720884 JYI720884 KIE720884 KSA720884 LBW720884 LLS720884 LVO720884 MFK720884 MPG720884 MZC720884 NIY720884 NSU720884 OCQ720884 OMM720884 OWI720884 PGE720884 PQA720884 PZW720884 QJS720884 QTO720884 RDK720884 RNG720884 RXC720884 SGY720884 SQU720884 TAQ720884 TKM720884 TUI720884 UEE720884 UOA720884 UXW720884 VHS720884 VRO720884 WBK720884 WLG720884 WVC720884 IQ786420 SM786420 ACI786420 AME786420 AWA786420 BFW786420 BPS786420 BZO786420 CJK786420 CTG786420 DDC786420 DMY786420 DWU786420 EGQ786420 EQM786420 FAI786420 FKE786420 FUA786420 GDW786420 GNS786420 GXO786420 HHK786420 HRG786420 IBC786420 IKY786420 IUU786420 JEQ786420 JOM786420 JYI786420 KIE786420 KSA786420 LBW786420 LLS786420 LVO786420 MFK786420 MPG786420 MZC786420 NIY786420 NSU786420 OCQ786420 OMM786420 OWI786420 PGE786420 PQA786420 PZW786420 QJS786420 QTO786420 RDK786420 RNG786420 RXC786420 SGY786420 SQU786420 TAQ786420 TKM786420 TUI786420 UEE786420 UOA786420 UXW786420 VHS786420 VRO786420 WBK786420 WLG786420 WVC786420 IQ851956 SM851956 ACI851956 AME851956 AWA851956 BFW851956 BPS851956 BZO851956 CJK851956 CTG851956 DDC851956 DMY851956 DWU851956 EGQ851956 EQM851956 FAI851956 FKE851956 FUA851956 GDW851956 GNS851956 GXO851956 HHK851956 HRG851956 IBC851956 IKY851956 IUU851956 JEQ851956 JOM851956 JYI851956 KIE851956 KSA851956 LBW851956 LLS851956 LVO851956 MFK851956 MPG851956 MZC851956 NIY851956 NSU851956 OCQ851956 OMM851956 OWI851956 PGE851956 PQA851956 PZW851956 QJS851956 QTO851956 RDK851956 RNG851956 RXC851956 SGY851956 SQU851956 TAQ851956 TKM851956 TUI851956 UEE851956 UOA851956 UXW851956 VHS851956 VRO851956 WBK851956 WLG851956 WVC851956 IQ917492 SM917492 ACI917492 AME917492 AWA917492 BFW917492 BPS917492 BZO917492 CJK917492 CTG917492 DDC917492 DMY917492 DWU917492 EGQ917492 EQM917492 FAI917492 FKE917492 FUA917492 GDW917492 GNS917492 GXO917492 HHK917492 HRG917492 IBC917492 IKY917492 IUU917492 JEQ917492 JOM917492 JYI917492 KIE917492 KSA917492 LBW917492 LLS917492 LVO917492 MFK917492 MPG917492 MZC917492 NIY917492 NSU917492 OCQ917492 OMM917492 OWI917492 PGE917492 PQA917492 PZW917492 QJS917492 QTO917492 RDK917492 RNG917492 RXC917492 SGY917492 SQU917492 TAQ917492 TKM917492 TUI917492 UEE917492 UOA917492 UXW917492 VHS917492 VRO917492 WBK917492 WLG917492 WVC917492 IQ983028 SM983028 ACI983028 AME983028 AWA983028 BFW983028 BPS983028 BZO983028 CJK983028 CTG983028 DDC983028 DMY983028 DWU983028 EGQ983028 EQM983028 FAI983028 FKE983028 FUA983028 GDW983028 GNS983028 GXO983028 HHK983028 HRG983028 IBC983028 IKY983028 IUU983028 JEQ983028 JOM983028 JYI983028 KIE983028 KSA983028 LBW983028 LLS983028 LVO983028 MFK983028 MPG983028 MZC983028 NIY983028 NSU983028 OCQ983028 OMM983028 OWI983028 PGE983028 PQA983028 PZW983028 QJS983028 QTO983028 RDK983028 RNG983028 RXC983028 SGY983028 SQU983028 TAQ983028 TKM983028 TUI983028 UEE983028 UOA983028 UXW983028 VHS983028 VRO983028 WBK983028 WLG983028 WVC983028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WVC983036</xm:sqref>
        </x14:dataValidation>
        <x14:dataValidation type="list" allowBlank="1" showInputMessage="1" showErrorMessage="1">
          <x14:formula1>
            <xm:f>"建档立卡贫困家庭学生,低保家庭学生,特困供养学生,烈士子女,孤儿,残疾学生,低收入困难家庭学生"</xm:f>
          </x14:formula1>
          <xm:sqref>IQ65461:IQ65465 SM65461:SM65465 ACI65461:ACI65465 AME65461:AME65465 AWA65461:AWA65465 BFW65461:BFW65465 BPS65461:BPS65465 BZO65461:BZO65465 CJK65461:CJK65465 CTG65461:CTG65465 DDC65461:DDC65465 DMY65461:DMY65465 DWU65461:DWU65465 EGQ65461:EGQ65465 EQM65461:EQM65465 FAI65461:FAI65465 FKE65461:FKE65465 FUA65461:FUA65465 GDW65461:GDW65465 GNS65461:GNS65465 GXO65461:GXO65465 HHK65461:HHK65465 HRG65461:HRG65465 IBC65461:IBC65465 IKY65461:IKY65465 IUU65461:IUU65465 JEQ65461:JEQ65465 JOM65461:JOM65465 JYI65461:JYI65465 KIE65461:KIE65465 KSA65461:KSA65465 LBW65461:LBW65465 LLS65461:LLS65465 LVO65461:LVO65465 MFK65461:MFK65465 MPG65461:MPG65465 MZC65461:MZC65465 NIY65461:NIY65465 NSU65461:NSU65465 OCQ65461:OCQ65465 OMM65461:OMM65465 OWI65461:OWI65465 PGE65461:PGE65465 PQA65461:PQA65465 PZW65461:PZW65465 QJS65461:QJS65465 QTO65461:QTO65465 RDK65461:RDK65465 RNG65461:RNG65465 RXC65461:RXC65465 SGY65461:SGY65465 SQU65461:SQU65465 TAQ65461:TAQ65465 TKM65461:TKM65465 TUI65461:TUI65465 UEE65461:UEE65465 UOA65461:UOA65465 UXW65461:UXW65465 VHS65461:VHS65465 VRO65461:VRO65465 WBK65461:WBK65465 WLG65461:WLG65465 WVC65461:WVC65465 IQ130997:IQ131001 SM130997:SM131001 ACI130997:ACI131001 AME130997:AME131001 AWA130997:AWA131001 BFW130997:BFW131001 BPS130997:BPS131001 BZO130997:BZO131001 CJK130997:CJK131001 CTG130997:CTG131001 DDC130997:DDC131001 DMY130997:DMY131001 DWU130997:DWU131001 EGQ130997:EGQ131001 EQM130997:EQM131001 FAI130997:FAI131001 FKE130997:FKE131001 FUA130997:FUA131001 GDW130997:GDW131001 GNS130997:GNS131001 GXO130997:GXO131001 HHK130997:HHK131001 HRG130997:HRG131001 IBC130997:IBC131001 IKY130997:IKY131001 IUU130997:IUU131001 JEQ130997:JEQ131001 JOM130997:JOM131001 JYI130997:JYI131001 KIE130997:KIE131001 KSA130997:KSA131001 LBW130997:LBW131001 LLS130997:LLS131001 LVO130997:LVO131001 MFK130997:MFK131001 MPG130997:MPG131001 MZC130997:MZC131001 NIY130997:NIY131001 NSU130997:NSU131001 OCQ130997:OCQ131001 OMM130997:OMM131001 OWI130997:OWI131001 PGE130997:PGE131001 PQA130997:PQA131001 PZW130997:PZW131001 QJS130997:QJS131001 QTO130997:QTO131001 RDK130997:RDK131001 RNG130997:RNG131001 RXC130997:RXC131001 SGY130997:SGY131001 SQU130997:SQU131001 TAQ130997:TAQ131001 TKM130997:TKM131001 TUI130997:TUI131001 UEE130997:UEE131001 UOA130997:UOA131001 UXW130997:UXW131001 VHS130997:VHS131001 VRO130997:VRO131001 WBK130997:WBK131001 WLG130997:WLG131001 WVC130997:WVC131001 IQ196533:IQ196537 SM196533:SM196537 ACI196533:ACI196537 AME196533:AME196537 AWA196533:AWA196537 BFW196533:BFW196537 BPS196533:BPS196537 BZO196533:BZO196537 CJK196533:CJK196537 CTG196533:CTG196537 DDC196533:DDC196537 DMY196533:DMY196537 DWU196533:DWU196537 EGQ196533:EGQ196537 EQM196533:EQM196537 FAI196533:FAI196537 FKE196533:FKE196537 FUA196533:FUA196537 GDW196533:GDW196537 GNS196533:GNS196537 GXO196533:GXO196537 HHK196533:HHK196537 HRG196533:HRG196537 IBC196533:IBC196537 IKY196533:IKY196537 IUU196533:IUU196537 JEQ196533:JEQ196537 JOM196533:JOM196537 JYI196533:JYI196537 KIE196533:KIE196537 KSA196533:KSA196537 LBW196533:LBW196537 LLS196533:LLS196537 LVO196533:LVO196537 MFK196533:MFK196537 MPG196533:MPG196537 MZC196533:MZC196537 NIY196533:NIY196537 NSU196533:NSU196537 OCQ196533:OCQ196537 OMM196533:OMM196537 OWI196533:OWI196537 PGE196533:PGE196537 PQA196533:PQA196537 PZW196533:PZW196537 QJS196533:QJS196537 QTO196533:QTO196537 RDK196533:RDK196537 RNG196533:RNG196537 RXC196533:RXC196537 SGY196533:SGY196537 SQU196533:SQU196537 TAQ196533:TAQ196537 TKM196533:TKM196537 TUI196533:TUI196537 UEE196533:UEE196537 UOA196533:UOA196537 UXW196533:UXW196537 VHS196533:VHS196537 VRO196533:VRO196537 WBK196533:WBK196537 WLG196533:WLG196537 WVC196533:WVC196537 IQ262069:IQ262073 SM262069:SM262073 ACI262069:ACI262073 AME262069:AME262073 AWA262069:AWA262073 BFW262069:BFW262073 BPS262069:BPS262073 BZO262069:BZO262073 CJK262069:CJK262073 CTG262069:CTG262073 DDC262069:DDC262073 DMY262069:DMY262073 DWU262069:DWU262073 EGQ262069:EGQ262073 EQM262069:EQM262073 FAI262069:FAI262073 FKE262069:FKE262073 FUA262069:FUA262073 GDW262069:GDW262073 GNS262069:GNS262073 GXO262069:GXO262073 HHK262069:HHK262073 HRG262069:HRG262073 IBC262069:IBC262073 IKY262069:IKY262073 IUU262069:IUU262073 JEQ262069:JEQ262073 JOM262069:JOM262073 JYI262069:JYI262073 KIE262069:KIE262073 KSA262069:KSA262073 LBW262069:LBW262073 LLS262069:LLS262073 LVO262069:LVO262073 MFK262069:MFK262073 MPG262069:MPG262073 MZC262069:MZC262073 NIY262069:NIY262073 NSU262069:NSU262073 OCQ262069:OCQ262073 OMM262069:OMM262073 OWI262069:OWI262073 PGE262069:PGE262073 PQA262069:PQA262073 PZW262069:PZW262073 QJS262069:QJS262073 QTO262069:QTO262073 RDK262069:RDK262073 RNG262069:RNG262073 RXC262069:RXC262073 SGY262069:SGY262073 SQU262069:SQU262073 TAQ262069:TAQ262073 TKM262069:TKM262073 TUI262069:TUI262073 UEE262069:UEE262073 UOA262069:UOA262073 UXW262069:UXW262073 VHS262069:VHS262073 VRO262069:VRO262073 WBK262069:WBK262073 WLG262069:WLG262073 WVC262069:WVC262073 IQ327605:IQ327609 SM327605:SM327609 ACI327605:ACI327609 AME327605:AME327609 AWA327605:AWA327609 BFW327605:BFW327609 BPS327605:BPS327609 BZO327605:BZO327609 CJK327605:CJK327609 CTG327605:CTG327609 DDC327605:DDC327609 DMY327605:DMY327609 DWU327605:DWU327609 EGQ327605:EGQ327609 EQM327605:EQM327609 FAI327605:FAI327609 FKE327605:FKE327609 FUA327605:FUA327609 GDW327605:GDW327609 GNS327605:GNS327609 GXO327605:GXO327609 HHK327605:HHK327609 HRG327605:HRG327609 IBC327605:IBC327609 IKY327605:IKY327609 IUU327605:IUU327609 JEQ327605:JEQ327609 JOM327605:JOM327609 JYI327605:JYI327609 KIE327605:KIE327609 KSA327605:KSA327609 LBW327605:LBW327609 LLS327605:LLS327609 LVO327605:LVO327609 MFK327605:MFK327609 MPG327605:MPG327609 MZC327605:MZC327609 NIY327605:NIY327609 NSU327605:NSU327609 OCQ327605:OCQ327609 OMM327605:OMM327609 OWI327605:OWI327609 PGE327605:PGE327609 PQA327605:PQA327609 PZW327605:PZW327609 QJS327605:QJS327609 QTO327605:QTO327609 RDK327605:RDK327609 RNG327605:RNG327609 RXC327605:RXC327609 SGY327605:SGY327609 SQU327605:SQU327609 TAQ327605:TAQ327609 TKM327605:TKM327609 TUI327605:TUI327609 UEE327605:UEE327609 UOA327605:UOA327609 UXW327605:UXW327609 VHS327605:VHS327609 VRO327605:VRO327609 WBK327605:WBK327609 WLG327605:WLG327609 WVC327605:WVC327609 IQ393141:IQ393145 SM393141:SM393145 ACI393141:ACI393145 AME393141:AME393145 AWA393141:AWA393145 BFW393141:BFW393145 BPS393141:BPS393145 BZO393141:BZO393145 CJK393141:CJK393145 CTG393141:CTG393145 DDC393141:DDC393145 DMY393141:DMY393145 DWU393141:DWU393145 EGQ393141:EGQ393145 EQM393141:EQM393145 FAI393141:FAI393145 FKE393141:FKE393145 FUA393141:FUA393145 GDW393141:GDW393145 GNS393141:GNS393145 GXO393141:GXO393145 HHK393141:HHK393145 HRG393141:HRG393145 IBC393141:IBC393145 IKY393141:IKY393145 IUU393141:IUU393145 JEQ393141:JEQ393145 JOM393141:JOM393145 JYI393141:JYI393145 KIE393141:KIE393145 KSA393141:KSA393145 LBW393141:LBW393145 LLS393141:LLS393145 LVO393141:LVO393145 MFK393141:MFK393145 MPG393141:MPG393145 MZC393141:MZC393145 NIY393141:NIY393145 NSU393141:NSU393145 OCQ393141:OCQ393145 OMM393141:OMM393145 OWI393141:OWI393145 PGE393141:PGE393145 PQA393141:PQA393145 PZW393141:PZW393145 QJS393141:QJS393145 QTO393141:QTO393145 RDK393141:RDK393145 RNG393141:RNG393145 RXC393141:RXC393145 SGY393141:SGY393145 SQU393141:SQU393145 TAQ393141:TAQ393145 TKM393141:TKM393145 TUI393141:TUI393145 UEE393141:UEE393145 UOA393141:UOA393145 UXW393141:UXW393145 VHS393141:VHS393145 VRO393141:VRO393145 WBK393141:WBK393145 WLG393141:WLG393145 WVC393141:WVC393145 IQ458677:IQ458681 SM458677:SM458681 ACI458677:ACI458681 AME458677:AME458681 AWA458677:AWA458681 BFW458677:BFW458681 BPS458677:BPS458681 BZO458677:BZO458681 CJK458677:CJK458681 CTG458677:CTG458681 DDC458677:DDC458681 DMY458677:DMY458681 DWU458677:DWU458681 EGQ458677:EGQ458681 EQM458677:EQM458681 FAI458677:FAI458681 FKE458677:FKE458681 FUA458677:FUA458681 GDW458677:GDW458681 GNS458677:GNS458681 GXO458677:GXO458681 HHK458677:HHK458681 HRG458677:HRG458681 IBC458677:IBC458681 IKY458677:IKY458681 IUU458677:IUU458681 JEQ458677:JEQ458681 JOM458677:JOM458681 JYI458677:JYI458681 KIE458677:KIE458681 KSA458677:KSA458681 LBW458677:LBW458681 LLS458677:LLS458681 LVO458677:LVO458681 MFK458677:MFK458681 MPG458677:MPG458681 MZC458677:MZC458681 NIY458677:NIY458681 NSU458677:NSU458681 OCQ458677:OCQ458681 OMM458677:OMM458681 OWI458677:OWI458681 PGE458677:PGE458681 PQA458677:PQA458681 PZW458677:PZW458681 QJS458677:QJS458681 QTO458677:QTO458681 RDK458677:RDK458681 RNG458677:RNG458681 RXC458677:RXC458681 SGY458677:SGY458681 SQU458677:SQU458681 TAQ458677:TAQ458681 TKM458677:TKM458681 TUI458677:TUI458681 UEE458677:UEE458681 UOA458677:UOA458681 UXW458677:UXW458681 VHS458677:VHS458681 VRO458677:VRO458681 WBK458677:WBK458681 WLG458677:WLG458681 WVC458677:WVC458681 IQ524213:IQ524217 SM524213:SM524217 ACI524213:ACI524217 AME524213:AME524217 AWA524213:AWA524217 BFW524213:BFW524217 BPS524213:BPS524217 BZO524213:BZO524217 CJK524213:CJK524217 CTG524213:CTG524217 DDC524213:DDC524217 DMY524213:DMY524217 DWU524213:DWU524217 EGQ524213:EGQ524217 EQM524213:EQM524217 FAI524213:FAI524217 FKE524213:FKE524217 FUA524213:FUA524217 GDW524213:GDW524217 GNS524213:GNS524217 GXO524213:GXO524217 HHK524213:HHK524217 HRG524213:HRG524217 IBC524213:IBC524217 IKY524213:IKY524217 IUU524213:IUU524217 JEQ524213:JEQ524217 JOM524213:JOM524217 JYI524213:JYI524217 KIE524213:KIE524217 KSA524213:KSA524217 LBW524213:LBW524217 LLS524213:LLS524217 LVO524213:LVO524217 MFK524213:MFK524217 MPG524213:MPG524217 MZC524213:MZC524217 NIY524213:NIY524217 NSU524213:NSU524217 OCQ524213:OCQ524217 OMM524213:OMM524217 OWI524213:OWI524217 PGE524213:PGE524217 PQA524213:PQA524217 PZW524213:PZW524217 QJS524213:QJS524217 QTO524213:QTO524217 RDK524213:RDK524217 RNG524213:RNG524217 RXC524213:RXC524217 SGY524213:SGY524217 SQU524213:SQU524217 TAQ524213:TAQ524217 TKM524213:TKM524217 TUI524213:TUI524217 UEE524213:UEE524217 UOA524213:UOA524217 UXW524213:UXW524217 VHS524213:VHS524217 VRO524213:VRO524217 WBK524213:WBK524217 WLG524213:WLG524217 WVC524213:WVC524217 IQ589749:IQ589753 SM589749:SM589753 ACI589749:ACI589753 AME589749:AME589753 AWA589749:AWA589753 BFW589749:BFW589753 BPS589749:BPS589753 BZO589749:BZO589753 CJK589749:CJK589753 CTG589749:CTG589753 DDC589749:DDC589753 DMY589749:DMY589753 DWU589749:DWU589753 EGQ589749:EGQ589753 EQM589749:EQM589753 FAI589749:FAI589753 FKE589749:FKE589753 FUA589749:FUA589753 GDW589749:GDW589753 GNS589749:GNS589753 GXO589749:GXO589753 HHK589749:HHK589753 HRG589749:HRG589753 IBC589749:IBC589753 IKY589749:IKY589753 IUU589749:IUU589753 JEQ589749:JEQ589753 JOM589749:JOM589753 JYI589749:JYI589753 KIE589749:KIE589753 KSA589749:KSA589753 LBW589749:LBW589753 LLS589749:LLS589753 LVO589749:LVO589753 MFK589749:MFK589753 MPG589749:MPG589753 MZC589749:MZC589753 NIY589749:NIY589753 NSU589749:NSU589753 OCQ589749:OCQ589753 OMM589749:OMM589753 OWI589749:OWI589753 PGE589749:PGE589753 PQA589749:PQA589753 PZW589749:PZW589753 QJS589749:QJS589753 QTO589749:QTO589753 RDK589749:RDK589753 RNG589749:RNG589753 RXC589749:RXC589753 SGY589749:SGY589753 SQU589749:SQU589753 TAQ589749:TAQ589753 TKM589749:TKM589753 TUI589749:TUI589753 UEE589749:UEE589753 UOA589749:UOA589753 UXW589749:UXW589753 VHS589749:VHS589753 VRO589749:VRO589753 WBK589749:WBK589753 WLG589749:WLG589753 WVC589749:WVC589753 IQ655285:IQ655289 SM655285:SM655289 ACI655285:ACI655289 AME655285:AME655289 AWA655285:AWA655289 BFW655285:BFW655289 BPS655285:BPS655289 BZO655285:BZO655289 CJK655285:CJK655289 CTG655285:CTG655289 DDC655285:DDC655289 DMY655285:DMY655289 DWU655285:DWU655289 EGQ655285:EGQ655289 EQM655285:EQM655289 FAI655285:FAI655289 FKE655285:FKE655289 FUA655285:FUA655289 GDW655285:GDW655289 GNS655285:GNS655289 GXO655285:GXO655289 HHK655285:HHK655289 HRG655285:HRG655289 IBC655285:IBC655289 IKY655285:IKY655289 IUU655285:IUU655289 JEQ655285:JEQ655289 JOM655285:JOM655289 JYI655285:JYI655289 KIE655285:KIE655289 KSA655285:KSA655289 LBW655285:LBW655289 LLS655285:LLS655289 LVO655285:LVO655289 MFK655285:MFK655289 MPG655285:MPG655289 MZC655285:MZC655289 NIY655285:NIY655289 NSU655285:NSU655289 OCQ655285:OCQ655289 OMM655285:OMM655289 OWI655285:OWI655289 PGE655285:PGE655289 PQA655285:PQA655289 PZW655285:PZW655289 QJS655285:QJS655289 QTO655285:QTO655289 RDK655285:RDK655289 RNG655285:RNG655289 RXC655285:RXC655289 SGY655285:SGY655289 SQU655285:SQU655289 TAQ655285:TAQ655289 TKM655285:TKM655289 TUI655285:TUI655289 UEE655285:UEE655289 UOA655285:UOA655289 UXW655285:UXW655289 VHS655285:VHS655289 VRO655285:VRO655289 WBK655285:WBK655289 WLG655285:WLG655289 WVC655285:WVC655289 IQ720821:IQ720825 SM720821:SM720825 ACI720821:ACI720825 AME720821:AME720825 AWA720821:AWA720825 BFW720821:BFW720825 BPS720821:BPS720825 BZO720821:BZO720825 CJK720821:CJK720825 CTG720821:CTG720825 DDC720821:DDC720825 DMY720821:DMY720825 DWU720821:DWU720825 EGQ720821:EGQ720825 EQM720821:EQM720825 FAI720821:FAI720825 FKE720821:FKE720825 FUA720821:FUA720825 GDW720821:GDW720825 GNS720821:GNS720825 GXO720821:GXO720825 HHK720821:HHK720825 HRG720821:HRG720825 IBC720821:IBC720825 IKY720821:IKY720825 IUU720821:IUU720825 JEQ720821:JEQ720825 JOM720821:JOM720825 JYI720821:JYI720825 KIE720821:KIE720825 KSA720821:KSA720825 LBW720821:LBW720825 LLS720821:LLS720825 LVO720821:LVO720825 MFK720821:MFK720825 MPG720821:MPG720825 MZC720821:MZC720825 NIY720821:NIY720825 NSU720821:NSU720825 OCQ720821:OCQ720825 OMM720821:OMM720825 OWI720821:OWI720825 PGE720821:PGE720825 PQA720821:PQA720825 PZW720821:PZW720825 QJS720821:QJS720825 QTO720821:QTO720825 RDK720821:RDK720825 RNG720821:RNG720825 RXC720821:RXC720825 SGY720821:SGY720825 SQU720821:SQU720825 TAQ720821:TAQ720825 TKM720821:TKM720825 TUI720821:TUI720825 UEE720821:UEE720825 UOA720821:UOA720825 UXW720821:UXW720825 VHS720821:VHS720825 VRO720821:VRO720825 WBK720821:WBK720825 WLG720821:WLG720825 WVC720821:WVC720825 IQ786357:IQ786361 SM786357:SM786361 ACI786357:ACI786361 AME786357:AME786361 AWA786357:AWA786361 BFW786357:BFW786361 BPS786357:BPS786361 BZO786357:BZO786361 CJK786357:CJK786361 CTG786357:CTG786361 DDC786357:DDC786361 DMY786357:DMY786361 DWU786357:DWU786361 EGQ786357:EGQ786361 EQM786357:EQM786361 FAI786357:FAI786361 FKE786357:FKE786361 FUA786357:FUA786361 GDW786357:GDW786361 GNS786357:GNS786361 GXO786357:GXO786361 HHK786357:HHK786361 HRG786357:HRG786361 IBC786357:IBC786361 IKY786357:IKY786361 IUU786357:IUU786361 JEQ786357:JEQ786361 JOM786357:JOM786361 JYI786357:JYI786361 KIE786357:KIE786361 KSA786357:KSA786361 LBW786357:LBW786361 LLS786357:LLS786361 LVO786357:LVO786361 MFK786357:MFK786361 MPG786357:MPG786361 MZC786357:MZC786361 NIY786357:NIY786361 NSU786357:NSU786361 OCQ786357:OCQ786361 OMM786357:OMM786361 OWI786357:OWI786361 PGE786357:PGE786361 PQA786357:PQA786361 PZW786357:PZW786361 QJS786357:QJS786361 QTO786357:QTO786361 RDK786357:RDK786361 RNG786357:RNG786361 RXC786357:RXC786361 SGY786357:SGY786361 SQU786357:SQU786361 TAQ786357:TAQ786361 TKM786357:TKM786361 TUI786357:TUI786361 UEE786357:UEE786361 UOA786357:UOA786361 UXW786357:UXW786361 VHS786357:VHS786361 VRO786357:VRO786361 WBK786357:WBK786361 WLG786357:WLG786361 WVC786357:WVC786361 IQ851893:IQ851897 SM851893:SM851897 ACI851893:ACI851897 AME851893:AME851897 AWA851893:AWA851897 BFW851893:BFW851897 BPS851893:BPS851897 BZO851893:BZO851897 CJK851893:CJK851897 CTG851893:CTG851897 DDC851893:DDC851897 DMY851893:DMY851897 DWU851893:DWU851897 EGQ851893:EGQ851897 EQM851893:EQM851897 FAI851893:FAI851897 FKE851893:FKE851897 FUA851893:FUA851897 GDW851893:GDW851897 GNS851893:GNS851897 GXO851893:GXO851897 HHK851893:HHK851897 HRG851893:HRG851897 IBC851893:IBC851897 IKY851893:IKY851897 IUU851893:IUU851897 JEQ851893:JEQ851897 JOM851893:JOM851897 JYI851893:JYI851897 KIE851893:KIE851897 KSA851893:KSA851897 LBW851893:LBW851897 LLS851893:LLS851897 LVO851893:LVO851897 MFK851893:MFK851897 MPG851893:MPG851897 MZC851893:MZC851897 NIY851893:NIY851897 NSU851893:NSU851897 OCQ851893:OCQ851897 OMM851893:OMM851897 OWI851893:OWI851897 PGE851893:PGE851897 PQA851893:PQA851897 PZW851893:PZW851897 QJS851893:QJS851897 QTO851893:QTO851897 RDK851893:RDK851897 RNG851893:RNG851897 RXC851893:RXC851897 SGY851893:SGY851897 SQU851893:SQU851897 TAQ851893:TAQ851897 TKM851893:TKM851897 TUI851893:TUI851897 UEE851893:UEE851897 UOA851893:UOA851897 UXW851893:UXW851897 VHS851893:VHS851897 VRO851893:VRO851897 WBK851893:WBK851897 WLG851893:WLG851897 WVC851893:WVC851897 IQ917429:IQ917433 SM917429:SM917433 ACI917429:ACI917433 AME917429:AME917433 AWA917429:AWA917433 BFW917429:BFW917433 BPS917429:BPS917433 BZO917429:BZO917433 CJK917429:CJK917433 CTG917429:CTG917433 DDC917429:DDC917433 DMY917429:DMY917433 DWU917429:DWU917433 EGQ917429:EGQ917433 EQM917429:EQM917433 FAI917429:FAI917433 FKE917429:FKE917433 FUA917429:FUA917433 GDW917429:GDW917433 GNS917429:GNS917433 GXO917429:GXO917433 HHK917429:HHK917433 HRG917429:HRG917433 IBC917429:IBC917433 IKY917429:IKY917433 IUU917429:IUU917433 JEQ917429:JEQ917433 JOM917429:JOM917433 JYI917429:JYI917433 KIE917429:KIE917433 KSA917429:KSA917433 LBW917429:LBW917433 LLS917429:LLS917433 LVO917429:LVO917433 MFK917429:MFK917433 MPG917429:MPG917433 MZC917429:MZC917433 NIY917429:NIY917433 NSU917429:NSU917433 OCQ917429:OCQ917433 OMM917429:OMM917433 OWI917429:OWI917433 PGE917429:PGE917433 PQA917429:PQA917433 PZW917429:PZW917433 QJS917429:QJS917433 QTO917429:QTO917433 RDK917429:RDK917433 RNG917429:RNG917433 RXC917429:RXC917433 SGY917429:SGY917433 SQU917429:SQU917433 TAQ917429:TAQ917433 TKM917429:TKM917433 TUI917429:TUI917433 UEE917429:UEE917433 UOA917429:UOA917433 UXW917429:UXW917433 VHS917429:VHS917433 VRO917429:VRO917433 WBK917429:WBK917433 WLG917429:WLG917433 WVC917429:WVC917433 IQ982965:IQ982969 SM982965:SM982969 ACI982965:ACI982969 AME982965:AME982969 AWA982965:AWA982969 BFW982965:BFW982969 BPS982965:BPS982969 BZO982965:BZO982969 CJK982965:CJK982969 CTG982965:CTG982969 DDC982965:DDC982969 DMY982965:DMY982969 DWU982965:DWU982969 EGQ982965:EGQ982969 EQM982965:EQM982969 FAI982965:FAI982969 FKE982965:FKE982969 FUA982965:FUA982969 GDW982965:GDW982969 GNS982965:GNS982969 GXO982965:GXO982969 HHK982965:HHK982969 HRG982965:HRG982969 IBC982965:IBC982969 IKY982965:IKY982969 IUU982965:IUU982969 JEQ982965:JEQ982969 JOM982965:JOM982969 JYI982965:JYI982969 KIE982965:KIE982969 KSA982965:KSA982969 LBW982965:LBW982969 LLS982965:LLS982969 LVO982965:LVO982969 MFK982965:MFK982969 MPG982965:MPG982969 MZC982965:MZC982969 NIY982965:NIY982969 NSU982965:NSU982969 OCQ982965:OCQ982969 OMM982965:OMM982969 OWI982965:OWI982969 PGE982965:PGE982969 PQA982965:PQA982969 PZW982965:PZW982969 QJS982965:QJS982969 QTO982965:QTO982969 RDK982965:RDK982969 RNG982965:RNG982969 RXC982965:RXC982969 SGY982965:SGY982969 SQU982965:SQU982969 TAQ982965:TAQ982969 TKM982965:TKM982969 TUI982965:TUI982969 UEE982965:UEE982969 UOA982965:UOA982969 UXW982965:UXW982969 VHS982965:VHS982969 VRO982965:VRO982969 WBK982965:WBK982969 WLG982965:WLG982969 WVC982965:WVC982969 IQ65452:IQ65459 SM65452:SM65459 ACI65452:ACI65459 AME65452:AME65459 AWA65452:AWA65459 BFW65452:BFW65459 BPS65452:BPS65459 BZO65452:BZO65459 CJK65452:CJK65459 CTG65452:CTG65459 DDC65452:DDC65459 DMY65452:DMY65459 DWU65452:DWU65459 EGQ65452:EGQ65459 EQM65452:EQM65459 FAI65452:FAI65459 FKE65452:FKE65459 FUA65452:FUA65459 GDW65452:GDW65459 GNS65452:GNS65459 GXO65452:GXO65459 HHK65452:HHK65459 HRG65452:HRG65459 IBC65452:IBC65459 IKY65452:IKY65459 IUU65452:IUU65459 JEQ65452:JEQ65459 JOM65452:JOM65459 JYI65452:JYI65459 KIE65452:KIE65459 KSA65452:KSA65459 LBW65452:LBW65459 LLS65452:LLS65459 LVO65452:LVO65459 MFK65452:MFK65459 MPG65452:MPG65459 MZC65452:MZC65459 NIY65452:NIY65459 NSU65452:NSU65459 OCQ65452:OCQ65459 OMM65452:OMM65459 OWI65452:OWI65459 PGE65452:PGE65459 PQA65452:PQA65459 PZW65452:PZW65459 QJS65452:QJS65459 QTO65452:QTO65459 RDK65452:RDK65459 RNG65452:RNG65459 RXC65452:RXC65459 SGY65452:SGY65459 SQU65452:SQU65459 TAQ65452:TAQ65459 TKM65452:TKM65459 TUI65452:TUI65459 UEE65452:UEE65459 UOA65452:UOA65459 UXW65452:UXW65459 VHS65452:VHS65459 VRO65452:VRO65459 WBK65452:WBK65459 WLG65452:WLG65459 WVC65452:WVC65459 IQ130988:IQ130995 SM130988:SM130995 ACI130988:ACI130995 AME130988:AME130995 AWA130988:AWA130995 BFW130988:BFW130995 BPS130988:BPS130995 BZO130988:BZO130995 CJK130988:CJK130995 CTG130988:CTG130995 DDC130988:DDC130995 DMY130988:DMY130995 DWU130988:DWU130995 EGQ130988:EGQ130995 EQM130988:EQM130995 FAI130988:FAI130995 FKE130988:FKE130995 FUA130988:FUA130995 GDW130988:GDW130995 GNS130988:GNS130995 GXO130988:GXO130995 HHK130988:HHK130995 HRG130988:HRG130995 IBC130988:IBC130995 IKY130988:IKY130995 IUU130988:IUU130995 JEQ130988:JEQ130995 JOM130988:JOM130995 JYI130988:JYI130995 KIE130988:KIE130995 KSA130988:KSA130995 LBW130988:LBW130995 LLS130988:LLS130995 LVO130988:LVO130995 MFK130988:MFK130995 MPG130988:MPG130995 MZC130988:MZC130995 NIY130988:NIY130995 NSU130988:NSU130995 OCQ130988:OCQ130995 OMM130988:OMM130995 OWI130988:OWI130995 PGE130988:PGE130995 PQA130988:PQA130995 PZW130988:PZW130995 QJS130988:QJS130995 QTO130988:QTO130995 RDK130988:RDK130995 RNG130988:RNG130995 RXC130988:RXC130995 SGY130988:SGY130995 SQU130988:SQU130995 TAQ130988:TAQ130995 TKM130988:TKM130995 TUI130988:TUI130995 UEE130988:UEE130995 UOA130988:UOA130995 UXW130988:UXW130995 VHS130988:VHS130995 VRO130988:VRO130995 WBK130988:WBK130995 WLG130988:WLG130995 WVC130988:WVC130995 IQ196524:IQ196531 SM196524:SM196531 ACI196524:ACI196531 AME196524:AME196531 AWA196524:AWA196531 BFW196524:BFW196531 BPS196524:BPS196531 BZO196524:BZO196531 CJK196524:CJK196531 CTG196524:CTG196531 DDC196524:DDC196531 DMY196524:DMY196531 DWU196524:DWU196531 EGQ196524:EGQ196531 EQM196524:EQM196531 FAI196524:FAI196531 FKE196524:FKE196531 FUA196524:FUA196531 GDW196524:GDW196531 GNS196524:GNS196531 GXO196524:GXO196531 HHK196524:HHK196531 HRG196524:HRG196531 IBC196524:IBC196531 IKY196524:IKY196531 IUU196524:IUU196531 JEQ196524:JEQ196531 JOM196524:JOM196531 JYI196524:JYI196531 KIE196524:KIE196531 KSA196524:KSA196531 LBW196524:LBW196531 LLS196524:LLS196531 LVO196524:LVO196531 MFK196524:MFK196531 MPG196524:MPG196531 MZC196524:MZC196531 NIY196524:NIY196531 NSU196524:NSU196531 OCQ196524:OCQ196531 OMM196524:OMM196531 OWI196524:OWI196531 PGE196524:PGE196531 PQA196524:PQA196531 PZW196524:PZW196531 QJS196524:QJS196531 QTO196524:QTO196531 RDK196524:RDK196531 RNG196524:RNG196531 RXC196524:RXC196531 SGY196524:SGY196531 SQU196524:SQU196531 TAQ196524:TAQ196531 TKM196524:TKM196531 TUI196524:TUI196531 UEE196524:UEE196531 UOA196524:UOA196531 UXW196524:UXW196531 VHS196524:VHS196531 VRO196524:VRO196531 WBK196524:WBK196531 WLG196524:WLG196531 WVC196524:WVC196531 IQ262060:IQ262067 SM262060:SM262067 ACI262060:ACI262067 AME262060:AME262067 AWA262060:AWA262067 BFW262060:BFW262067 BPS262060:BPS262067 BZO262060:BZO262067 CJK262060:CJK262067 CTG262060:CTG262067 DDC262060:DDC262067 DMY262060:DMY262067 DWU262060:DWU262067 EGQ262060:EGQ262067 EQM262060:EQM262067 FAI262060:FAI262067 FKE262060:FKE262067 FUA262060:FUA262067 GDW262060:GDW262067 GNS262060:GNS262067 GXO262060:GXO262067 HHK262060:HHK262067 HRG262060:HRG262067 IBC262060:IBC262067 IKY262060:IKY262067 IUU262060:IUU262067 JEQ262060:JEQ262067 JOM262060:JOM262067 JYI262060:JYI262067 KIE262060:KIE262067 KSA262060:KSA262067 LBW262060:LBW262067 LLS262060:LLS262067 LVO262060:LVO262067 MFK262060:MFK262067 MPG262060:MPG262067 MZC262060:MZC262067 NIY262060:NIY262067 NSU262060:NSU262067 OCQ262060:OCQ262067 OMM262060:OMM262067 OWI262060:OWI262067 PGE262060:PGE262067 PQA262060:PQA262067 PZW262060:PZW262067 QJS262060:QJS262067 QTO262060:QTO262067 RDK262060:RDK262067 RNG262060:RNG262067 RXC262060:RXC262067 SGY262060:SGY262067 SQU262060:SQU262067 TAQ262060:TAQ262067 TKM262060:TKM262067 TUI262060:TUI262067 UEE262060:UEE262067 UOA262060:UOA262067 UXW262060:UXW262067 VHS262060:VHS262067 VRO262060:VRO262067 WBK262060:WBK262067 WLG262060:WLG262067 WVC262060:WVC262067 IQ327596:IQ327603 SM327596:SM327603 ACI327596:ACI327603 AME327596:AME327603 AWA327596:AWA327603 BFW327596:BFW327603 BPS327596:BPS327603 BZO327596:BZO327603 CJK327596:CJK327603 CTG327596:CTG327603 DDC327596:DDC327603 DMY327596:DMY327603 DWU327596:DWU327603 EGQ327596:EGQ327603 EQM327596:EQM327603 FAI327596:FAI327603 FKE327596:FKE327603 FUA327596:FUA327603 GDW327596:GDW327603 GNS327596:GNS327603 GXO327596:GXO327603 HHK327596:HHK327603 HRG327596:HRG327603 IBC327596:IBC327603 IKY327596:IKY327603 IUU327596:IUU327603 JEQ327596:JEQ327603 JOM327596:JOM327603 JYI327596:JYI327603 KIE327596:KIE327603 KSA327596:KSA327603 LBW327596:LBW327603 LLS327596:LLS327603 LVO327596:LVO327603 MFK327596:MFK327603 MPG327596:MPG327603 MZC327596:MZC327603 NIY327596:NIY327603 NSU327596:NSU327603 OCQ327596:OCQ327603 OMM327596:OMM327603 OWI327596:OWI327603 PGE327596:PGE327603 PQA327596:PQA327603 PZW327596:PZW327603 QJS327596:QJS327603 QTO327596:QTO327603 RDK327596:RDK327603 RNG327596:RNG327603 RXC327596:RXC327603 SGY327596:SGY327603 SQU327596:SQU327603 TAQ327596:TAQ327603 TKM327596:TKM327603 TUI327596:TUI327603 UEE327596:UEE327603 UOA327596:UOA327603 UXW327596:UXW327603 VHS327596:VHS327603 VRO327596:VRO327603 WBK327596:WBK327603 WLG327596:WLG327603 WVC327596:WVC327603 IQ393132:IQ393139 SM393132:SM393139 ACI393132:ACI393139 AME393132:AME393139 AWA393132:AWA393139 BFW393132:BFW393139 BPS393132:BPS393139 BZO393132:BZO393139 CJK393132:CJK393139 CTG393132:CTG393139 DDC393132:DDC393139 DMY393132:DMY393139 DWU393132:DWU393139 EGQ393132:EGQ393139 EQM393132:EQM393139 FAI393132:FAI393139 FKE393132:FKE393139 FUA393132:FUA393139 GDW393132:GDW393139 GNS393132:GNS393139 GXO393132:GXO393139 HHK393132:HHK393139 HRG393132:HRG393139 IBC393132:IBC393139 IKY393132:IKY393139 IUU393132:IUU393139 JEQ393132:JEQ393139 JOM393132:JOM393139 JYI393132:JYI393139 KIE393132:KIE393139 KSA393132:KSA393139 LBW393132:LBW393139 LLS393132:LLS393139 LVO393132:LVO393139 MFK393132:MFK393139 MPG393132:MPG393139 MZC393132:MZC393139 NIY393132:NIY393139 NSU393132:NSU393139 OCQ393132:OCQ393139 OMM393132:OMM393139 OWI393132:OWI393139 PGE393132:PGE393139 PQA393132:PQA393139 PZW393132:PZW393139 QJS393132:QJS393139 QTO393132:QTO393139 RDK393132:RDK393139 RNG393132:RNG393139 RXC393132:RXC393139 SGY393132:SGY393139 SQU393132:SQU393139 TAQ393132:TAQ393139 TKM393132:TKM393139 TUI393132:TUI393139 UEE393132:UEE393139 UOA393132:UOA393139 UXW393132:UXW393139 VHS393132:VHS393139 VRO393132:VRO393139 WBK393132:WBK393139 WLG393132:WLG393139 WVC393132:WVC393139 IQ458668:IQ458675 SM458668:SM458675 ACI458668:ACI458675 AME458668:AME458675 AWA458668:AWA458675 BFW458668:BFW458675 BPS458668:BPS458675 BZO458668:BZO458675 CJK458668:CJK458675 CTG458668:CTG458675 DDC458668:DDC458675 DMY458668:DMY458675 DWU458668:DWU458675 EGQ458668:EGQ458675 EQM458668:EQM458675 FAI458668:FAI458675 FKE458668:FKE458675 FUA458668:FUA458675 GDW458668:GDW458675 GNS458668:GNS458675 GXO458668:GXO458675 HHK458668:HHK458675 HRG458668:HRG458675 IBC458668:IBC458675 IKY458668:IKY458675 IUU458668:IUU458675 JEQ458668:JEQ458675 JOM458668:JOM458675 JYI458668:JYI458675 KIE458668:KIE458675 KSA458668:KSA458675 LBW458668:LBW458675 LLS458668:LLS458675 LVO458668:LVO458675 MFK458668:MFK458675 MPG458668:MPG458675 MZC458668:MZC458675 NIY458668:NIY458675 NSU458668:NSU458675 OCQ458668:OCQ458675 OMM458668:OMM458675 OWI458668:OWI458675 PGE458668:PGE458675 PQA458668:PQA458675 PZW458668:PZW458675 QJS458668:QJS458675 QTO458668:QTO458675 RDK458668:RDK458675 RNG458668:RNG458675 RXC458668:RXC458675 SGY458668:SGY458675 SQU458668:SQU458675 TAQ458668:TAQ458675 TKM458668:TKM458675 TUI458668:TUI458675 UEE458668:UEE458675 UOA458668:UOA458675 UXW458668:UXW458675 VHS458668:VHS458675 VRO458668:VRO458675 WBK458668:WBK458675 WLG458668:WLG458675 WVC458668:WVC458675 IQ524204:IQ524211 SM524204:SM524211 ACI524204:ACI524211 AME524204:AME524211 AWA524204:AWA524211 BFW524204:BFW524211 BPS524204:BPS524211 BZO524204:BZO524211 CJK524204:CJK524211 CTG524204:CTG524211 DDC524204:DDC524211 DMY524204:DMY524211 DWU524204:DWU524211 EGQ524204:EGQ524211 EQM524204:EQM524211 FAI524204:FAI524211 FKE524204:FKE524211 FUA524204:FUA524211 GDW524204:GDW524211 GNS524204:GNS524211 GXO524204:GXO524211 HHK524204:HHK524211 HRG524204:HRG524211 IBC524204:IBC524211 IKY524204:IKY524211 IUU524204:IUU524211 JEQ524204:JEQ524211 JOM524204:JOM524211 JYI524204:JYI524211 KIE524204:KIE524211 KSA524204:KSA524211 LBW524204:LBW524211 LLS524204:LLS524211 LVO524204:LVO524211 MFK524204:MFK524211 MPG524204:MPG524211 MZC524204:MZC524211 NIY524204:NIY524211 NSU524204:NSU524211 OCQ524204:OCQ524211 OMM524204:OMM524211 OWI524204:OWI524211 PGE524204:PGE524211 PQA524204:PQA524211 PZW524204:PZW524211 QJS524204:QJS524211 QTO524204:QTO524211 RDK524204:RDK524211 RNG524204:RNG524211 RXC524204:RXC524211 SGY524204:SGY524211 SQU524204:SQU524211 TAQ524204:TAQ524211 TKM524204:TKM524211 TUI524204:TUI524211 UEE524204:UEE524211 UOA524204:UOA524211 UXW524204:UXW524211 VHS524204:VHS524211 VRO524204:VRO524211 WBK524204:WBK524211 WLG524204:WLG524211 WVC524204:WVC524211 IQ589740:IQ589747 SM589740:SM589747 ACI589740:ACI589747 AME589740:AME589747 AWA589740:AWA589747 BFW589740:BFW589747 BPS589740:BPS589747 BZO589740:BZO589747 CJK589740:CJK589747 CTG589740:CTG589747 DDC589740:DDC589747 DMY589740:DMY589747 DWU589740:DWU589747 EGQ589740:EGQ589747 EQM589740:EQM589747 FAI589740:FAI589747 FKE589740:FKE589747 FUA589740:FUA589747 GDW589740:GDW589747 GNS589740:GNS589747 GXO589740:GXO589747 HHK589740:HHK589747 HRG589740:HRG589747 IBC589740:IBC589747 IKY589740:IKY589747 IUU589740:IUU589747 JEQ589740:JEQ589747 JOM589740:JOM589747 JYI589740:JYI589747 KIE589740:KIE589747 KSA589740:KSA589747 LBW589740:LBW589747 LLS589740:LLS589747 LVO589740:LVO589747 MFK589740:MFK589747 MPG589740:MPG589747 MZC589740:MZC589747 NIY589740:NIY589747 NSU589740:NSU589747 OCQ589740:OCQ589747 OMM589740:OMM589747 OWI589740:OWI589747 PGE589740:PGE589747 PQA589740:PQA589747 PZW589740:PZW589747 QJS589740:QJS589747 QTO589740:QTO589747 RDK589740:RDK589747 RNG589740:RNG589747 RXC589740:RXC589747 SGY589740:SGY589747 SQU589740:SQU589747 TAQ589740:TAQ589747 TKM589740:TKM589747 TUI589740:TUI589747 UEE589740:UEE589747 UOA589740:UOA589747 UXW589740:UXW589747 VHS589740:VHS589747 VRO589740:VRO589747 WBK589740:WBK589747 WLG589740:WLG589747 WVC589740:WVC589747 IQ655276:IQ655283 SM655276:SM655283 ACI655276:ACI655283 AME655276:AME655283 AWA655276:AWA655283 BFW655276:BFW655283 BPS655276:BPS655283 BZO655276:BZO655283 CJK655276:CJK655283 CTG655276:CTG655283 DDC655276:DDC655283 DMY655276:DMY655283 DWU655276:DWU655283 EGQ655276:EGQ655283 EQM655276:EQM655283 FAI655276:FAI655283 FKE655276:FKE655283 FUA655276:FUA655283 GDW655276:GDW655283 GNS655276:GNS655283 GXO655276:GXO655283 HHK655276:HHK655283 HRG655276:HRG655283 IBC655276:IBC655283 IKY655276:IKY655283 IUU655276:IUU655283 JEQ655276:JEQ655283 JOM655276:JOM655283 JYI655276:JYI655283 KIE655276:KIE655283 KSA655276:KSA655283 LBW655276:LBW655283 LLS655276:LLS655283 LVO655276:LVO655283 MFK655276:MFK655283 MPG655276:MPG655283 MZC655276:MZC655283 NIY655276:NIY655283 NSU655276:NSU655283 OCQ655276:OCQ655283 OMM655276:OMM655283 OWI655276:OWI655283 PGE655276:PGE655283 PQA655276:PQA655283 PZW655276:PZW655283 QJS655276:QJS655283 QTO655276:QTO655283 RDK655276:RDK655283 RNG655276:RNG655283 RXC655276:RXC655283 SGY655276:SGY655283 SQU655276:SQU655283 TAQ655276:TAQ655283 TKM655276:TKM655283 TUI655276:TUI655283 UEE655276:UEE655283 UOA655276:UOA655283 UXW655276:UXW655283 VHS655276:VHS655283 VRO655276:VRO655283 WBK655276:WBK655283 WLG655276:WLG655283 WVC655276:WVC655283 IQ720812:IQ720819 SM720812:SM720819 ACI720812:ACI720819 AME720812:AME720819 AWA720812:AWA720819 BFW720812:BFW720819 BPS720812:BPS720819 BZO720812:BZO720819 CJK720812:CJK720819 CTG720812:CTG720819 DDC720812:DDC720819 DMY720812:DMY720819 DWU720812:DWU720819 EGQ720812:EGQ720819 EQM720812:EQM720819 FAI720812:FAI720819 FKE720812:FKE720819 FUA720812:FUA720819 GDW720812:GDW720819 GNS720812:GNS720819 GXO720812:GXO720819 HHK720812:HHK720819 HRG720812:HRG720819 IBC720812:IBC720819 IKY720812:IKY720819 IUU720812:IUU720819 JEQ720812:JEQ720819 JOM720812:JOM720819 JYI720812:JYI720819 KIE720812:KIE720819 KSA720812:KSA720819 LBW720812:LBW720819 LLS720812:LLS720819 LVO720812:LVO720819 MFK720812:MFK720819 MPG720812:MPG720819 MZC720812:MZC720819 NIY720812:NIY720819 NSU720812:NSU720819 OCQ720812:OCQ720819 OMM720812:OMM720819 OWI720812:OWI720819 PGE720812:PGE720819 PQA720812:PQA720819 PZW720812:PZW720819 QJS720812:QJS720819 QTO720812:QTO720819 RDK720812:RDK720819 RNG720812:RNG720819 RXC720812:RXC720819 SGY720812:SGY720819 SQU720812:SQU720819 TAQ720812:TAQ720819 TKM720812:TKM720819 TUI720812:TUI720819 UEE720812:UEE720819 UOA720812:UOA720819 UXW720812:UXW720819 VHS720812:VHS720819 VRO720812:VRO720819 WBK720812:WBK720819 WLG720812:WLG720819 WVC720812:WVC720819 IQ786348:IQ786355 SM786348:SM786355 ACI786348:ACI786355 AME786348:AME786355 AWA786348:AWA786355 BFW786348:BFW786355 BPS786348:BPS786355 BZO786348:BZO786355 CJK786348:CJK786355 CTG786348:CTG786355 DDC786348:DDC786355 DMY786348:DMY786355 DWU786348:DWU786355 EGQ786348:EGQ786355 EQM786348:EQM786355 FAI786348:FAI786355 FKE786348:FKE786355 FUA786348:FUA786355 GDW786348:GDW786355 GNS786348:GNS786355 GXO786348:GXO786355 HHK786348:HHK786355 HRG786348:HRG786355 IBC786348:IBC786355 IKY786348:IKY786355 IUU786348:IUU786355 JEQ786348:JEQ786355 JOM786348:JOM786355 JYI786348:JYI786355 KIE786348:KIE786355 KSA786348:KSA786355 LBW786348:LBW786355 LLS786348:LLS786355 LVO786348:LVO786355 MFK786348:MFK786355 MPG786348:MPG786355 MZC786348:MZC786355 NIY786348:NIY786355 NSU786348:NSU786355 OCQ786348:OCQ786355 OMM786348:OMM786355 OWI786348:OWI786355 PGE786348:PGE786355 PQA786348:PQA786355 PZW786348:PZW786355 QJS786348:QJS786355 QTO786348:QTO786355 RDK786348:RDK786355 RNG786348:RNG786355 RXC786348:RXC786355 SGY786348:SGY786355 SQU786348:SQU786355 TAQ786348:TAQ786355 TKM786348:TKM786355 TUI786348:TUI786355 UEE786348:UEE786355 UOA786348:UOA786355 UXW786348:UXW786355 VHS786348:VHS786355 VRO786348:VRO786355 WBK786348:WBK786355 WLG786348:WLG786355 WVC786348:WVC786355 IQ851884:IQ851891 SM851884:SM851891 ACI851884:ACI851891 AME851884:AME851891 AWA851884:AWA851891 BFW851884:BFW851891 BPS851884:BPS851891 BZO851884:BZO851891 CJK851884:CJK851891 CTG851884:CTG851891 DDC851884:DDC851891 DMY851884:DMY851891 DWU851884:DWU851891 EGQ851884:EGQ851891 EQM851884:EQM851891 FAI851884:FAI851891 FKE851884:FKE851891 FUA851884:FUA851891 GDW851884:GDW851891 GNS851884:GNS851891 GXO851884:GXO851891 HHK851884:HHK851891 HRG851884:HRG851891 IBC851884:IBC851891 IKY851884:IKY851891 IUU851884:IUU851891 JEQ851884:JEQ851891 JOM851884:JOM851891 JYI851884:JYI851891 KIE851884:KIE851891 KSA851884:KSA851891 LBW851884:LBW851891 LLS851884:LLS851891 LVO851884:LVO851891 MFK851884:MFK851891 MPG851884:MPG851891 MZC851884:MZC851891 NIY851884:NIY851891 NSU851884:NSU851891 OCQ851884:OCQ851891 OMM851884:OMM851891 OWI851884:OWI851891 PGE851884:PGE851891 PQA851884:PQA851891 PZW851884:PZW851891 QJS851884:QJS851891 QTO851884:QTO851891 RDK851884:RDK851891 RNG851884:RNG851891 RXC851884:RXC851891 SGY851884:SGY851891 SQU851884:SQU851891 TAQ851884:TAQ851891 TKM851884:TKM851891 TUI851884:TUI851891 UEE851884:UEE851891 UOA851884:UOA851891 UXW851884:UXW851891 VHS851884:VHS851891 VRO851884:VRO851891 WBK851884:WBK851891 WLG851884:WLG851891 WVC851884:WVC851891 IQ917420:IQ917427 SM917420:SM917427 ACI917420:ACI917427 AME917420:AME917427 AWA917420:AWA917427 BFW917420:BFW917427 BPS917420:BPS917427 BZO917420:BZO917427 CJK917420:CJK917427 CTG917420:CTG917427 DDC917420:DDC917427 DMY917420:DMY917427 DWU917420:DWU917427 EGQ917420:EGQ917427 EQM917420:EQM917427 FAI917420:FAI917427 FKE917420:FKE917427 FUA917420:FUA917427 GDW917420:GDW917427 GNS917420:GNS917427 GXO917420:GXO917427 HHK917420:HHK917427 HRG917420:HRG917427 IBC917420:IBC917427 IKY917420:IKY917427 IUU917420:IUU917427 JEQ917420:JEQ917427 JOM917420:JOM917427 JYI917420:JYI917427 KIE917420:KIE917427 KSA917420:KSA917427 LBW917420:LBW917427 LLS917420:LLS917427 LVO917420:LVO917427 MFK917420:MFK917427 MPG917420:MPG917427 MZC917420:MZC917427 NIY917420:NIY917427 NSU917420:NSU917427 OCQ917420:OCQ917427 OMM917420:OMM917427 OWI917420:OWI917427 PGE917420:PGE917427 PQA917420:PQA917427 PZW917420:PZW917427 QJS917420:QJS917427 QTO917420:QTO917427 RDK917420:RDK917427 RNG917420:RNG917427 RXC917420:RXC917427 SGY917420:SGY917427 SQU917420:SQU917427 TAQ917420:TAQ917427 TKM917420:TKM917427 TUI917420:TUI917427 UEE917420:UEE917427 UOA917420:UOA917427 UXW917420:UXW917427 VHS917420:VHS917427 VRO917420:VRO917427 WBK917420:WBK917427 WLG917420:WLG917427 WVC917420:WVC917427 IQ982956:IQ982963 SM982956:SM982963 ACI982956:ACI982963 AME982956:AME982963 AWA982956:AWA982963 BFW982956:BFW982963 BPS982956:BPS982963 BZO982956:BZO982963 CJK982956:CJK982963 CTG982956:CTG982963 DDC982956:DDC982963 DMY982956:DMY982963 DWU982956:DWU982963 EGQ982956:EGQ982963 EQM982956:EQM982963 FAI982956:FAI982963 FKE982956:FKE982963 FUA982956:FUA982963 GDW982956:GDW982963 GNS982956:GNS982963 GXO982956:GXO982963 HHK982956:HHK982963 HRG982956:HRG982963 IBC982956:IBC982963 IKY982956:IKY982963 IUU982956:IUU982963 JEQ982956:JEQ982963 JOM982956:JOM982963 JYI982956:JYI982963 KIE982956:KIE982963 KSA982956:KSA982963 LBW982956:LBW982963 LLS982956:LLS982963 LVO982956:LVO982963 MFK982956:MFK982963 MPG982956:MPG982963 MZC982956:MZC982963 NIY982956:NIY982963 NSU982956:NSU982963 OCQ982956:OCQ982963 OMM982956:OMM982963 OWI982956:OWI982963 PGE982956:PGE982963 PQA982956:PQA982963 PZW982956:PZW982963 QJS982956:QJS982963 QTO982956:QTO982963 RDK982956:RDK982963 RNG982956:RNG982963 RXC982956:RXC982963 SGY982956:SGY982963 SQU982956:SQU982963 TAQ982956:TAQ982963 TKM982956:TKM982963 TUI982956:TUI982963 UEE982956:UEE982963 UOA982956:UOA982963 UXW982956:UXW982963 VHS982956:VHS982963 VRO982956:VRO982963 WBK982956:WBK982963 WLG982956:WLG982963 WVC982956:WVC982963 IQ65440:IQ65450 SM65440:SM65450 ACI65440:ACI65450 AME65440:AME65450 AWA65440:AWA65450 BFW65440:BFW65450 BPS65440:BPS65450 BZO65440:BZO65450 CJK65440:CJK65450 CTG65440:CTG65450 DDC65440:DDC65450 DMY65440:DMY65450 DWU65440:DWU65450 EGQ65440:EGQ65450 EQM65440:EQM65450 FAI65440:FAI65450 FKE65440:FKE65450 FUA65440:FUA65450 GDW65440:GDW65450 GNS65440:GNS65450 GXO65440:GXO65450 HHK65440:HHK65450 HRG65440:HRG65450 IBC65440:IBC65450 IKY65440:IKY65450 IUU65440:IUU65450 JEQ65440:JEQ65450 JOM65440:JOM65450 JYI65440:JYI65450 KIE65440:KIE65450 KSA65440:KSA65450 LBW65440:LBW65450 LLS65440:LLS65450 LVO65440:LVO65450 MFK65440:MFK65450 MPG65440:MPG65450 MZC65440:MZC65450 NIY65440:NIY65450 NSU65440:NSU65450 OCQ65440:OCQ65450 OMM65440:OMM65450 OWI65440:OWI65450 PGE65440:PGE65450 PQA65440:PQA65450 PZW65440:PZW65450 QJS65440:QJS65450 QTO65440:QTO65450 RDK65440:RDK65450 RNG65440:RNG65450 RXC65440:RXC65450 SGY65440:SGY65450 SQU65440:SQU65450 TAQ65440:TAQ65450 TKM65440:TKM65450 TUI65440:TUI65450 UEE65440:UEE65450 UOA65440:UOA65450 UXW65440:UXW65450 VHS65440:VHS65450 VRO65440:VRO65450 WBK65440:WBK65450 WLG65440:WLG65450 WVC65440:WVC65450 IQ130976:IQ130986 SM130976:SM130986 ACI130976:ACI130986 AME130976:AME130986 AWA130976:AWA130986 BFW130976:BFW130986 BPS130976:BPS130986 BZO130976:BZO130986 CJK130976:CJK130986 CTG130976:CTG130986 DDC130976:DDC130986 DMY130976:DMY130986 DWU130976:DWU130986 EGQ130976:EGQ130986 EQM130976:EQM130986 FAI130976:FAI130986 FKE130976:FKE130986 FUA130976:FUA130986 GDW130976:GDW130986 GNS130976:GNS130986 GXO130976:GXO130986 HHK130976:HHK130986 HRG130976:HRG130986 IBC130976:IBC130986 IKY130976:IKY130986 IUU130976:IUU130986 JEQ130976:JEQ130986 JOM130976:JOM130986 JYI130976:JYI130986 KIE130976:KIE130986 KSA130976:KSA130986 LBW130976:LBW130986 LLS130976:LLS130986 LVO130976:LVO130986 MFK130976:MFK130986 MPG130976:MPG130986 MZC130976:MZC130986 NIY130976:NIY130986 NSU130976:NSU130986 OCQ130976:OCQ130986 OMM130976:OMM130986 OWI130976:OWI130986 PGE130976:PGE130986 PQA130976:PQA130986 PZW130976:PZW130986 QJS130976:QJS130986 QTO130976:QTO130986 RDK130976:RDK130986 RNG130976:RNG130986 RXC130976:RXC130986 SGY130976:SGY130986 SQU130976:SQU130986 TAQ130976:TAQ130986 TKM130976:TKM130986 TUI130976:TUI130986 UEE130976:UEE130986 UOA130976:UOA130986 UXW130976:UXW130986 VHS130976:VHS130986 VRO130976:VRO130986 WBK130976:WBK130986 WLG130976:WLG130986 WVC130976:WVC130986 IQ196512:IQ196522 SM196512:SM196522 ACI196512:ACI196522 AME196512:AME196522 AWA196512:AWA196522 BFW196512:BFW196522 BPS196512:BPS196522 BZO196512:BZO196522 CJK196512:CJK196522 CTG196512:CTG196522 DDC196512:DDC196522 DMY196512:DMY196522 DWU196512:DWU196522 EGQ196512:EGQ196522 EQM196512:EQM196522 FAI196512:FAI196522 FKE196512:FKE196522 FUA196512:FUA196522 GDW196512:GDW196522 GNS196512:GNS196522 GXO196512:GXO196522 HHK196512:HHK196522 HRG196512:HRG196522 IBC196512:IBC196522 IKY196512:IKY196522 IUU196512:IUU196522 JEQ196512:JEQ196522 JOM196512:JOM196522 JYI196512:JYI196522 KIE196512:KIE196522 KSA196512:KSA196522 LBW196512:LBW196522 LLS196512:LLS196522 LVO196512:LVO196522 MFK196512:MFK196522 MPG196512:MPG196522 MZC196512:MZC196522 NIY196512:NIY196522 NSU196512:NSU196522 OCQ196512:OCQ196522 OMM196512:OMM196522 OWI196512:OWI196522 PGE196512:PGE196522 PQA196512:PQA196522 PZW196512:PZW196522 QJS196512:QJS196522 QTO196512:QTO196522 RDK196512:RDK196522 RNG196512:RNG196522 RXC196512:RXC196522 SGY196512:SGY196522 SQU196512:SQU196522 TAQ196512:TAQ196522 TKM196512:TKM196522 TUI196512:TUI196522 UEE196512:UEE196522 UOA196512:UOA196522 UXW196512:UXW196522 VHS196512:VHS196522 VRO196512:VRO196522 WBK196512:WBK196522 WLG196512:WLG196522 WVC196512:WVC196522 IQ262048:IQ262058 SM262048:SM262058 ACI262048:ACI262058 AME262048:AME262058 AWA262048:AWA262058 BFW262048:BFW262058 BPS262048:BPS262058 BZO262048:BZO262058 CJK262048:CJK262058 CTG262048:CTG262058 DDC262048:DDC262058 DMY262048:DMY262058 DWU262048:DWU262058 EGQ262048:EGQ262058 EQM262048:EQM262058 FAI262048:FAI262058 FKE262048:FKE262058 FUA262048:FUA262058 GDW262048:GDW262058 GNS262048:GNS262058 GXO262048:GXO262058 HHK262048:HHK262058 HRG262048:HRG262058 IBC262048:IBC262058 IKY262048:IKY262058 IUU262048:IUU262058 JEQ262048:JEQ262058 JOM262048:JOM262058 JYI262048:JYI262058 KIE262048:KIE262058 KSA262048:KSA262058 LBW262048:LBW262058 LLS262048:LLS262058 LVO262048:LVO262058 MFK262048:MFK262058 MPG262048:MPG262058 MZC262048:MZC262058 NIY262048:NIY262058 NSU262048:NSU262058 OCQ262048:OCQ262058 OMM262048:OMM262058 OWI262048:OWI262058 PGE262048:PGE262058 PQA262048:PQA262058 PZW262048:PZW262058 QJS262048:QJS262058 QTO262048:QTO262058 RDK262048:RDK262058 RNG262048:RNG262058 RXC262048:RXC262058 SGY262048:SGY262058 SQU262048:SQU262058 TAQ262048:TAQ262058 TKM262048:TKM262058 TUI262048:TUI262058 UEE262048:UEE262058 UOA262048:UOA262058 UXW262048:UXW262058 VHS262048:VHS262058 VRO262048:VRO262058 WBK262048:WBK262058 WLG262048:WLG262058 WVC262048:WVC262058 IQ327584:IQ327594 SM327584:SM327594 ACI327584:ACI327594 AME327584:AME327594 AWA327584:AWA327594 BFW327584:BFW327594 BPS327584:BPS327594 BZO327584:BZO327594 CJK327584:CJK327594 CTG327584:CTG327594 DDC327584:DDC327594 DMY327584:DMY327594 DWU327584:DWU327594 EGQ327584:EGQ327594 EQM327584:EQM327594 FAI327584:FAI327594 FKE327584:FKE327594 FUA327584:FUA327594 GDW327584:GDW327594 GNS327584:GNS327594 GXO327584:GXO327594 HHK327584:HHK327594 HRG327584:HRG327594 IBC327584:IBC327594 IKY327584:IKY327594 IUU327584:IUU327594 JEQ327584:JEQ327594 JOM327584:JOM327594 JYI327584:JYI327594 KIE327584:KIE327594 KSA327584:KSA327594 LBW327584:LBW327594 LLS327584:LLS327594 LVO327584:LVO327594 MFK327584:MFK327594 MPG327584:MPG327594 MZC327584:MZC327594 NIY327584:NIY327594 NSU327584:NSU327594 OCQ327584:OCQ327594 OMM327584:OMM327594 OWI327584:OWI327594 PGE327584:PGE327594 PQA327584:PQA327594 PZW327584:PZW327594 QJS327584:QJS327594 QTO327584:QTO327594 RDK327584:RDK327594 RNG327584:RNG327594 RXC327584:RXC327594 SGY327584:SGY327594 SQU327584:SQU327594 TAQ327584:TAQ327594 TKM327584:TKM327594 TUI327584:TUI327594 UEE327584:UEE327594 UOA327584:UOA327594 UXW327584:UXW327594 VHS327584:VHS327594 VRO327584:VRO327594 WBK327584:WBK327594 WLG327584:WLG327594 WVC327584:WVC327594 IQ393120:IQ393130 SM393120:SM393130 ACI393120:ACI393130 AME393120:AME393130 AWA393120:AWA393130 BFW393120:BFW393130 BPS393120:BPS393130 BZO393120:BZO393130 CJK393120:CJK393130 CTG393120:CTG393130 DDC393120:DDC393130 DMY393120:DMY393130 DWU393120:DWU393130 EGQ393120:EGQ393130 EQM393120:EQM393130 FAI393120:FAI393130 FKE393120:FKE393130 FUA393120:FUA393130 GDW393120:GDW393130 GNS393120:GNS393130 GXO393120:GXO393130 HHK393120:HHK393130 HRG393120:HRG393130 IBC393120:IBC393130 IKY393120:IKY393130 IUU393120:IUU393130 JEQ393120:JEQ393130 JOM393120:JOM393130 JYI393120:JYI393130 KIE393120:KIE393130 KSA393120:KSA393130 LBW393120:LBW393130 LLS393120:LLS393130 LVO393120:LVO393130 MFK393120:MFK393130 MPG393120:MPG393130 MZC393120:MZC393130 NIY393120:NIY393130 NSU393120:NSU393130 OCQ393120:OCQ393130 OMM393120:OMM393130 OWI393120:OWI393130 PGE393120:PGE393130 PQA393120:PQA393130 PZW393120:PZW393130 QJS393120:QJS393130 QTO393120:QTO393130 RDK393120:RDK393130 RNG393120:RNG393130 RXC393120:RXC393130 SGY393120:SGY393130 SQU393120:SQU393130 TAQ393120:TAQ393130 TKM393120:TKM393130 TUI393120:TUI393130 UEE393120:UEE393130 UOA393120:UOA393130 UXW393120:UXW393130 VHS393120:VHS393130 VRO393120:VRO393130 WBK393120:WBK393130 WLG393120:WLG393130 WVC393120:WVC393130 IQ458656:IQ458666 SM458656:SM458666 ACI458656:ACI458666 AME458656:AME458666 AWA458656:AWA458666 BFW458656:BFW458666 BPS458656:BPS458666 BZO458656:BZO458666 CJK458656:CJK458666 CTG458656:CTG458666 DDC458656:DDC458666 DMY458656:DMY458666 DWU458656:DWU458666 EGQ458656:EGQ458666 EQM458656:EQM458666 FAI458656:FAI458666 FKE458656:FKE458666 FUA458656:FUA458666 GDW458656:GDW458666 GNS458656:GNS458666 GXO458656:GXO458666 HHK458656:HHK458666 HRG458656:HRG458666 IBC458656:IBC458666 IKY458656:IKY458666 IUU458656:IUU458666 JEQ458656:JEQ458666 JOM458656:JOM458666 JYI458656:JYI458666 KIE458656:KIE458666 KSA458656:KSA458666 LBW458656:LBW458666 LLS458656:LLS458666 LVO458656:LVO458666 MFK458656:MFK458666 MPG458656:MPG458666 MZC458656:MZC458666 NIY458656:NIY458666 NSU458656:NSU458666 OCQ458656:OCQ458666 OMM458656:OMM458666 OWI458656:OWI458666 PGE458656:PGE458666 PQA458656:PQA458666 PZW458656:PZW458666 QJS458656:QJS458666 QTO458656:QTO458666 RDK458656:RDK458666 RNG458656:RNG458666 RXC458656:RXC458666 SGY458656:SGY458666 SQU458656:SQU458666 TAQ458656:TAQ458666 TKM458656:TKM458666 TUI458656:TUI458666 UEE458656:UEE458666 UOA458656:UOA458666 UXW458656:UXW458666 VHS458656:VHS458666 VRO458656:VRO458666 WBK458656:WBK458666 WLG458656:WLG458666 WVC458656:WVC458666 IQ524192:IQ524202 SM524192:SM524202 ACI524192:ACI524202 AME524192:AME524202 AWA524192:AWA524202 BFW524192:BFW524202 BPS524192:BPS524202 BZO524192:BZO524202 CJK524192:CJK524202 CTG524192:CTG524202 DDC524192:DDC524202 DMY524192:DMY524202 DWU524192:DWU524202 EGQ524192:EGQ524202 EQM524192:EQM524202 FAI524192:FAI524202 FKE524192:FKE524202 FUA524192:FUA524202 GDW524192:GDW524202 GNS524192:GNS524202 GXO524192:GXO524202 HHK524192:HHK524202 HRG524192:HRG524202 IBC524192:IBC524202 IKY524192:IKY524202 IUU524192:IUU524202 JEQ524192:JEQ524202 JOM524192:JOM524202 JYI524192:JYI524202 KIE524192:KIE524202 KSA524192:KSA524202 LBW524192:LBW524202 LLS524192:LLS524202 LVO524192:LVO524202 MFK524192:MFK524202 MPG524192:MPG524202 MZC524192:MZC524202 NIY524192:NIY524202 NSU524192:NSU524202 OCQ524192:OCQ524202 OMM524192:OMM524202 OWI524192:OWI524202 PGE524192:PGE524202 PQA524192:PQA524202 PZW524192:PZW524202 QJS524192:QJS524202 QTO524192:QTO524202 RDK524192:RDK524202 RNG524192:RNG524202 RXC524192:RXC524202 SGY524192:SGY524202 SQU524192:SQU524202 TAQ524192:TAQ524202 TKM524192:TKM524202 TUI524192:TUI524202 UEE524192:UEE524202 UOA524192:UOA524202 UXW524192:UXW524202 VHS524192:VHS524202 VRO524192:VRO524202 WBK524192:WBK524202 WLG524192:WLG524202 WVC524192:WVC524202 IQ589728:IQ589738 SM589728:SM589738 ACI589728:ACI589738 AME589728:AME589738 AWA589728:AWA589738 BFW589728:BFW589738 BPS589728:BPS589738 BZO589728:BZO589738 CJK589728:CJK589738 CTG589728:CTG589738 DDC589728:DDC589738 DMY589728:DMY589738 DWU589728:DWU589738 EGQ589728:EGQ589738 EQM589728:EQM589738 FAI589728:FAI589738 FKE589728:FKE589738 FUA589728:FUA589738 GDW589728:GDW589738 GNS589728:GNS589738 GXO589728:GXO589738 HHK589728:HHK589738 HRG589728:HRG589738 IBC589728:IBC589738 IKY589728:IKY589738 IUU589728:IUU589738 JEQ589728:JEQ589738 JOM589728:JOM589738 JYI589728:JYI589738 KIE589728:KIE589738 KSA589728:KSA589738 LBW589728:LBW589738 LLS589728:LLS589738 LVO589728:LVO589738 MFK589728:MFK589738 MPG589728:MPG589738 MZC589728:MZC589738 NIY589728:NIY589738 NSU589728:NSU589738 OCQ589728:OCQ589738 OMM589728:OMM589738 OWI589728:OWI589738 PGE589728:PGE589738 PQA589728:PQA589738 PZW589728:PZW589738 QJS589728:QJS589738 QTO589728:QTO589738 RDK589728:RDK589738 RNG589728:RNG589738 RXC589728:RXC589738 SGY589728:SGY589738 SQU589728:SQU589738 TAQ589728:TAQ589738 TKM589728:TKM589738 TUI589728:TUI589738 UEE589728:UEE589738 UOA589728:UOA589738 UXW589728:UXW589738 VHS589728:VHS589738 VRO589728:VRO589738 WBK589728:WBK589738 WLG589728:WLG589738 WVC589728:WVC589738 IQ655264:IQ655274 SM655264:SM655274 ACI655264:ACI655274 AME655264:AME655274 AWA655264:AWA655274 BFW655264:BFW655274 BPS655264:BPS655274 BZO655264:BZO655274 CJK655264:CJK655274 CTG655264:CTG655274 DDC655264:DDC655274 DMY655264:DMY655274 DWU655264:DWU655274 EGQ655264:EGQ655274 EQM655264:EQM655274 FAI655264:FAI655274 FKE655264:FKE655274 FUA655264:FUA655274 GDW655264:GDW655274 GNS655264:GNS655274 GXO655264:GXO655274 HHK655264:HHK655274 HRG655264:HRG655274 IBC655264:IBC655274 IKY655264:IKY655274 IUU655264:IUU655274 JEQ655264:JEQ655274 JOM655264:JOM655274 JYI655264:JYI655274 KIE655264:KIE655274 KSA655264:KSA655274 LBW655264:LBW655274 LLS655264:LLS655274 LVO655264:LVO655274 MFK655264:MFK655274 MPG655264:MPG655274 MZC655264:MZC655274 NIY655264:NIY655274 NSU655264:NSU655274 OCQ655264:OCQ655274 OMM655264:OMM655274 OWI655264:OWI655274 PGE655264:PGE655274 PQA655264:PQA655274 PZW655264:PZW655274 QJS655264:QJS655274 QTO655264:QTO655274 RDK655264:RDK655274 RNG655264:RNG655274 RXC655264:RXC655274 SGY655264:SGY655274 SQU655264:SQU655274 TAQ655264:TAQ655274 TKM655264:TKM655274 TUI655264:TUI655274 UEE655264:UEE655274 UOA655264:UOA655274 UXW655264:UXW655274 VHS655264:VHS655274 VRO655264:VRO655274 WBK655264:WBK655274 WLG655264:WLG655274 WVC655264:WVC655274 IQ720800:IQ720810 SM720800:SM720810 ACI720800:ACI720810 AME720800:AME720810 AWA720800:AWA720810 BFW720800:BFW720810 BPS720800:BPS720810 BZO720800:BZO720810 CJK720800:CJK720810 CTG720800:CTG720810 DDC720800:DDC720810 DMY720800:DMY720810 DWU720800:DWU720810 EGQ720800:EGQ720810 EQM720800:EQM720810 FAI720800:FAI720810 FKE720800:FKE720810 FUA720800:FUA720810 GDW720800:GDW720810 GNS720800:GNS720810 GXO720800:GXO720810 HHK720800:HHK720810 HRG720800:HRG720810 IBC720800:IBC720810 IKY720800:IKY720810 IUU720800:IUU720810 JEQ720800:JEQ720810 JOM720800:JOM720810 JYI720800:JYI720810 KIE720800:KIE720810 KSA720800:KSA720810 LBW720800:LBW720810 LLS720800:LLS720810 LVO720800:LVO720810 MFK720800:MFK720810 MPG720800:MPG720810 MZC720800:MZC720810 NIY720800:NIY720810 NSU720800:NSU720810 OCQ720800:OCQ720810 OMM720800:OMM720810 OWI720800:OWI720810 PGE720800:PGE720810 PQA720800:PQA720810 PZW720800:PZW720810 QJS720800:QJS720810 QTO720800:QTO720810 RDK720800:RDK720810 RNG720800:RNG720810 RXC720800:RXC720810 SGY720800:SGY720810 SQU720800:SQU720810 TAQ720800:TAQ720810 TKM720800:TKM720810 TUI720800:TUI720810 UEE720800:UEE720810 UOA720800:UOA720810 UXW720800:UXW720810 VHS720800:VHS720810 VRO720800:VRO720810 WBK720800:WBK720810 WLG720800:WLG720810 WVC720800:WVC720810 IQ786336:IQ786346 SM786336:SM786346 ACI786336:ACI786346 AME786336:AME786346 AWA786336:AWA786346 BFW786336:BFW786346 BPS786336:BPS786346 BZO786336:BZO786346 CJK786336:CJK786346 CTG786336:CTG786346 DDC786336:DDC786346 DMY786336:DMY786346 DWU786336:DWU786346 EGQ786336:EGQ786346 EQM786336:EQM786346 FAI786336:FAI786346 FKE786336:FKE786346 FUA786336:FUA786346 GDW786336:GDW786346 GNS786336:GNS786346 GXO786336:GXO786346 HHK786336:HHK786346 HRG786336:HRG786346 IBC786336:IBC786346 IKY786336:IKY786346 IUU786336:IUU786346 JEQ786336:JEQ786346 JOM786336:JOM786346 JYI786336:JYI786346 KIE786336:KIE786346 KSA786336:KSA786346 LBW786336:LBW786346 LLS786336:LLS786346 LVO786336:LVO786346 MFK786336:MFK786346 MPG786336:MPG786346 MZC786336:MZC786346 NIY786336:NIY786346 NSU786336:NSU786346 OCQ786336:OCQ786346 OMM786336:OMM786346 OWI786336:OWI786346 PGE786336:PGE786346 PQA786336:PQA786346 PZW786336:PZW786346 QJS786336:QJS786346 QTO786336:QTO786346 RDK786336:RDK786346 RNG786336:RNG786346 RXC786336:RXC786346 SGY786336:SGY786346 SQU786336:SQU786346 TAQ786336:TAQ786346 TKM786336:TKM786346 TUI786336:TUI786346 UEE786336:UEE786346 UOA786336:UOA786346 UXW786336:UXW786346 VHS786336:VHS786346 VRO786336:VRO786346 WBK786336:WBK786346 WLG786336:WLG786346 WVC786336:WVC786346 IQ851872:IQ851882 SM851872:SM851882 ACI851872:ACI851882 AME851872:AME851882 AWA851872:AWA851882 BFW851872:BFW851882 BPS851872:BPS851882 BZO851872:BZO851882 CJK851872:CJK851882 CTG851872:CTG851882 DDC851872:DDC851882 DMY851872:DMY851882 DWU851872:DWU851882 EGQ851872:EGQ851882 EQM851872:EQM851882 FAI851872:FAI851882 FKE851872:FKE851882 FUA851872:FUA851882 GDW851872:GDW851882 GNS851872:GNS851882 GXO851872:GXO851882 HHK851872:HHK851882 HRG851872:HRG851882 IBC851872:IBC851882 IKY851872:IKY851882 IUU851872:IUU851882 JEQ851872:JEQ851882 JOM851872:JOM851882 JYI851872:JYI851882 KIE851872:KIE851882 KSA851872:KSA851882 LBW851872:LBW851882 LLS851872:LLS851882 LVO851872:LVO851882 MFK851872:MFK851882 MPG851872:MPG851882 MZC851872:MZC851882 NIY851872:NIY851882 NSU851872:NSU851882 OCQ851872:OCQ851882 OMM851872:OMM851882 OWI851872:OWI851882 PGE851872:PGE851882 PQA851872:PQA851882 PZW851872:PZW851882 QJS851872:QJS851882 QTO851872:QTO851882 RDK851872:RDK851882 RNG851872:RNG851882 RXC851872:RXC851882 SGY851872:SGY851882 SQU851872:SQU851882 TAQ851872:TAQ851882 TKM851872:TKM851882 TUI851872:TUI851882 UEE851872:UEE851882 UOA851872:UOA851882 UXW851872:UXW851882 VHS851872:VHS851882 VRO851872:VRO851882 WBK851872:WBK851882 WLG851872:WLG851882 WVC851872:WVC851882 IQ917408:IQ917418 SM917408:SM917418 ACI917408:ACI917418 AME917408:AME917418 AWA917408:AWA917418 BFW917408:BFW917418 BPS917408:BPS917418 BZO917408:BZO917418 CJK917408:CJK917418 CTG917408:CTG917418 DDC917408:DDC917418 DMY917408:DMY917418 DWU917408:DWU917418 EGQ917408:EGQ917418 EQM917408:EQM917418 FAI917408:FAI917418 FKE917408:FKE917418 FUA917408:FUA917418 GDW917408:GDW917418 GNS917408:GNS917418 GXO917408:GXO917418 HHK917408:HHK917418 HRG917408:HRG917418 IBC917408:IBC917418 IKY917408:IKY917418 IUU917408:IUU917418 JEQ917408:JEQ917418 JOM917408:JOM917418 JYI917408:JYI917418 KIE917408:KIE917418 KSA917408:KSA917418 LBW917408:LBW917418 LLS917408:LLS917418 LVO917408:LVO917418 MFK917408:MFK917418 MPG917408:MPG917418 MZC917408:MZC917418 NIY917408:NIY917418 NSU917408:NSU917418 OCQ917408:OCQ917418 OMM917408:OMM917418 OWI917408:OWI917418 PGE917408:PGE917418 PQA917408:PQA917418 PZW917408:PZW917418 QJS917408:QJS917418 QTO917408:QTO917418 RDK917408:RDK917418 RNG917408:RNG917418 RXC917408:RXC917418 SGY917408:SGY917418 SQU917408:SQU917418 TAQ917408:TAQ917418 TKM917408:TKM917418 TUI917408:TUI917418 UEE917408:UEE917418 UOA917408:UOA917418 UXW917408:UXW917418 VHS917408:VHS917418 VRO917408:VRO917418 WBK917408:WBK917418 WLG917408:WLG917418 WVC917408:WVC917418 IQ982944:IQ982954 SM982944:SM982954 ACI982944:ACI982954 AME982944:AME982954 AWA982944:AWA982954 BFW982944:BFW982954 BPS982944:BPS982954 BZO982944:BZO982954 CJK982944:CJK982954 CTG982944:CTG982954 DDC982944:DDC982954 DMY982944:DMY982954 DWU982944:DWU982954 EGQ982944:EGQ982954 EQM982944:EQM982954 FAI982944:FAI982954 FKE982944:FKE982954 FUA982944:FUA982954 GDW982944:GDW982954 GNS982944:GNS982954 GXO982944:GXO982954 HHK982944:HHK982954 HRG982944:HRG982954 IBC982944:IBC982954 IKY982944:IKY982954 IUU982944:IUU982954 JEQ982944:JEQ982954 JOM982944:JOM982954 JYI982944:JYI982954 KIE982944:KIE982954 KSA982944:KSA982954 LBW982944:LBW982954 LLS982944:LLS982954 LVO982944:LVO982954 MFK982944:MFK982954 MPG982944:MPG982954 MZC982944:MZC982954 NIY982944:NIY982954 NSU982944:NSU982954 OCQ982944:OCQ982954 OMM982944:OMM982954 OWI982944:OWI982954 PGE982944:PGE982954 PQA982944:PQA982954 PZW982944:PZW982954 QJS982944:QJS982954 QTO982944:QTO982954 RDK982944:RDK982954 RNG982944:RNG982954 RXC982944:RXC982954 SGY982944:SGY982954 SQU982944:SQU982954 TAQ982944:TAQ982954 TKM982944:TKM982954 TUI982944:TUI982954 UEE982944:UEE982954 UOA982944:UOA982954 UXW982944:UXW982954 VHS982944:VHS982954 VRO982944:VRO982954 WBK982944:WBK982954 WLG982944:WLG982954 WVC982944:WVC982954 IQ65405:IQ65438 SM65405:SM65438 ACI65405:ACI65438 AME65405:AME65438 AWA65405:AWA65438 BFW65405:BFW65438 BPS65405:BPS65438 BZO65405:BZO65438 CJK65405:CJK65438 CTG65405:CTG65438 DDC65405:DDC65438 DMY65405:DMY65438 DWU65405:DWU65438 EGQ65405:EGQ65438 EQM65405:EQM65438 FAI65405:FAI65438 FKE65405:FKE65438 FUA65405:FUA65438 GDW65405:GDW65438 GNS65405:GNS65438 GXO65405:GXO65438 HHK65405:HHK65438 HRG65405:HRG65438 IBC65405:IBC65438 IKY65405:IKY65438 IUU65405:IUU65438 JEQ65405:JEQ65438 JOM65405:JOM65438 JYI65405:JYI65438 KIE65405:KIE65438 KSA65405:KSA65438 LBW65405:LBW65438 LLS65405:LLS65438 LVO65405:LVO65438 MFK65405:MFK65438 MPG65405:MPG65438 MZC65405:MZC65438 NIY65405:NIY65438 NSU65405:NSU65438 OCQ65405:OCQ65438 OMM65405:OMM65438 OWI65405:OWI65438 PGE65405:PGE65438 PQA65405:PQA65438 PZW65405:PZW65438 QJS65405:QJS65438 QTO65405:QTO65438 RDK65405:RDK65438 RNG65405:RNG65438 RXC65405:RXC65438 SGY65405:SGY65438 SQU65405:SQU65438 TAQ65405:TAQ65438 TKM65405:TKM65438 TUI65405:TUI65438 UEE65405:UEE65438 UOA65405:UOA65438 UXW65405:UXW65438 VHS65405:VHS65438 VRO65405:VRO65438 WBK65405:WBK65438 WLG65405:WLG65438 WVC65405:WVC65438 IQ130941:IQ130974 SM130941:SM130974 ACI130941:ACI130974 AME130941:AME130974 AWA130941:AWA130974 BFW130941:BFW130974 BPS130941:BPS130974 BZO130941:BZO130974 CJK130941:CJK130974 CTG130941:CTG130974 DDC130941:DDC130974 DMY130941:DMY130974 DWU130941:DWU130974 EGQ130941:EGQ130974 EQM130941:EQM130974 FAI130941:FAI130974 FKE130941:FKE130974 FUA130941:FUA130974 GDW130941:GDW130974 GNS130941:GNS130974 GXO130941:GXO130974 HHK130941:HHK130974 HRG130941:HRG130974 IBC130941:IBC130974 IKY130941:IKY130974 IUU130941:IUU130974 JEQ130941:JEQ130974 JOM130941:JOM130974 JYI130941:JYI130974 KIE130941:KIE130974 KSA130941:KSA130974 LBW130941:LBW130974 LLS130941:LLS130974 LVO130941:LVO130974 MFK130941:MFK130974 MPG130941:MPG130974 MZC130941:MZC130974 NIY130941:NIY130974 NSU130941:NSU130974 OCQ130941:OCQ130974 OMM130941:OMM130974 OWI130941:OWI130974 PGE130941:PGE130974 PQA130941:PQA130974 PZW130941:PZW130974 QJS130941:QJS130974 QTO130941:QTO130974 RDK130941:RDK130974 RNG130941:RNG130974 RXC130941:RXC130974 SGY130941:SGY130974 SQU130941:SQU130974 TAQ130941:TAQ130974 TKM130941:TKM130974 TUI130941:TUI130974 UEE130941:UEE130974 UOA130941:UOA130974 UXW130941:UXW130974 VHS130941:VHS130974 VRO130941:VRO130974 WBK130941:WBK130974 WLG130941:WLG130974 WVC130941:WVC130974 IQ196477:IQ196510 SM196477:SM196510 ACI196477:ACI196510 AME196477:AME196510 AWA196477:AWA196510 BFW196477:BFW196510 BPS196477:BPS196510 BZO196477:BZO196510 CJK196477:CJK196510 CTG196477:CTG196510 DDC196477:DDC196510 DMY196477:DMY196510 DWU196477:DWU196510 EGQ196477:EGQ196510 EQM196477:EQM196510 FAI196477:FAI196510 FKE196477:FKE196510 FUA196477:FUA196510 GDW196477:GDW196510 GNS196477:GNS196510 GXO196477:GXO196510 HHK196477:HHK196510 HRG196477:HRG196510 IBC196477:IBC196510 IKY196477:IKY196510 IUU196477:IUU196510 JEQ196477:JEQ196510 JOM196477:JOM196510 JYI196477:JYI196510 KIE196477:KIE196510 KSA196477:KSA196510 LBW196477:LBW196510 LLS196477:LLS196510 LVO196477:LVO196510 MFK196477:MFK196510 MPG196477:MPG196510 MZC196477:MZC196510 NIY196477:NIY196510 NSU196477:NSU196510 OCQ196477:OCQ196510 OMM196477:OMM196510 OWI196477:OWI196510 PGE196477:PGE196510 PQA196477:PQA196510 PZW196477:PZW196510 QJS196477:QJS196510 QTO196477:QTO196510 RDK196477:RDK196510 RNG196477:RNG196510 RXC196477:RXC196510 SGY196477:SGY196510 SQU196477:SQU196510 TAQ196477:TAQ196510 TKM196477:TKM196510 TUI196477:TUI196510 UEE196477:UEE196510 UOA196477:UOA196510 UXW196477:UXW196510 VHS196477:VHS196510 VRO196477:VRO196510 WBK196477:WBK196510 WLG196477:WLG196510 WVC196477:WVC196510 IQ262013:IQ262046 SM262013:SM262046 ACI262013:ACI262046 AME262013:AME262046 AWA262013:AWA262046 BFW262013:BFW262046 BPS262013:BPS262046 BZO262013:BZO262046 CJK262013:CJK262046 CTG262013:CTG262046 DDC262013:DDC262046 DMY262013:DMY262046 DWU262013:DWU262046 EGQ262013:EGQ262046 EQM262013:EQM262046 FAI262013:FAI262046 FKE262013:FKE262046 FUA262013:FUA262046 GDW262013:GDW262046 GNS262013:GNS262046 GXO262013:GXO262046 HHK262013:HHK262046 HRG262013:HRG262046 IBC262013:IBC262046 IKY262013:IKY262046 IUU262013:IUU262046 JEQ262013:JEQ262046 JOM262013:JOM262046 JYI262013:JYI262046 KIE262013:KIE262046 KSA262013:KSA262046 LBW262013:LBW262046 LLS262013:LLS262046 LVO262013:LVO262046 MFK262013:MFK262046 MPG262013:MPG262046 MZC262013:MZC262046 NIY262013:NIY262046 NSU262013:NSU262046 OCQ262013:OCQ262046 OMM262013:OMM262046 OWI262013:OWI262046 PGE262013:PGE262046 PQA262013:PQA262046 PZW262013:PZW262046 QJS262013:QJS262046 QTO262013:QTO262046 RDK262013:RDK262046 RNG262013:RNG262046 RXC262013:RXC262046 SGY262013:SGY262046 SQU262013:SQU262046 TAQ262013:TAQ262046 TKM262013:TKM262046 TUI262013:TUI262046 UEE262013:UEE262046 UOA262013:UOA262046 UXW262013:UXW262046 VHS262013:VHS262046 VRO262013:VRO262046 WBK262013:WBK262046 WLG262013:WLG262046 WVC262013:WVC262046 IQ327549:IQ327582 SM327549:SM327582 ACI327549:ACI327582 AME327549:AME327582 AWA327549:AWA327582 BFW327549:BFW327582 BPS327549:BPS327582 BZO327549:BZO327582 CJK327549:CJK327582 CTG327549:CTG327582 DDC327549:DDC327582 DMY327549:DMY327582 DWU327549:DWU327582 EGQ327549:EGQ327582 EQM327549:EQM327582 FAI327549:FAI327582 FKE327549:FKE327582 FUA327549:FUA327582 GDW327549:GDW327582 GNS327549:GNS327582 GXO327549:GXO327582 HHK327549:HHK327582 HRG327549:HRG327582 IBC327549:IBC327582 IKY327549:IKY327582 IUU327549:IUU327582 JEQ327549:JEQ327582 JOM327549:JOM327582 JYI327549:JYI327582 KIE327549:KIE327582 KSA327549:KSA327582 LBW327549:LBW327582 LLS327549:LLS327582 LVO327549:LVO327582 MFK327549:MFK327582 MPG327549:MPG327582 MZC327549:MZC327582 NIY327549:NIY327582 NSU327549:NSU327582 OCQ327549:OCQ327582 OMM327549:OMM327582 OWI327549:OWI327582 PGE327549:PGE327582 PQA327549:PQA327582 PZW327549:PZW327582 QJS327549:QJS327582 QTO327549:QTO327582 RDK327549:RDK327582 RNG327549:RNG327582 RXC327549:RXC327582 SGY327549:SGY327582 SQU327549:SQU327582 TAQ327549:TAQ327582 TKM327549:TKM327582 TUI327549:TUI327582 UEE327549:UEE327582 UOA327549:UOA327582 UXW327549:UXW327582 VHS327549:VHS327582 VRO327549:VRO327582 WBK327549:WBK327582 WLG327549:WLG327582 WVC327549:WVC327582 IQ393085:IQ393118 SM393085:SM393118 ACI393085:ACI393118 AME393085:AME393118 AWA393085:AWA393118 BFW393085:BFW393118 BPS393085:BPS393118 BZO393085:BZO393118 CJK393085:CJK393118 CTG393085:CTG393118 DDC393085:DDC393118 DMY393085:DMY393118 DWU393085:DWU393118 EGQ393085:EGQ393118 EQM393085:EQM393118 FAI393085:FAI393118 FKE393085:FKE393118 FUA393085:FUA393118 GDW393085:GDW393118 GNS393085:GNS393118 GXO393085:GXO393118 HHK393085:HHK393118 HRG393085:HRG393118 IBC393085:IBC393118 IKY393085:IKY393118 IUU393085:IUU393118 JEQ393085:JEQ393118 JOM393085:JOM393118 JYI393085:JYI393118 KIE393085:KIE393118 KSA393085:KSA393118 LBW393085:LBW393118 LLS393085:LLS393118 LVO393085:LVO393118 MFK393085:MFK393118 MPG393085:MPG393118 MZC393085:MZC393118 NIY393085:NIY393118 NSU393085:NSU393118 OCQ393085:OCQ393118 OMM393085:OMM393118 OWI393085:OWI393118 PGE393085:PGE393118 PQA393085:PQA393118 PZW393085:PZW393118 QJS393085:QJS393118 QTO393085:QTO393118 RDK393085:RDK393118 RNG393085:RNG393118 RXC393085:RXC393118 SGY393085:SGY393118 SQU393085:SQU393118 TAQ393085:TAQ393118 TKM393085:TKM393118 TUI393085:TUI393118 UEE393085:UEE393118 UOA393085:UOA393118 UXW393085:UXW393118 VHS393085:VHS393118 VRO393085:VRO393118 WBK393085:WBK393118 WLG393085:WLG393118 WVC393085:WVC393118 IQ458621:IQ458654 SM458621:SM458654 ACI458621:ACI458654 AME458621:AME458654 AWA458621:AWA458654 BFW458621:BFW458654 BPS458621:BPS458654 BZO458621:BZO458654 CJK458621:CJK458654 CTG458621:CTG458654 DDC458621:DDC458654 DMY458621:DMY458654 DWU458621:DWU458654 EGQ458621:EGQ458654 EQM458621:EQM458654 FAI458621:FAI458654 FKE458621:FKE458654 FUA458621:FUA458654 GDW458621:GDW458654 GNS458621:GNS458654 GXO458621:GXO458654 HHK458621:HHK458654 HRG458621:HRG458654 IBC458621:IBC458654 IKY458621:IKY458654 IUU458621:IUU458654 JEQ458621:JEQ458654 JOM458621:JOM458654 JYI458621:JYI458654 KIE458621:KIE458654 KSA458621:KSA458654 LBW458621:LBW458654 LLS458621:LLS458654 LVO458621:LVO458654 MFK458621:MFK458654 MPG458621:MPG458654 MZC458621:MZC458654 NIY458621:NIY458654 NSU458621:NSU458654 OCQ458621:OCQ458654 OMM458621:OMM458654 OWI458621:OWI458654 PGE458621:PGE458654 PQA458621:PQA458654 PZW458621:PZW458654 QJS458621:QJS458654 QTO458621:QTO458654 RDK458621:RDK458654 RNG458621:RNG458654 RXC458621:RXC458654 SGY458621:SGY458654 SQU458621:SQU458654 TAQ458621:TAQ458654 TKM458621:TKM458654 TUI458621:TUI458654 UEE458621:UEE458654 UOA458621:UOA458654 UXW458621:UXW458654 VHS458621:VHS458654 VRO458621:VRO458654 WBK458621:WBK458654 WLG458621:WLG458654 WVC458621:WVC458654 IQ524157:IQ524190 SM524157:SM524190 ACI524157:ACI524190 AME524157:AME524190 AWA524157:AWA524190 BFW524157:BFW524190 BPS524157:BPS524190 BZO524157:BZO524190 CJK524157:CJK524190 CTG524157:CTG524190 DDC524157:DDC524190 DMY524157:DMY524190 DWU524157:DWU524190 EGQ524157:EGQ524190 EQM524157:EQM524190 FAI524157:FAI524190 FKE524157:FKE524190 FUA524157:FUA524190 GDW524157:GDW524190 GNS524157:GNS524190 GXO524157:GXO524190 HHK524157:HHK524190 HRG524157:HRG524190 IBC524157:IBC524190 IKY524157:IKY524190 IUU524157:IUU524190 JEQ524157:JEQ524190 JOM524157:JOM524190 JYI524157:JYI524190 KIE524157:KIE524190 KSA524157:KSA524190 LBW524157:LBW524190 LLS524157:LLS524190 LVO524157:LVO524190 MFK524157:MFK524190 MPG524157:MPG524190 MZC524157:MZC524190 NIY524157:NIY524190 NSU524157:NSU524190 OCQ524157:OCQ524190 OMM524157:OMM524190 OWI524157:OWI524190 PGE524157:PGE524190 PQA524157:PQA524190 PZW524157:PZW524190 QJS524157:QJS524190 QTO524157:QTO524190 RDK524157:RDK524190 RNG524157:RNG524190 RXC524157:RXC524190 SGY524157:SGY524190 SQU524157:SQU524190 TAQ524157:TAQ524190 TKM524157:TKM524190 TUI524157:TUI524190 UEE524157:UEE524190 UOA524157:UOA524190 UXW524157:UXW524190 VHS524157:VHS524190 VRO524157:VRO524190 WBK524157:WBK524190 WLG524157:WLG524190 WVC524157:WVC524190 IQ589693:IQ589726 SM589693:SM589726 ACI589693:ACI589726 AME589693:AME589726 AWA589693:AWA589726 BFW589693:BFW589726 BPS589693:BPS589726 BZO589693:BZO589726 CJK589693:CJK589726 CTG589693:CTG589726 DDC589693:DDC589726 DMY589693:DMY589726 DWU589693:DWU589726 EGQ589693:EGQ589726 EQM589693:EQM589726 FAI589693:FAI589726 FKE589693:FKE589726 FUA589693:FUA589726 GDW589693:GDW589726 GNS589693:GNS589726 GXO589693:GXO589726 HHK589693:HHK589726 HRG589693:HRG589726 IBC589693:IBC589726 IKY589693:IKY589726 IUU589693:IUU589726 JEQ589693:JEQ589726 JOM589693:JOM589726 JYI589693:JYI589726 KIE589693:KIE589726 KSA589693:KSA589726 LBW589693:LBW589726 LLS589693:LLS589726 LVO589693:LVO589726 MFK589693:MFK589726 MPG589693:MPG589726 MZC589693:MZC589726 NIY589693:NIY589726 NSU589693:NSU589726 OCQ589693:OCQ589726 OMM589693:OMM589726 OWI589693:OWI589726 PGE589693:PGE589726 PQA589693:PQA589726 PZW589693:PZW589726 QJS589693:QJS589726 QTO589693:QTO589726 RDK589693:RDK589726 RNG589693:RNG589726 RXC589693:RXC589726 SGY589693:SGY589726 SQU589693:SQU589726 TAQ589693:TAQ589726 TKM589693:TKM589726 TUI589693:TUI589726 UEE589693:UEE589726 UOA589693:UOA589726 UXW589693:UXW589726 VHS589693:VHS589726 VRO589693:VRO589726 WBK589693:WBK589726 WLG589693:WLG589726 WVC589693:WVC589726 IQ655229:IQ655262 SM655229:SM655262 ACI655229:ACI655262 AME655229:AME655262 AWA655229:AWA655262 BFW655229:BFW655262 BPS655229:BPS655262 BZO655229:BZO655262 CJK655229:CJK655262 CTG655229:CTG655262 DDC655229:DDC655262 DMY655229:DMY655262 DWU655229:DWU655262 EGQ655229:EGQ655262 EQM655229:EQM655262 FAI655229:FAI655262 FKE655229:FKE655262 FUA655229:FUA655262 GDW655229:GDW655262 GNS655229:GNS655262 GXO655229:GXO655262 HHK655229:HHK655262 HRG655229:HRG655262 IBC655229:IBC655262 IKY655229:IKY655262 IUU655229:IUU655262 JEQ655229:JEQ655262 JOM655229:JOM655262 JYI655229:JYI655262 KIE655229:KIE655262 KSA655229:KSA655262 LBW655229:LBW655262 LLS655229:LLS655262 LVO655229:LVO655262 MFK655229:MFK655262 MPG655229:MPG655262 MZC655229:MZC655262 NIY655229:NIY655262 NSU655229:NSU655262 OCQ655229:OCQ655262 OMM655229:OMM655262 OWI655229:OWI655262 PGE655229:PGE655262 PQA655229:PQA655262 PZW655229:PZW655262 QJS655229:QJS655262 QTO655229:QTO655262 RDK655229:RDK655262 RNG655229:RNG655262 RXC655229:RXC655262 SGY655229:SGY655262 SQU655229:SQU655262 TAQ655229:TAQ655262 TKM655229:TKM655262 TUI655229:TUI655262 UEE655229:UEE655262 UOA655229:UOA655262 UXW655229:UXW655262 VHS655229:VHS655262 VRO655229:VRO655262 WBK655229:WBK655262 WLG655229:WLG655262 WVC655229:WVC655262 IQ720765:IQ720798 SM720765:SM720798 ACI720765:ACI720798 AME720765:AME720798 AWA720765:AWA720798 BFW720765:BFW720798 BPS720765:BPS720798 BZO720765:BZO720798 CJK720765:CJK720798 CTG720765:CTG720798 DDC720765:DDC720798 DMY720765:DMY720798 DWU720765:DWU720798 EGQ720765:EGQ720798 EQM720765:EQM720798 FAI720765:FAI720798 FKE720765:FKE720798 FUA720765:FUA720798 GDW720765:GDW720798 GNS720765:GNS720798 GXO720765:GXO720798 HHK720765:HHK720798 HRG720765:HRG720798 IBC720765:IBC720798 IKY720765:IKY720798 IUU720765:IUU720798 JEQ720765:JEQ720798 JOM720765:JOM720798 JYI720765:JYI720798 KIE720765:KIE720798 KSA720765:KSA720798 LBW720765:LBW720798 LLS720765:LLS720798 LVO720765:LVO720798 MFK720765:MFK720798 MPG720765:MPG720798 MZC720765:MZC720798 NIY720765:NIY720798 NSU720765:NSU720798 OCQ720765:OCQ720798 OMM720765:OMM720798 OWI720765:OWI720798 PGE720765:PGE720798 PQA720765:PQA720798 PZW720765:PZW720798 QJS720765:QJS720798 QTO720765:QTO720798 RDK720765:RDK720798 RNG720765:RNG720798 RXC720765:RXC720798 SGY720765:SGY720798 SQU720765:SQU720798 TAQ720765:TAQ720798 TKM720765:TKM720798 TUI720765:TUI720798 UEE720765:UEE720798 UOA720765:UOA720798 UXW720765:UXW720798 VHS720765:VHS720798 VRO720765:VRO720798 WBK720765:WBK720798 WLG720765:WLG720798 WVC720765:WVC720798 IQ786301:IQ786334 SM786301:SM786334 ACI786301:ACI786334 AME786301:AME786334 AWA786301:AWA786334 BFW786301:BFW786334 BPS786301:BPS786334 BZO786301:BZO786334 CJK786301:CJK786334 CTG786301:CTG786334 DDC786301:DDC786334 DMY786301:DMY786334 DWU786301:DWU786334 EGQ786301:EGQ786334 EQM786301:EQM786334 FAI786301:FAI786334 FKE786301:FKE786334 FUA786301:FUA786334 GDW786301:GDW786334 GNS786301:GNS786334 GXO786301:GXO786334 HHK786301:HHK786334 HRG786301:HRG786334 IBC786301:IBC786334 IKY786301:IKY786334 IUU786301:IUU786334 JEQ786301:JEQ786334 JOM786301:JOM786334 JYI786301:JYI786334 KIE786301:KIE786334 KSA786301:KSA786334 LBW786301:LBW786334 LLS786301:LLS786334 LVO786301:LVO786334 MFK786301:MFK786334 MPG786301:MPG786334 MZC786301:MZC786334 NIY786301:NIY786334 NSU786301:NSU786334 OCQ786301:OCQ786334 OMM786301:OMM786334 OWI786301:OWI786334 PGE786301:PGE786334 PQA786301:PQA786334 PZW786301:PZW786334 QJS786301:QJS786334 QTO786301:QTO786334 RDK786301:RDK786334 RNG786301:RNG786334 RXC786301:RXC786334 SGY786301:SGY786334 SQU786301:SQU786334 TAQ786301:TAQ786334 TKM786301:TKM786334 TUI786301:TUI786334 UEE786301:UEE786334 UOA786301:UOA786334 UXW786301:UXW786334 VHS786301:VHS786334 VRO786301:VRO786334 WBK786301:WBK786334 WLG786301:WLG786334 WVC786301:WVC786334 IQ851837:IQ851870 SM851837:SM851870 ACI851837:ACI851870 AME851837:AME851870 AWA851837:AWA851870 BFW851837:BFW851870 BPS851837:BPS851870 BZO851837:BZO851870 CJK851837:CJK851870 CTG851837:CTG851870 DDC851837:DDC851870 DMY851837:DMY851870 DWU851837:DWU851870 EGQ851837:EGQ851870 EQM851837:EQM851870 FAI851837:FAI851870 FKE851837:FKE851870 FUA851837:FUA851870 GDW851837:GDW851870 GNS851837:GNS851870 GXO851837:GXO851870 HHK851837:HHK851870 HRG851837:HRG851870 IBC851837:IBC851870 IKY851837:IKY851870 IUU851837:IUU851870 JEQ851837:JEQ851870 JOM851837:JOM851870 JYI851837:JYI851870 KIE851837:KIE851870 KSA851837:KSA851870 LBW851837:LBW851870 LLS851837:LLS851870 LVO851837:LVO851870 MFK851837:MFK851870 MPG851837:MPG851870 MZC851837:MZC851870 NIY851837:NIY851870 NSU851837:NSU851870 OCQ851837:OCQ851870 OMM851837:OMM851870 OWI851837:OWI851870 PGE851837:PGE851870 PQA851837:PQA851870 PZW851837:PZW851870 QJS851837:QJS851870 QTO851837:QTO851870 RDK851837:RDK851870 RNG851837:RNG851870 RXC851837:RXC851870 SGY851837:SGY851870 SQU851837:SQU851870 TAQ851837:TAQ851870 TKM851837:TKM851870 TUI851837:TUI851870 UEE851837:UEE851870 UOA851837:UOA851870 UXW851837:UXW851870 VHS851837:VHS851870 VRO851837:VRO851870 WBK851837:WBK851870 WLG851837:WLG851870 WVC851837:WVC851870 IQ917373:IQ917406 SM917373:SM917406 ACI917373:ACI917406 AME917373:AME917406 AWA917373:AWA917406 BFW917373:BFW917406 BPS917373:BPS917406 BZO917373:BZO917406 CJK917373:CJK917406 CTG917373:CTG917406 DDC917373:DDC917406 DMY917373:DMY917406 DWU917373:DWU917406 EGQ917373:EGQ917406 EQM917373:EQM917406 FAI917373:FAI917406 FKE917373:FKE917406 FUA917373:FUA917406 GDW917373:GDW917406 GNS917373:GNS917406 GXO917373:GXO917406 HHK917373:HHK917406 HRG917373:HRG917406 IBC917373:IBC917406 IKY917373:IKY917406 IUU917373:IUU917406 JEQ917373:JEQ917406 JOM917373:JOM917406 JYI917373:JYI917406 KIE917373:KIE917406 KSA917373:KSA917406 LBW917373:LBW917406 LLS917373:LLS917406 LVO917373:LVO917406 MFK917373:MFK917406 MPG917373:MPG917406 MZC917373:MZC917406 NIY917373:NIY917406 NSU917373:NSU917406 OCQ917373:OCQ917406 OMM917373:OMM917406 OWI917373:OWI917406 PGE917373:PGE917406 PQA917373:PQA917406 PZW917373:PZW917406 QJS917373:QJS917406 QTO917373:QTO917406 RDK917373:RDK917406 RNG917373:RNG917406 RXC917373:RXC917406 SGY917373:SGY917406 SQU917373:SQU917406 TAQ917373:TAQ917406 TKM917373:TKM917406 TUI917373:TUI917406 UEE917373:UEE917406 UOA917373:UOA917406 UXW917373:UXW917406 VHS917373:VHS917406 VRO917373:VRO917406 WBK917373:WBK917406 WLG917373:WLG917406 WVC917373:WVC917406 IQ982909:IQ982942 SM982909:SM982942 ACI982909:ACI982942 AME982909:AME982942 AWA982909:AWA982942 BFW982909:BFW982942 BPS982909:BPS982942 BZO982909:BZO982942 CJK982909:CJK982942 CTG982909:CTG982942 DDC982909:DDC982942 DMY982909:DMY982942 DWU982909:DWU982942 EGQ982909:EGQ982942 EQM982909:EQM982942 FAI982909:FAI982942 FKE982909:FKE982942 FUA982909:FUA982942 GDW982909:GDW982942 GNS982909:GNS982942 GXO982909:GXO982942 HHK982909:HHK982942 HRG982909:HRG982942 IBC982909:IBC982942 IKY982909:IKY982942 IUU982909:IUU982942 JEQ982909:JEQ982942 JOM982909:JOM982942 JYI982909:JYI982942 KIE982909:KIE982942 KSA982909:KSA982942 LBW982909:LBW982942 LLS982909:LLS982942 LVO982909:LVO982942 MFK982909:MFK982942 MPG982909:MPG982942 MZC982909:MZC982942 NIY982909:NIY982942 NSU982909:NSU982942 OCQ982909:OCQ982942 OMM982909:OMM982942 OWI982909:OWI982942 PGE982909:PGE982942 PQA982909:PQA982942 PZW982909:PZW982942 QJS982909:QJS982942 QTO982909:QTO982942 RDK982909:RDK982942 RNG982909:RNG982942 RXC982909:RXC982942 SGY982909:SGY982942 SQU982909:SQU982942 TAQ982909:TAQ982942 TKM982909:TKM982942 TUI982909:TUI982942 UEE982909:UEE982942 UOA982909:UOA982942 UXW982909:UXW982942 VHS982909:VHS982942 VRO982909:VRO982942 WBK982909:WBK982942 WLG982909:WLG982942 WVC982909:WVC982942 IQ65379:IQ65403 SM65379:SM65403 ACI65379:ACI65403 AME65379:AME65403 AWA65379:AWA65403 BFW65379:BFW65403 BPS65379:BPS65403 BZO65379:BZO65403 CJK65379:CJK65403 CTG65379:CTG65403 DDC65379:DDC65403 DMY65379:DMY65403 DWU65379:DWU65403 EGQ65379:EGQ65403 EQM65379:EQM65403 FAI65379:FAI65403 FKE65379:FKE65403 FUA65379:FUA65403 GDW65379:GDW65403 GNS65379:GNS65403 GXO65379:GXO65403 HHK65379:HHK65403 HRG65379:HRG65403 IBC65379:IBC65403 IKY65379:IKY65403 IUU65379:IUU65403 JEQ65379:JEQ65403 JOM65379:JOM65403 JYI65379:JYI65403 KIE65379:KIE65403 KSA65379:KSA65403 LBW65379:LBW65403 LLS65379:LLS65403 LVO65379:LVO65403 MFK65379:MFK65403 MPG65379:MPG65403 MZC65379:MZC65403 NIY65379:NIY65403 NSU65379:NSU65403 OCQ65379:OCQ65403 OMM65379:OMM65403 OWI65379:OWI65403 PGE65379:PGE65403 PQA65379:PQA65403 PZW65379:PZW65403 QJS65379:QJS65403 QTO65379:QTO65403 RDK65379:RDK65403 RNG65379:RNG65403 RXC65379:RXC65403 SGY65379:SGY65403 SQU65379:SQU65403 TAQ65379:TAQ65403 TKM65379:TKM65403 TUI65379:TUI65403 UEE65379:UEE65403 UOA65379:UOA65403 UXW65379:UXW65403 VHS65379:VHS65403 VRO65379:VRO65403 WBK65379:WBK65403 WLG65379:WLG65403 WVC65379:WVC65403 IQ130915:IQ130939 SM130915:SM130939 ACI130915:ACI130939 AME130915:AME130939 AWA130915:AWA130939 BFW130915:BFW130939 BPS130915:BPS130939 BZO130915:BZO130939 CJK130915:CJK130939 CTG130915:CTG130939 DDC130915:DDC130939 DMY130915:DMY130939 DWU130915:DWU130939 EGQ130915:EGQ130939 EQM130915:EQM130939 FAI130915:FAI130939 FKE130915:FKE130939 FUA130915:FUA130939 GDW130915:GDW130939 GNS130915:GNS130939 GXO130915:GXO130939 HHK130915:HHK130939 HRG130915:HRG130939 IBC130915:IBC130939 IKY130915:IKY130939 IUU130915:IUU130939 JEQ130915:JEQ130939 JOM130915:JOM130939 JYI130915:JYI130939 KIE130915:KIE130939 KSA130915:KSA130939 LBW130915:LBW130939 LLS130915:LLS130939 LVO130915:LVO130939 MFK130915:MFK130939 MPG130915:MPG130939 MZC130915:MZC130939 NIY130915:NIY130939 NSU130915:NSU130939 OCQ130915:OCQ130939 OMM130915:OMM130939 OWI130915:OWI130939 PGE130915:PGE130939 PQA130915:PQA130939 PZW130915:PZW130939 QJS130915:QJS130939 QTO130915:QTO130939 RDK130915:RDK130939 RNG130915:RNG130939 RXC130915:RXC130939 SGY130915:SGY130939 SQU130915:SQU130939 TAQ130915:TAQ130939 TKM130915:TKM130939 TUI130915:TUI130939 UEE130915:UEE130939 UOA130915:UOA130939 UXW130915:UXW130939 VHS130915:VHS130939 VRO130915:VRO130939 WBK130915:WBK130939 WLG130915:WLG130939 WVC130915:WVC130939 IQ196451:IQ196475 SM196451:SM196475 ACI196451:ACI196475 AME196451:AME196475 AWA196451:AWA196475 BFW196451:BFW196475 BPS196451:BPS196475 BZO196451:BZO196475 CJK196451:CJK196475 CTG196451:CTG196475 DDC196451:DDC196475 DMY196451:DMY196475 DWU196451:DWU196475 EGQ196451:EGQ196475 EQM196451:EQM196475 FAI196451:FAI196475 FKE196451:FKE196475 FUA196451:FUA196475 GDW196451:GDW196475 GNS196451:GNS196475 GXO196451:GXO196475 HHK196451:HHK196475 HRG196451:HRG196475 IBC196451:IBC196475 IKY196451:IKY196475 IUU196451:IUU196475 JEQ196451:JEQ196475 JOM196451:JOM196475 JYI196451:JYI196475 KIE196451:KIE196475 KSA196451:KSA196475 LBW196451:LBW196475 LLS196451:LLS196475 LVO196451:LVO196475 MFK196451:MFK196475 MPG196451:MPG196475 MZC196451:MZC196475 NIY196451:NIY196475 NSU196451:NSU196475 OCQ196451:OCQ196475 OMM196451:OMM196475 OWI196451:OWI196475 PGE196451:PGE196475 PQA196451:PQA196475 PZW196451:PZW196475 QJS196451:QJS196475 QTO196451:QTO196475 RDK196451:RDK196475 RNG196451:RNG196475 RXC196451:RXC196475 SGY196451:SGY196475 SQU196451:SQU196475 TAQ196451:TAQ196475 TKM196451:TKM196475 TUI196451:TUI196475 UEE196451:UEE196475 UOA196451:UOA196475 UXW196451:UXW196475 VHS196451:VHS196475 VRO196451:VRO196475 WBK196451:WBK196475 WLG196451:WLG196475 WVC196451:WVC196475 IQ261987:IQ262011 SM261987:SM262011 ACI261987:ACI262011 AME261987:AME262011 AWA261987:AWA262011 BFW261987:BFW262011 BPS261987:BPS262011 BZO261987:BZO262011 CJK261987:CJK262011 CTG261987:CTG262011 DDC261987:DDC262011 DMY261987:DMY262011 DWU261987:DWU262011 EGQ261987:EGQ262011 EQM261987:EQM262011 FAI261987:FAI262011 FKE261987:FKE262011 FUA261987:FUA262011 GDW261987:GDW262011 GNS261987:GNS262011 GXO261987:GXO262011 HHK261987:HHK262011 HRG261987:HRG262011 IBC261987:IBC262011 IKY261987:IKY262011 IUU261987:IUU262011 JEQ261987:JEQ262011 JOM261987:JOM262011 JYI261987:JYI262011 KIE261987:KIE262011 KSA261987:KSA262011 LBW261987:LBW262011 LLS261987:LLS262011 LVO261987:LVO262011 MFK261987:MFK262011 MPG261987:MPG262011 MZC261987:MZC262011 NIY261987:NIY262011 NSU261987:NSU262011 OCQ261987:OCQ262011 OMM261987:OMM262011 OWI261987:OWI262011 PGE261987:PGE262011 PQA261987:PQA262011 PZW261987:PZW262011 QJS261987:QJS262011 QTO261987:QTO262011 RDK261987:RDK262011 RNG261987:RNG262011 RXC261987:RXC262011 SGY261987:SGY262011 SQU261987:SQU262011 TAQ261987:TAQ262011 TKM261987:TKM262011 TUI261987:TUI262011 UEE261987:UEE262011 UOA261987:UOA262011 UXW261987:UXW262011 VHS261987:VHS262011 VRO261987:VRO262011 WBK261987:WBK262011 WLG261987:WLG262011 WVC261987:WVC262011 IQ327523:IQ327547 SM327523:SM327547 ACI327523:ACI327547 AME327523:AME327547 AWA327523:AWA327547 BFW327523:BFW327547 BPS327523:BPS327547 BZO327523:BZO327547 CJK327523:CJK327547 CTG327523:CTG327547 DDC327523:DDC327547 DMY327523:DMY327547 DWU327523:DWU327547 EGQ327523:EGQ327547 EQM327523:EQM327547 FAI327523:FAI327547 FKE327523:FKE327547 FUA327523:FUA327547 GDW327523:GDW327547 GNS327523:GNS327547 GXO327523:GXO327547 HHK327523:HHK327547 HRG327523:HRG327547 IBC327523:IBC327547 IKY327523:IKY327547 IUU327523:IUU327547 JEQ327523:JEQ327547 JOM327523:JOM327547 JYI327523:JYI327547 KIE327523:KIE327547 KSA327523:KSA327547 LBW327523:LBW327547 LLS327523:LLS327547 LVO327523:LVO327547 MFK327523:MFK327547 MPG327523:MPG327547 MZC327523:MZC327547 NIY327523:NIY327547 NSU327523:NSU327547 OCQ327523:OCQ327547 OMM327523:OMM327547 OWI327523:OWI327547 PGE327523:PGE327547 PQA327523:PQA327547 PZW327523:PZW327547 QJS327523:QJS327547 QTO327523:QTO327547 RDK327523:RDK327547 RNG327523:RNG327547 RXC327523:RXC327547 SGY327523:SGY327547 SQU327523:SQU327547 TAQ327523:TAQ327547 TKM327523:TKM327547 TUI327523:TUI327547 UEE327523:UEE327547 UOA327523:UOA327547 UXW327523:UXW327547 VHS327523:VHS327547 VRO327523:VRO327547 WBK327523:WBK327547 WLG327523:WLG327547 WVC327523:WVC327547 IQ393059:IQ393083 SM393059:SM393083 ACI393059:ACI393083 AME393059:AME393083 AWA393059:AWA393083 BFW393059:BFW393083 BPS393059:BPS393083 BZO393059:BZO393083 CJK393059:CJK393083 CTG393059:CTG393083 DDC393059:DDC393083 DMY393059:DMY393083 DWU393059:DWU393083 EGQ393059:EGQ393083 EQM393059:EQM393083 FAI393059:FAI393083 FKE393059:FKE393083 FUA393059:FUA393083 GDW393059:GDW393083 GNS393059:GNS393083 GXO393059:GXO393083 HHK393059:HHK393083 HRG393059:HRG393083 IBC393059:IBC393083 IKY393059:IKY393083 IUU393059:IUU393083 JEQ393059:JEQ393083 JOM393059:JOM393083 JYI393059:JYI393083 KIE393059:KIE393083 KSA393059:KSA393083 LBW393059:LBW393083 LLS393059:LLS393083 LVO393059:LVO393083 MFK393059:MFK393083 MPG393059:MPG393083 MZC393059:MZC393083 NIY393059:NIY393083 NSU393059:NSU393083 OCQ393059:OCQ393083 OMM393059:OMM393083 OWI393059:OWI393083 PGE393059:PGE393083 PQA393059:PQA393083 PZW393059:PZW393083 QJS393059:QJS393083 QTO393059:QTO393083 RDK393059:RDK393083 RNG393059:RNG393083 RXC393059:RXC393083 SGY393059:SGY393083 SQU393059:SQU393083 TAQ393059:TAQ393083 TKM393059:TKM393083 TUI393059:TUI393083 UEE393059:UEE393083 UOA393059:UOA393083 UXW393059:UXW393083 VHS393059:VHS393083 VRO393059:VRO393083 WBK393059:WBK393083 WLG393059:WLG393083 WVC393059:WVC393083 IQ458595:IQ458619 SM458595:SM458619 ACI458595:ACI458619 AME458595:AME458619 AWA458595:AWA458619 BFW458595:BFW458619 BPS458595:BPS458619 BZO458595:BZO458619 CJK458595:CJK458619 CTG458595:CTG458619 DDC458595:DDC458619 DMY458595:DMY458619 DWU458595:DWU458619 EGQ458595:EGQ458619 EQM458595:EQM458619 FAI458595:FAI458619 FKE458595:FKE458619 FUA458595:FUA458619 GDW458595:GDW458619 GNS458595:GNS458619 GXO458595:GXO458619 HHK458595:HHK458619 HRG458595:HRG458619 IBC458595:IBC458619 IKY458595:IKY458619 IUU458595:IUU458619 JEQ458595:JEQ458619 JOM458595:JOM458619 JYI458595:JYI458619 KIE458595:KIE458619 KSA458595:KSA458619 LBW458595:LBW458619 LLS458595:LLS458619 LVO458595:LVO458619 MFK458595:MFK458619 MPG458595:MPG458619 MZC458595:MZC458619 NIY458595:NIY458619 NSU458595:NSU458619 OCQ458595:OCQ458619 OMM458595:OMM458619 OWI458595:OWI458619 PGE458595:PGE458619 PQA458595:PQA458619 PZW458595:PZW458619 QJS458595:QJS458619 QTO458595:QTO458619 RDK458595:RDK458619 RNG458595:RNG458619 RXC458595:RXC458619 SGY458595:SGY458619 SQU458595:SQU458619 TAQ458595:TAQ458619 TKM458595:TKM458619 TUI458595:TUI458619 UEE458595:UEE458619 UOA458595:UOA458619 UXW458595:UXW458619 VHS458595:VHS458619 VRO458595:VRO458619 WBK458595:WBK458619 WLG458595:WLG458619 WVC458595:WVC458619 IQ524131:IQ524155 SM524131:SM524155 ACI524131:ACI524155 AME524131:AME524155 AWA524131:AWA524155 BFW524131:BFW524155 BPS524131:BPS524155 BZO524131:BZO524155 CJK524131:CJK524155 CTG524131:CTG524155 DDC524131:DDC524155 DMY524131:DMY524155 DWU524131:DWU524155 EGQ524131:EGQ524155 EQM524131:EQM524155 FAI524131:FAI524155 FKE524131:FKE524155 FUA524131:FUA524155 GDW524131:GDW524155 GNS524131:GNS524155 GXO524131:GXO524155 HHK524131:HHK524155 HRG524131:HRG524155 IBC524131:IBC524155 IKY524131:IKY524155 IUU524131:IUU524155 JEQ524131:JEQ524155 JOM524131:JOM524155 JYI524131:JYI524155 KIE524131:KIE524155 KSA524131:KSA524155 LBW524131:LBW524155 LLS524131:LLS524155 LVO524131:LVO524155 MFK524131:MFK524155 MPG524131:MPG524155 MZC524131:MZC524155 NIY524131:NIY524155 NSU524131:NSU524155 OCQ524131:OCQ524155 OMM524131:OMM524155 OWI524131:OWI524155 PGE524131:PGE524155 PQA524131:PQA524155 PZW524131:PZW524155 QJS524131:QJS524155 QTO524131:QTO524155 RDK524131:RDK524155 RNG524131:RNG524155 RXC524131:RXC524155 SGY524131:SGY524155 SQU524131:SQU524155 TAQ524131:TAQ524155 TKM524131:TKM524155 TUI524131:TUI524155 UEE524131:UEE524155 UOA524131:UOA524155 UXW524131:UXW524155 VHS524131:VHS524155 VRO524131:VRO524155 WBK524131:WBK524155 WLG524131:WLG524155 WVC524131:WVC524155 IQ589667:IQ589691 SM589667:SM589691 ACI589667:ACI589691 AME589667:AME589691 AWA589667:AWA589691 BFW589667:BFW589691 BPS589667:BPS589691 BZO589667:BZO589691 CJK589667:CJK589691 CTG589667:CTG589691 DDC589667:DDC589691 DMY589667:DMY589691 DWU589667:DWU589691 EGQ589667:EGQ589691 EQM589667:EQM589691 FAI589667:FAI589691 FKE589667:FKE589691 FUA589667:FUA589691 GDW589667:GDW589691 GNS589667:GNS589691 GXO589667:GXO589691 HHK589667:HHK589691 HRG589667:HRG589691 IBC589667:IBC589691 IKY589667:IKY589691 IUU589667:IUU589691 JEQ589667:JEQ589691 JOM589667:JOM589691 JYI589667:JYI589691 KIE589667:KIE589691 KSA589667:KSA589691 LBW589667:LBW589691 LLS589667:LLS589691 LVO589667:LVO589691 MFK589667:MFK589691 MPG589667:MPG589691 MZC589667:MZC589691 NIY589667:NIY589691 NSU589667:NSU589691 OCQ589667:OCQ589691 OMM589667:OMM589691 OWI589667:OWI589691 PGE589667:PGE589691 PQA589667:PQA589691 PZW589667:PZW589691 QJS589667:QJS589691 QTO589667:QTO589691 RDK589667:RDK589691 RNG589667:RNG589691 RXC589667:RXC589691 SGY589667:SGY589691 SQU589667:SQU589691 TAQ589667:TAQ589691 TKM589667:TKM589691 TUI589667:TUI589691 UEE589667:UEE589691 UOA589667:UOA589691 UXW589667:UXW589691 VHS589667:VHS589691 VRO589667:VRO589691 WBK589667:WBK589691 WLG589667:WLG589691 WVC589667:WVC589691 IQ655203:IQ655227 SM655203:SM655227 ACI655203:ACI655227 AME655203:AME655227 AWA655203:AWA655227 BFW655203:BFW655227 BPS655203:BPS655227 BZO655203:BZO655227 CJK655203:CJK655227 CTG655203:CTG655227 DDC655203:DDC655227 DMY655203:DMY655227 DWU655203:DWU655227 EGQ655203:EGQ655227 EQM655203:EQM655227 FAI655203:FAI655227 FKE655203:FKE655227 FUA655203:FUA655227 GDW655203:GDW655227 GNS655203:GNS655227 GXO655203:GXO655227 HHK655203:HHK655227 HRG655203:HRG655227 IBC655203:IBC655227 IKY655203:IKY655227 IUU655203:IUU655227 JEQ655203:JEQ655227 JOM655203:JOM655227 JYI655203:JYI655227 KIE655203:KIE655227 KSA655203:KSA655227 LBW655203:LBW655227 LLS655203:LLS655227 LVO655203:LVO655227 MFK655203:MFK655227 MPG655203:MPG655227 MZC655203:MZC655227 NIY655203:NIY655227 NSU655203:NSU655227 OCQ655203:OCQ655227 OMM655203:OMM655227 OWI655203:OWI655227 PGE655203:PGE655227 PQA655203:PQA655227 PZW655203:PZW655227 QJS655203:QJS655227 QTO655203:QTO655227 RDK655203:RDK655227 RNG655203:RNG655227 RXC655203:RXC655227 SGY655203:SGY655227 SQU655203:SQU655227 TAQ655203:TAQ655227 TKM655203:TKM655227 TUI655203:TUI655227 UEE655203:UEE655227 UOA655203:UOA655227 UXW655203:UXW655227 VHS655203:VHS655227 VRO655203:VRO655227 WBK655203:WBK655227 WLG655203:WLG655227 WVC655203:WVC655227 IQ720739:IQ720763 SM720739:SM720763 ACI720739:ACI720763 AME720739:AME720763 AWA720739:AWA720763 BFW720739:BFW720763 BPS720739:BPS720763 BZO720739:BZO720763 CJK720739:CJK720763 CTG720739:CTG720763 DDC720739:DDC720763 DMY720739:DMY720763 DWU720739:DWU720763 EGQ720739:EGQ720763 EQM720739:EQM720763 FAI720739:FAI720763 FKE720739:FKE720763 FUA720739:FUA720763 GDW720739:GDW720763 GNS720739:GNS720763 GXO720739:GXO720763 HHK720739:HHK720763 HRG720739:HRG720763 IBC720739:IBC720763 IKY720739:IKY720763 IUU720739:IUU720763 JEQ720739:JEQ720763 JOM720739:JOM720763 JYI720739:JYI720763 KIE720739:KIE720763 KSA720739:KSA720763 LBW720739:LBW720763 LLS720739:LLS720763 LVO720739:LVO720763 MFK720739:MFK720763 MPG720739:MPG720763 MZC720739:MZC720763 NIY720739:NIY720763 NSU720739:NSU720763 OCQ720739:OCQ720763 OMM720739:OMM720763 OWI720739:OWI720763 PGE720739:PGE720763 PQA720739:PQA720763 PZW720739:PZW720763 QJS720739:QJS720763 QTO720739:QTO720763 RDK720739:RDK720763 RNG720739:RNG720763 RXC720739:RXC720763 SGY720739:SGY720763 SQU720739:SQU720763 TAQ720739:TAQ720763 TKM720739:TKM720763 TUI720739:TUI720763 UEE720739:UEE720763 UOA720739:UOA720763 UXW720739:UXW720763 VHS720739:VHS720763 VRO720739:VRO720763 WBK720739:WBK720763 WLG720739:WLG720763 WVC720739:WVC720763 IQ786275:IQ786299 SM786275:SM786299 ACI786275:ACI786299 AME786275:AME786299 AWA786275:AWA786299 BFW786275:BFW786299 BPS786275:BPS786299 BZO786275:BZO786299 CJK786275:CJK786299 CTG786275:CTG786299 DDC786275:DDC786299 DMY786275:DMY786299 DWU786275:DWU786299 EGQ786275:EGQ786299 EQM786275:EQM786299 FAI786275:FAI786299 FKE786275:FKE786299 FUA786275:FUA786299 GDW786275:GDW786299 GNS786275:GNS786299 GXO786275:GXO786299 HHK786275:HHK786299 HRG786275:HRG786299 IBC786275:IBC786299 IKY786275:IKY786299 IUU786275:IUU786299 JEQ786275:JEQ786299 JOM786275:JOM786299 JYI786275:JYI786299 KIE786275:KIE786299 KSA786275:KSA786299 LBW786275:LBW786299 LLS786275:LLS786299 LVO786275:LVO786299 MFK786275:MFK786299 MPG786275:MPG786299 MZC786275:MZC786299 NIY786275:NIY786299 NSU786275:NSU786299 OCQ786275:OCQ786299 OMM786275:OMM786299 OWI786275:OWI786299 PGE786275:PGE786299 PQA786275:PQA786299 PZW786275:PZW786299 QJS786275:QJS786299 QTO786275:QTO786299 RDK786275:RDK786299 RNG786275:RNG786299 RXC786275:RXC786299 SGY786275:SGY786299 SQU786275:SQU786299 TAQ786275:TAQ786299 TKM786275:TKM786299 TUI786275:TUI786299 UEE786275:UEE786299 UOA786275:UOA786299 UXW786275:UXW786299 VHS786275:VHS786299 VRO786275:VRO786299 WBK786275:WBK786299 WLG786275:WLG786299 WVC786275:WVC786299 IQ851811:IQ851835 SM851811:SM851835 ACI851811:ACI851835 AME851811:AME851835 AWA851811:AWA851835 BFW851811:BFW851835 BPS851811:BPS851835 BZO851811:BZO851835 CJK851811:CJK851835 CTG851811:CTG851835 DDC851811:DDC851835 DMY851811:DMY851835 DWU851811:DWU851835 EGQ851811:EGQ851835 EQM851811:EQM851835 FAI851811:FAI851835 FKE851811:FKE851835 FUA851811:FUA851835 GDW851811:GDW851835 GNS851811:GNS851835 GXO851811:GXO851835 HHK851811:HHK851835 HRG851811:HRG851835 IBC851811:IBC851835 IKY851811:IKY851835 IUU851811:IUU851835 JEQ851811:JEQ851835 JOM851811:JOM851835 JYI851811:JYI851835 KIE851811:KIE851835 KSA851811:KSA851835 LBW851811:LBW851835 LLS851811:LLS851835 LVO851811:LVO851835 MFK851811:MFK851835 MPG851811:MPG851835 MZC851811:MZC851835 NIY851811:NIY851835 NSU851811:NSU851835 OCQ851811:OCQ851835 OMM851811:OMM851835 OWI851811:OWI851835 PGE851811:PGE851835 PQA851811:PQA851835 PZW851811:PZW851835 QJS851811:QJS851835 QTO851811:QTO851835 RDK851811:RDK851835 RNG851811:RNG851835 RXC851811:RXC851835 SGY851811:SGY851835 SQU851811:SQU851835 TAQ851811:TAQ851835 TKM851811:TKM851835 TUI851811:TUI851835 UEE851811:UEE851835 UOA851811:UOA851835 UXW851811:UXW851835 VHS851811:VHS851835 VRO851811:VRO851835 WBK851811:WBK851835 WLG851811:WLG851835 WVC851811:WVC851835 IQ917347:IQ917371 SM917347:SM917371 ACI917347:ACI917371 AME917347:AME917371 AWA917347:AWA917371 BFW917347:BFW917371 BPS917347:BPS917371 BZO917347:BZO917371 CJK917347:CJK917371 CTG917347:CTG917371 DDC917347:DDC917371 DMY917347:DMY917371 DWU917347:DWU917371 EGQ917347:EGQ917371 EQM917347:EQM917371 FAI917347:FAI917371 FKE917347:FKE917371 FUA917347:FUA917371 GDW917347:GDW917371 GNS917347:GNS917371 GXO917347:GXO917371 HHK917347:HHK917371 HRG917347:HRG917371 IBC917347:IBC917371 IKY917347:IKY917371 IUU917347:IUU917371 JEQ917347:JEQ917371 JOM917347:JOM917371 JYI917347:JYI917371 KIE917347:KIE917371 KSA917347:KSA917371 LBW917347:LBW917371 LLS917347:LLS917371 LVO917347:LVO917371 MFK917347:MFK917371 MPG917347:MPG917371 MZC917347:MZC917371 NIY917347:NIY917371 NSU917347:NSU917371 OCQ917347:OCQ917371 OMM917347:OMM917371 OWI917347:OWI917371 PGE917347:PGE917371 PQA917347:PQA917371 PZW917347:PZW917371 QJS917347:QJS917371 QTO917347:QTO917371 RDK917347:RDK917371 RNG917347:RNG917371 RXC917347:RXC917371 SGY917347:SGY917371 SQU917347:SQU917371 TAQ917347:TAQ917371 TKM917347:TKM917371 TUI917347:TUI917371 UEE917347:UEE917371 UOA917347:UOA917371 UXW917347:UXW917371 VHS917347:VHS917371 VRO917347:VRO917371 WBK917347:WBK917371 WLG917347:WLG917371 WVC917347:WVC917371 IQ982883:IQ982907 SM982883:SM982907 ACI982883:ACI982907 AME982883:AME982907 AWA982883:AWA982907 BFW982883:BFW982907 BPS982883:BPS982907 BZO982883:BZO982907 CJK982883:CJK982907 CTG982883:CTG982907 DDC982883:DDC982907 DMY982883:DMY982907 DWU982883:DWU982907 EGQ982883:EGQ982907 EQM982883:EQM982907 FAI982883:FAI982907 FKE982883:FKE982907 FUA982883:FUA982907 GDW982883:GDW982907 GNS982883:GNS982907 GXO982883:GXO982907 HHK982883:HHK982907 HRG982883:HRG982907 IBC982883:IBC982907 IKY982883:IKY982907 IUU982883:IUU982907 JEQ982883:JEQ982907 JOM982883:JOM982907 JYI982883:JYI982907 KIE982883:KIE982907 KSA982883:KSA982907 LBW982883:LBW982907 LLS982883:LLS982907 LVO982883:LVO982907 MFK982883:MFK982907 MPG982883:MPG982907 MZC982883:MZC982907 NIY982883:NIY982907 NSU982883:NSU982907 OCQ982883:OCQ982907 OMM982883:OMM982907 OWI982883:OWI982907 PGE982883:PGE982907 PQA982883:PQA982907 PZW982883:PZW982907 QJS982883:QJS982907 QTO982883:QTO982907 RDK982883:RDK982907 RNG982883:RNG982907 RXC982883:RXC982907 SGY982883:SGY982907 SQU982883:SQU982907 TAQ982883:TAQ982907 TKM982883:TKM982907 TUI982883:TUI982907 UEE982883:UEE982907 UOA982883:UOA982907 UXW982883:UXW982907 VHS982883:VHS982907 VRO982883:VRO982907 WBK982883:WBK982907 WLG982883:WLG982907 WVC982883:WVC982907 IQ65374:IQ65377 SM65374:SM65377 ACI65374:ACI65377 AME65374:AME65377 AWA65374:AWA65377 BFW65374:BFW65377 BPS65374:BPS65377 BZO65374:BZO65377 CJK65374:CJK65377 CTG65374:CTG65377 DDC65374:DDC65377 DMY65374:DMY65377 DWU65374:DWU65377 EGQ65374:EGQ65377 EQM65374:EQM65377 FAI65374:FAI65377 FKE65374:FKE65377 FUA65374:FUA65377 GDW65374:GDW65377 GNS65374:GNS65377 GXO65374:GXO65377 HHK65374:HHK65377 HRG65374:HRG65377 IBC65374:IBC65377 IKY65374:IKY65377 IUU65374:IUU65377 JEQ65374:JEQ65377 JOM65374:JOM65377 JYI65374:JYI65377 KIE65374:KIE65377 KSA65374:KSA65377 LBW65374:LBW65377 LLS65374:LLS65377 LVO65374:LVO65377 MFK65374:MFK65377 MPG65374:MPG65377 MZC65374:MZC65377 NIY65374:NIY65377 NSU65374:NSU65377 OCQ65374:OCQ65377 OMM65374:OMM65377 OWI65374:OWI65377 PGE65374:PGE65377 PQA65374:PQA65377 PZW65374:PZW65377 QJS65374:QJS65377 QTO65374:QTO65377 RDK65374:RDK65377 RNG65374:RNG65377 RXC65374:RXC65377 SGY65374:SGY65377 SQU65374:SQU65377 TAQ65374:TAQ65377 TKM65374:TKM65377 TUI65374:TUI65377 UEE65374:UEE65377 UOA65374:UOA65377 UXW65374:UXW65377 VHS65374:VHS65377 VRO65374:VRO65377 WBK65374:WBK65377 WLG65374:WLG65377 WVC65374:WVC65377 IQ130910:IQ130913 SM130910:SM130913 ACI130910:ACI130913 AME130910:AME130913 AWA130910:AWA130913 BFW130910:BFW130913 BPS130910:BPS130913 BZO130910:BZO130913 CJK130910:CJK130913 CTG130910:CTG130913 DDC130910:DDC130913 DMY130910:DMY130913 DWU130910:DWU130913 EGQ130910:EGQ130913 EQM130910:EQM130913 FAI130910:FAI130913 FKE130910:FKE130913 FUA130910:FUA130913 GDW130910:GDW130913 GNS130910:GNS130913 GXO130910:GXO130913 HHK130910:HHK130913 HRG130910:HRG130913 IBC130910:IBC130913 IKY130910:IKY130913 IUU130910:IUU130913 JEQ130910:JEQ130913 JOM130910:JOM130913 JYI130910:JYI130913 KIE130910:KIE130913 KSA130910:KSA130913 LBW130910:LBW130913 LLS130910:LLS130913 LVO130910:LVO130913 MFK130910:MFK130913 MPG130910:MPG130913 MZC130910:MZC130913 NIY130910:NIY130913 NSU130910:NSU130913 OCQ130910:OCQ130913 OMM130910:OMM130913 OWI130910:OWI130913 PGE130910:PGE130913 PQA130910:PQA130913 PZW130910:PZW130913 QJS130910:QJS130913 QTO130910:QTO130913 RDK130910:RDK130913 RNG130910:RNG130913 RXC130910:RXC130913 SGY130910:SGY130913 SQU130910:SQU130913 TAQ130910:TAQ130913 TKM130910:TKM130913 TUI130910:TUI130913 UEE130910:UEE130913 UOA130910:UOA130913 UXW130910:UXW130913 VHS130910:VHS130913 VRO130910:VRO130913 WBK130910:WBK130913 WLG130910:WLG130913 WVC130910:WVC130913 IQ196446:IQ196449 SM196446:SM196449 ACI196446:ACI196449 AME196446:AME196449 AWA196446:AWA196449 BFW196446:BFW196449 BPS196446:BPS196449 BZO196446:BZO196449 CJK196446:CJK196449 CTG196446:CTG196449 DDC196446:DDC196449 DMY196446:DMY196449 DWU196446:DWU196449 EGQ196446:EGQ196449 EQM196446:EQM196449 FAI196446:FAI196449 FKE196446:FKE196449 FUA196446:FUA196449 GDW196446:GDW196449 GNS196446:GNS196449 GXO196446:GXO196449 HHK196446:HHK196449 HRG196446:HRG196449 IBC196446:IBC196449 IKY196446:IKY196449 IUU196446:IUU196449 JEQ196446:JEQ196449 JOM196446:JOM196449 JYI196446:JYI196449 KIE196446:KIE196449 KSA196446:KSA196449 LBW196446:LBW196449 LLS196446:LLS196449 LVO196446:LVO196449 MFK196446:MFK196449 MPG196446:MPG196449 MZC196446:MZC196449 NIY196446:NIY196449 NSU196446:NSU196449 OCQ196446:OCQ196449 OMM196446:OMM196449 OWI196446:OWI196449 PGE196446:PGE196449 PQA196446:PQA196449 PZW196446:PZW196449 QJS196446:QJS196449 QTO196446:QTO196449 RDK196446:RDK196449 RNG196446:RNG196449 RXC196446:RXC196449 SGY196446:SGY196449 SQU196446:SQU196449 TAQ196446:TAQ196449 TKM196446:TKM196449 TUI196446:TUI196449 UEE196446:UEE196449 UOA196446:UOA196449 UXW196446:UXW196449 VHS196446:VHS196449 VRO196446:VRO196449 WBK196446:WBK196449 WLG196446:WLG196449 WVC196446:WVC196449 IQ261982:IQ261985 SM261982:SM261985 ACI261982:ACI261985 AME261982:AME261985 AWA261982:AWA261985 BFW261982:BFW261985 BPS261982:BPS261985 BZO261982:BZO261985 CJK261982:CJK261985 CTG261982:CTG261985 DDC261982:DDC261985 DMY261982:DMY261985 DWU261982:DWU261985 EGQ261982:EGQ261985 EQM261982:EQM261985 FAI261982:FAI261985 FKE261982:FKE261985 FUA261982:FUA261985 GDW261982:GDW261985 GNS261982:GNS261985 GXO261982:GXO261985 HHK261982:HHK261985 HRG261982:HRG261985 IBC261982:IBC261985 IKY261982:IKY261985 IUU261982:IUU261985 JEQ261982:JEQ261985 JOM261982:JOM261985 JYI261982:JYI261985 KIE261982:KIE261985 KSA261982:KSA261985 LBW261982:LBW261985 LLS261982:LLS261985 LVO261982:LVO261985 MFK261982:MFK261985 MPG261982:MPG261985 MZC261982:MZC261985 NIY261982:NIY261985 NSU261982:NSU261985 OCQ261982:OCQ261985 OMM261982:OMM261985 OWI261982:OWI261985 PGE261982:PGE261985 PQA261982:PQA261985 PZW261982:PZW261985 QJS261982:QJS261985 QTO261982:QTO261985 RDK261982:RDK261985 RNG261982:RNG261985 RXC261982:RXC261985 SGY261982:SGY261985 SQU261982:SQU261985 TAQ261982:TAQ261985 TKM261982:TKM261985 TUI261982:TUI261985 UEE261982:UEE261985 UOA261982:UOA261985 UXW261982:UXW261985 VHS261982:VHS261985 VRO261982:VRO261985 WBK261982:WBK261985 WLG261982:WLG261985 WVC261982:WVC261985 IQ327518:IQ327521 SM327518:SM327521 ACI327518:ACI327521 AME327518:AME327521 AWA327518:AWA327521 BFW327518:BFW327521 BPS327518:BPS327521 BZO327518:BZO327521 CJK327518:CJK327521 CTG327518:CTG327521 DDC327518:DDC327521 DMY327518:DMY327521 DWU327518:DWU327521 EGQ327518:EGQ327521 EQM327518:EQM327521 FAI327518:FAI327521 FKE327518:FKE327521 FUA327518:FUA327521 GDW327518:GDW327521 GNS327518:GNS327521 GXO327518:GXO327521 HHK327518:HHK327521 HRG327518:HRG327521 IBC327518:IBC327521 IKY327518:IKY327521 IUU327518:IUU327521 JEQ327518:JEQ327521 JOM327518:JOM327521 JYI327518:JYI327521 KIE327518:KIE327521 KSA327518:KSA327521 LBW327518:LBW327521 LLS327518:LLS327521 LVO327518:LVO327521 MFK327518:MFK327521 MPG327518:MPG327521 MZC327518:MZC327521 NIY327518:NIY327521 NSU327518:NSU327521 OCQ327518:OCQ327521 OMM327518:OMM327521 OWI327518:OWI327521 PGE327518:PGE327521 PQA327518:PQA327521 PZW327518:PZW327521 QJS327518:QJS327521 QTO327518:QTO327521 RDK327518:RDK327521 RNG327518:RNG327521 RXC327518:RXC327521 SGY327518:SGY327521 SQU327518:SQU327521 TAQ327518:TAQ327521 TKM327518:TKM327521 TUI327518:TUI327521 UEE327518:UEE327521 UOA327518:UOA327521 UXW327518:UXW327521 VHS327518:VHS327521 VRO327518:VRO327521 WBK327518:WBK327521 WLG327518:WLG327521 WVC327518:WVC327521 IQ393054:IQ393057 SM393054:SM393057 ACI393054:ACI393057 AME393054:AME393057 AWA393054:AWA393057 BFW393054:BFW393057 BPS393054:BPS393057 BZO393054:BZO393057 CJK393054:CJK393057 CTG393054:CTG393057 DDC393054:DDC393057 DMY393054:DMY393057 DWU393054:DWU393057 EGQ393054:EGQ393057 EQM393054:EQM393057 FAI393054:FAI393057 FKE393054:FKE393057 FUA393054:FUA393057 GDW393054:GDW393057 GNS393054:GNS393057 GXO393054:GXO393057 HHK393054:HHK393057 HRG393054:HRG393057 IBC393054:IBC393057 IKY393054:IKY393057 IUU393054:IUU393057 JEQ393054:JEQ393057 JOM393054:JOM393057 JYI393054:JYI393057 KIE393054:KIE393057 KSA393054:KSA393057 LBW393054:LBW393057 LLS393054:LLS393057 LVO393054:LVO393057 MFK393054:MFK393057 MPG393054:MPG393057 MZC393054:MZC393057 NIY393054:NIY393057 NSU393054:NSU393057 OCQ393054:OCQ393057 OMM393054:OMM393057 OWI393054:OWI393057 PGE393054:PGE393057 PQA393054:PQA393057 PZW393054:PZW393057 QJS393054:QJS393057 QTO393054:QTO393057 RDK393054:RDK393057 RNG393054:RNG393057 RXC393054:RXC393057 SGY393054:SGY393057 SQU393054:SQU393057 TAQ393054:TAQ393057 TKM393054:TKM393057 TUI393054:TUI393057 UEE393054:UEE393057 UOA393054:UOA393057 UXW393054:UXW393057 VHS393054:VHS393057 VRO393054:VRO393057 WBK393054:WBK393057 WLG393054:WLG393057 WVC393054:WVC393057 IQ458590:IQ458593 SM458590:SM458593 ACI458590:ACI458593 AME458590:AME458593 AWA458590:AWA458593 BFW458590:BFW458593 BPS458590:BPS458593 BZO458590:BZO458593 CJK458590:CJK458593 CTG458590:CTG458593 DDC458590:DDC458593 DMY458590:DMY458593 DWU458590:DWU458593 EGQ458590:EGQ458593 EQM458590:EQM458593 FAI458590:FAI458593 FKE458590:FKE458593 FUA458590:FUA458593 GDW458590:GDW458593 GNS458590:GNS458593 GXO458590:GXO458593 HHK458590:HHK458593 HRG458590:HRG458593 IBC458590:IBC458593 IKY458590:IKY458593 IUU458590:IUU458593 JEQ458590:JEQ458593 JOM458590:JOM458593 JYI458590:JYI458593 KIE458590:KIE458593 KSA458590:KSA458593 LBW458590:LBW458593 LLS458590:LLS458593 LVO458590:LVO458593 MFK458590:MFK458593 MPG458590:MPG458593 MZC458590:MZC458593 NIY458590:NIY458593 NSU458590:NSU458593 OCQ458590:OCQ458593 OMM458590:OMM458593 OWI458590:OWI458593 PGE458590:PGE458593 PQA458590:PQA458593 PZW458590:PZW458593 QJS458590:QJS458593 QTO458590:QTO458593 RDK458590:RDK458593 RNG458590:RNG458593 RXC458590:RXC458593 SGY458590:SGY458593 SQU458590:SQU458593 TAQ458590:TAQ458593 TKM458590:TKM458593 TUI458590:TUI458593 UEE458590:UEE458593 UOA458590:UOA458593 UXW458590:UXW458593 VHS458590:VHS458593 VRO458590:VRO458593 WBK458590:WBK458593 WLG458590:WLG458593 WVC458590:WVC458593 IQ524126:IQ524129 SM524126:SM524129 ACI524126:ACI524129 AME524126:AME524129 AWA524126:AWA524129 BFW524126:BFW524129 BPS524126:BPS524129 BZO524126:BZO524129 CJK524126:CJK524129 CTG524126:CTG524129 DDC524126:DDC524129 DMY524126:DMY524129 DWU524126:DWU524129 EGQ524126:EGQ524129 EQM524126:EQM524129 FAI524126:FAI524129 FKE524126:FKE524129 FUA524126:FUA524129 GDW524126:GDW524129 GNS524126:GNS524129 GXO524126:GXO524129 HHK524126:HHK524129 HRG524126:HRG524129 IBC524126:IBC524129 IKY524126:IKY524129 IUU524126:IUU524129 JEQ524126:JEQ524129 JOM524126:JOM524129 JYI524126:JYI524129 KIE524126:KIE524129 KSA524126:KSA524129 LBW524126:LBW524129 LLS524126:LLS524129 LVO524126:LVO524129 MFK524126:MFK524129 MPG524126:MPG524129 MZC524126:MZC524129 NIY524126:NIY524129 NSU524126:NSU524129 OCQ524126:OCQ524129 OMM524126:OMM524129 OWI524126:OWI524129 PGE524126:PGE524129 PQA524126:PQA524129 PZW524126:PZW524129 QJS524126:QJS524129 QTO524126:QTO524129 RDK524126:RDK524129 RNG524126:RNG524129 RXC524126:RXC524129 SGY524126:SGY524129 SQU524126:SQU524129 TAQ524126:TAQ524129 TKM524126:TKM524129 TUI524126:TUI524129 UEE524126:UEE524129 UOA524126:UOA524129 UXW524126:UXW524129 VHS524126:VHS524129 VRO524126:VRO524129 WBK524126:WBK524129 WLG524126:WLG524129 WVC524126:WVC524129 IQ589662:IQ589665 SM589662:SM589665 ACI589662:ACI589665 AME589662:AME589665 AWA589662:AWA589665 BFW589662:BFW589665 BPS589662:BPS589665 BZO589662:BZO589665 CJK589662:CJK589665 CTG589662:CTG589665 DDC589662:DDC589665 DMY589662:DMY589665 DWU589662:DWU589665 EGQ589662:EGQ589665 EQM589662:EQM589665 FAI589662:FAI589665 FKE589662:FKE589665 FUA589662:FUA589665 GDW589662:GDW589665 GNS589662:GNS589665 GXO589662:GXO589665 HHK589662:HHK589665 HRG589662:HRG589665 IBC589662:IBC589665 IKY589662:IKY589665 IUU589662:IUU589665 JEQ589662:JEQ589665 JOM589662:JOM589665 JYI589662:JYI589665 KIE589662:KIE589665 KSA589662:KSA589665 LBW589662:LBW589665 LLS589662:LLS589665 LVO589662:LVO589665 MFK589662:MFK589665 MPG589662:MPG589665 MZC589662:MZC589665 NIY589662:NIY589665 NSU589662:NSU589665 OCQ589662:OCQ589665 OMM589662:OMM589665 OWI589662:OWI589665 PGE589662:PGE589665 PQA589662:PQA589665 PZW589662:PZW589665 QJS589662:QJS589665 QTO589662:QTO589665 RDK589662:RDK589665 RNG589662:RNG589665 RXC589662:RXC589665 SGY589662:SGY589665 SQU589662:SQU589665 TAQ589662:TAQ589665 TKM589662:TKM589665 TUI589662:TUI589665 UEE589662:UEE589665 UOA589662:UOA589665 UXW589662:UXW589665 VHS589662:VHS589665 VRO589662:VRO589665 WBK589662:WBK589665 WLG589662:WLG589665 WVC589662:WVC589665 IQ655198:IQ655201 SM655198:SM655201 ACI655198:ACI655201 AME655198:AME655201 AWA655198:AWA655201 BFW655198:BFW655201 BPS655198:BPS655201 BZO655198:BZO655201 CJK655198:CJK655201 CTG655198:CTG655201 DDC655198:DDC655201 DMY655198:DMY655201 DWU655198:DWU655201 EGQ655198:EGQ655201 EQM655198:EQM655201 FAI655198:FAI655201 FKE655198:FKE655201 FUA655198:FUA655201 GDW655198:GDW655201 GNS655198:GNS655201 GXO655198:GXO655201 HHK655198:HHK655201 HRG655198:HRG655201 IBC655198:IBC655201 IKY655198:IKY655201 IUU655198:IUU655201 JEQ655198:JEQ655201 JOM655198:JOM655201 JYI655198:JYI655201 KIE655198:KIE655201 KSA655198:KSA655201 LBW655198:LBW655201 LLS655198:LLS655201 LVO655198:LVO655201 MFK655198:MFK655201 MPG655198:MPG655201 MZC655198:MZC655201 NIY655198:NIY655201 NSU655198:NSU655201 OCQ655198:OCQ655201 OMM655198:OMM655201 OWI655198:OWI655201 PGE655198:PGE655201 PQA655198:PQA655201 PZW655198:PZW655201 QJS655198:QJS655201 QTO655198:QTO655201 RDK655198:RDK655201 RNG655198:RNG655201 RXC655198:RXC655201 SGY655198:SGY655201 SQU655198:SQU655201 TAQ655198:TAQ655201 TKM655198:TKM655201 TUI655198:TUI655201 UEE655198:UEE655201 UOA655198:UOA655201 UXW655198:UXW655201 VHS655198:VHS655201 VRO655198:VRO655201 WBK655198:WBK655201 WLG655198:WLG655201 WVC655198:WVC655201 IQ720734:IQ720737 SM720734:SM720737 ACI720734:ACI720737 AME720734:AME720737 AWA720734:AWA720737 BFW720734:BFW720737 BPS720734:BPS720737 BZO720734:BZO720737 CJK720734:CJK720737 CTG720734:CTG720737 DDC720734:DDC720737 DMY720734:DMY720737 DWU720734:DWU720737 EGQ720734:EGQ720737 EQM720734:EQM720737 FAI720734:FAI720737 FKE720734:FKE720737 FUA720734:FUA720737 GDW720734:GDW720737 GNS720734:GNS720737 GXO720734:GXO720737 HHK720734:HHK720737 HRG720734:HRG720737 IBC720734:IBC720737 IKY720734:IKY720737 IUU720734:IUU720737 JEQ720734:JEQ720737 JOM720734:JOM720737 JYI720734:JYI720737 KIE720734:KIE720737 KSA720734:KSA720737 LBW720734:LBW720737 LLS720734:LLS720737 LVO720734:LVO720737 MFK720734:MFK720737 MPG720734:MPG720737 MZC720734:MZC720737 NIY720734:NIY720737 NSU720734:NSU720737 OCQ720734:OCQ720737 OMM720734:OMM720737 OWI720734:OWI720737 PGE720734:PGE720737 PQA720734:PQA720737 PZW720734:PZW720737 QJS720734:QJS720737 QTO720734:QTO720737 RDK720734:RDK720737 RNG720734:RNG720737 RXC720734:RXC720737 SGY720734:SGY720737 SQU720734:SQU720737 TAQ720734:TAQ720737 TKM720734:TKM720737 TUI720734:TUI720737 UEE720734:UEE720737 UOA720734:UOA720737 UXW720734:UXW720737 VHS720734:VHS720737 VRO720734:VRO720737 WBK720734:WBK720737 WLG720734:WLG720737 WVC720734:WVC720737 IQ786270:IQ786273 SM786270:SM786273 ACI786270:ACI786273 AME786270:AME786273 AWA786270:AWA786273 BFW786270:BFW786273 BPS786270:BPS786273 BZO786270:BZO786273 CJK786270:CJK786273 CTG786270:CTG786273 DDC786270:DDC786273 DMY786270:DMY786273 DWU786270:DWU786273 EGQ786270:EGQ786273 EQM786270:EQM786273 FAI786270:FAI786273 FKE786270:FKE786273 FUA786270:FUA786273 GDW786270:GDW786273 GNS786270:GNS786273 GXO786270:GXO786273 HHK786270:HHK786273 HRG786270:HRG786273 IBC786270:IBC786273 IKY786270:IKY786273 IUU786270:IUU786273 JEQ786270:JEQ786273 JOM786270:JOM786273 JYI786270:JYI786273 KIE786270:KIE786273 KSA786270:KSA786273 LBW786270:LBW786273 LLS786270:LLS786273 LVO786270:LVO786273 MFK786270:MFK786273 MPG786270:MPG786273 MZC786270:MZC786273 NIY786270:NIY786273 NSU786270:NSU786273 OCQ786270:OCQ786273 OMM786270:OMM786273 OWI786270:OWI786273 PGE786270:PGE786273 PQA786270:PQA786273 PZW786270:PZW786273 QJS786270:QJS786273 QTO786270:QTO786273 RDK786270:RDK786273 RNG786270:RNG786273 RXC786270:RXC786273 SGY786270:SGY786273 SQU786270:SQU786273 TAQ786270:TAQ786273 TKM786270:TKM786273 TUI786270:TUI786273 UEE786270:UEE786273 UOA786270:UOA786273 UXW786270:UXW786273 VHS786270:VHS786273 VRO786270:VRO786273 WBK786270:WBK786273 WLG786270:WLG786273 WVC786270:WVC786273 IQ851806:IQ851809 SM851806:SM851809 ACI851806:ACI851809 AME851806:AME851809 AWA851806:AWA851809 BFW851806:BFW851809 BPS851806:BPS851809 BZO851806:BZO851809 CJK851806:CJK851809 CTG851806:CTG851809 DDC851806:DDC851809 DMY851806:DMY851809 DWU851806:DWU851809 EGQ851806:EGQ851809 EQM851806:EQM851809 FAI851806:FAI851809 FKE851806:FKE851809 FUA851806:FUA851809 GDW851806:GDW851809 GNS851806:GNS851809 GXO851806:GXO851809 HHK851806:HHK851809 HRG851806:HRG851809 IBC851806:IBC851809 IKY851806:IKY851809 IUU851806:IUU851809 JEQ851806:JEQ851809 JOM851806:JOM851809 JYI851806:JYI851809 KIE851806:KIE851809 KSA851806:KSA851809 LBW851806:LBW851809 LLS851806:LLS851809 LVO851806:LVO851809 MFK851806:MFK851809 MPG851806:MPG851809 MZC851806:MZC851809 NIY851806:NIY851809 NSU851806:NSU851809 OCQ851806:OCQ851809 OMM851806:OMM851809 OWI851806:OWI851809 PGE851806:PGE851809 PQA851806:PQA851809 PZW851806:PZW851809 QJS851806:QJS851809 QTO851806:QTO851809 RDK851806:RDK851809 RNG851806:RNG851809 RXC851806:RXC851809 SGY851806:SGY851809 SQU851806:SQU851809 TAQ851806:TAQ851809 TKM851806:TKM851809 TUI851806:TUI851809 UEE851806:UEE851809 UOA851806:UOA851809 UXW851806:UXW851809 VHS851806:VHS851809 VRO851806:VRO851809 WBK851806:WBK851809 WLG851806:WLG851809 WVC851806:WVC851809 IQ917342:IQ917345 SM917342:SM917345 ACI917342:ACI917345 AME917342:AME917345 AWA917342:AWA917345 BFW917342:BFW917345 BPS917342:BPS917345 BZO917342:BZO917345 CJK917342:CJK917345 CTG917342:CTG917345 DDC917342:DDC917345 DMY917342:DMY917345 DWU917342:DWU917345 EGQ917342:EGQ917345 EQM917342:EQM917345 FAI917342:FAI917345 FKE917342:FKE917345 FUA917342:FUA917345 GDW917342:GDW917345 GNS917342:GNS917345 GXO917342:GXO917345 HHK917342:HHK917345 HRG917342:HRG917345 IBC917342:IBC917345 IKY917342:IKY917345 IUU917342:IUU917345 JEQ917342:JEQ917345 JOM917342:JOM917345 JYI917342:JYI917345 KIE917342:KIE917345 KSA917342:KSA917345 LBW917342:LBW917345 LLS917342:LLS917345 LVO917342:LVO917345 MFK917342:MFK917345 MPG917342:MPG917345 MZC917342:MZC917345 NIY917342:NIY917345 NSU917342:NSU917345 OCQ917342:OCQ917345 OMM917342:OMM917345 OWI917342:OWI917345 PGE917342:PGE917345 PQA917342:PQA917345 PZW917342:PZW917345 QJS917342:QJS917345 QTO917342:QTO917345 RDK917342:RDK917345 RNG917342:RNG917345 RXC917342:RXC917345 SGY917342:SGY917345 SQU917342:SQU917345 TAQ917342:TAQ917345 TKM917342:TKM917345 TUI917342:TUI917345 UEE917342:UEE917345 UOA917342:UOA917345 UXW917342:UXW917345 VHS917342:VHS917345 VRO917342:VRO917345 WBK917342:WBK917345 WLG917342:WLG917345 WVC917342:WVC917345 IQ982878:IQ982881 SM982878:SM982881 ACI982878:ACI982881 AME982878:AME982881 AWA982878:AWA982881 BFW982878:BFW982881 BPS982878:BPS982881 BZO982878:BZO982881 CJK982878:CJK982881 CTG982878:CTG982881 DDC982878:DDC982881 DMY982878:DMY982881 DWU982878:DWU982881 EGQ982878:EGQ982881 EQM982878:EQM982881 FAI982878:FAI982881 FKE982878:FKE982881 FUA982878:FUA982881 GDW982878:GDW982881 GNS982878:GNS982881 GXO982878:GXO982881 HHK982878:HHK982881 HRG982878:HRG982881 IBC982878:IBC982881 IKY982878:IKY982881 IUU982878:IUU982881 JEQ982878:JEQ982881 JOM982878:JOM982881 JYI982878:JYI982881 KIE982878:KIE982881 KSA982878:KSA982881 LBW982878:LBW982881 LLS982878:LLS982881 LVO982878:LVO982881 MFK982878:MFK982881 MPG982878:MPG982881 MZC982878:MZC982881 NIY982878:NIY982881 NSU982878:NSU982881 OCQ982878:OCQ982881 OMM982878:OMM982881 OWI982878:OWI982881 PGE982878:PGE982881 PQA982878:PQA982881 PZW982878:PZW982881 QJS982878:QJS982881 QTO982878:QTO982881 RDK982878:RDK982881 RNG982878:RNG982881 RXC982878:RXC982881 SGY982878:SGY982881 SQU982878:SQU982881 TAQ982878:TAQ982881 TKM982878:TKM982881 TUI982878:TUI982881 UEE982878:UEE982881 UOA982878:UOA982881 UXW982878:UXW982881 VHS982878:VHS982881 VRO982878:VRO982881 WBK982878:WBK982881 WLG982878:WLG982881 WVC982878:WVC982881 IQ65371:IQ65372 SM65371:SM65372 ACI65371:ACI65372 AME65371:AME65372 AWA65371:AWA65372 BFW65371:BFW65372 BPS65371:BPS65372 BZO65371:BZO65372 CJK65371:CJK65372 CTG65371:CTG65372 DDC65371:DDC65372 DMY65371:DMY65372 DWU65371:DWU65372 EGQ65371:EGQ65372 EQM65371:EQM65372 FAI65371:FAI65372 FKE65371:FKE65372 FUA65371:FUA65372 GDW65371:GDW65372 GNS65371:GNS65372 GXO65371:GXO65372 HHK65371:HHK65372 HRG65371:HRG65372 IBC65371:IBC65372 IKY65371:IKY65372 IUU65371:IUU65372 JEQ65371:JEQ65372 JOM65371:JOM65372 JYI65371:JYI65372 KIE65371:KIE65372 KSA65371:KSA65372 LBW65371:LBW65372 LLS65371:LLS65372 LVO65371:LVO65372 MFK65371:MFK65372 MPG65371:MPG65372 MZC65371:MZC65372 NIY65371:NIY65372 NSU65371:NSU65372 OCQ65371:OCQ65372 OMM65371:OMM65372 OWI65371:OWI65372 PGE65371:PGE65372 PQA65371:PQA65372 PZW65371:PZW65372 QJS65371:QJS65372 QTO65371:QTO65372 RDK65371:RDK65372 RNG65371:RNG65372 RXC65371:RXC65372 SGY65371:SGY65372 SQU65371:SQU65372 TAQ65371:TAQ65372 TKM65371:TKM65372 TUI65371:TUI65372 UEE65371:UEE65372 UOA65371:UOA65372 UXW65371:UXW65372 VHS65371:VHS65372 VRO65371:VRO65372 WBK65371:WBK65372 WLG65371:WLG65372 WVC65371:WVC65372 IQ130907:IQ130908 SM130907:SM130908 ACI130907:ACI130908 AME130907:AME130908 AWA130907:AWA130908 BFW130907:BFW130908 BPS130907:BPS130908 BZO130907:BZO130908 CJK130907:CJK130908 CTG130907:CTG130908 DDC130907:DDC130908 DMY130907:DMY130908 DWU130907:DWU130908 EGQ130907:EGQ130908 EQM130907:EQM130908 FAI130907:FAI130908 FKE130907:FKE130908 FUA130907:FUA130908 GDW130907:GDW130908 GNS130907:GNS130908 GXO130907:GXO130908 HHK130907:HHK130908 HRG130907:HRG130908 IBC130907:IBC130908 IKY130907:IKY130908 IUU130907:IUU130908 JEQ130907:JEQ130908 JOM130907:JOM130908 JYI130907:JYI130908 KIE130907:KIE130908 KSA130907:KSA130908 LBW130907:LBW130908 LLS130907:LLS130908 LVO130907:LVO130908 MFK130907:MFK130908 MPG130907:MPG130908 MZC130907:MZC130908 NIY130907:NIY130908 NSU130907:NSU130908 OCQ130907:OCQ130908 OMM130907:OMM130908 OWI130907:OWI130908 PGE130907:PGE130908 PQA130907:PQA130908 PZW130907:PZW130908 QJS130907:QJS130908 QTO130907:QTO130908 RDK130907:RDK130908 RNG130907:RNG130908 RXC130907:RXC130908 SGY130907:SGY130908 SQU130907:SQU130908 TAQ130907:TAQ130908 TKM130907:TKM130908 TUI130907:TUI130908 UEE130907:UEE130908 UOA130907:UOA130908 UXW130907:UXW130908 VHS130907:VHS130908 VRO130907:VRO130908 WBK130907:WBK130908 WLG130907:WLG130908 WVC130907:WVC130908 IQ196443:IQ196444 SM196443:SM196444 ACI196443:ACI196444 AME196443:AME196444 AWA196443:AWA196444 BFW196443:BFW196444 BPS196443:BPS196444 BZO196443:BZO196444 CJK196443:CJK196444 CTG196443:CTG196444 DDC196443:DDC196444 DMY196443:DMY196444 DWU196443:DWU196444 EGQ196443:EGQ196444 EQM196443:EQM196444 FAI196443:FAI196444 FKE196443:FKE196444 FUA196443:FUA196444 GDW196443:GDW196444 GNS196443:GNS196444 GXO196443:GXO196444 HHK196443:HHK196444 HRG196443:HRG196444 IBC196443:IBC196444 IKY196443:IKY196444 IUU196443:IUU196444 JEQ196443:JEQ196444 JOM196443:JOM196444 JYI196443:JYI196444 KIE196443:KIE196444 KSA196443:KSA196444 LBW196443:LBW196444 LLS196443:LLS196444 LVO196443:LVO196444 MFK196443:MFK196444 MPG196443:MPG196444 MZC196443:MZC196444 NIY196443:NIY196444 NSU196443:NSU196444 OCQ196443:OCQ196444 OMM196443:OMM196444 OWI196443:OWI196444 PGE196443:PGE196444 PQA196443:PQA196444 PZW196443:PZW196444 QJS196443:QJS196444 QTO196443:QTO196444 RDK196443:RDK196444 RNG196443:RNG196444 RXC196443:RXC196444 SGY196443:SGY196444 SQU196443:SQU196444 TAQ196443:TAQ196444 TKM196443:TKM196444 TUI196443:TUI196444 UEE196443:UEE196444 UOA196443:UOA196444 UXW196443:UXW196444 VHS196443:VHS196444 VRO196443:VRO196444 WBK196443:WBK196444 WLG196443:WLG196444 WVC196443:WVC196444 IQ261979:IQ261980 SM261979:SM261980 ACI261979:ACI261980 AME261979:AME261980 AWA261979:AWA261980 BFW261979:BFW261980 BPS261979:BPS261980 BZO261979:BZO261980 CJK261979:CJK261980 CTG261979:CTG261980 DDC261979:DDC261980 DMY261979:DMY261980 DWU261979:DWU261980 EGQ261979:EGQ261980 EQM261979:EQM261980 FAI261979:FAI261980 FKE261979:FKE261980 FUA261979:FUA261980 GDW261979:GDW261980 GNS261979:GNS261980 GXO261979:GXO261980 HHK261979:HHK261980 HRG261979:HRG261980 IBC261979:IBC261980 IKY261979:IKY261980 IUU261979:IUU261980 JEQ261979:JEQ261980 JOM261979:JOM261980 JYI261979:JYI261980 KIE261979:KIE261980 KSA261979:KSA261980 LBW261979:LBW261980 LLS261979:LLS261980 LVO261979:LVO261980 MFK261979:MFK261980 MPG261979:MPG261980 MZC261979:MZC261980 NIY261979:NIY261980 NSU261979:NSU261980 OCQ261979:OCQ261980 OMM261979:OMM261980 OWI261979:OWI261980 PGE261979:PGE261980 PQA261979:PQA261980 PZW261979:PZW261980 QJS261979:QJS261980 QTO261979:QTO261980 RDK261979:RDK261980 RNG261979:RNG261980 RXC261979:RXC261980 SGY261979:SGY261980 SQU261979:SQU261980 TAQ261979:TAQ261980 TKM261979:TKM261980 TUI261979:TUI261980 UEE261979:UEE261980 UOA261979:UOA261980 UXW261979:UXW261980 VHS261979:VHS261980 VRO261979:VRO261980 WBK261979:WBK261980 WLG261979:WLG261980 WVC261979:WVC261980 IQ327515:IQ327516 SM327515:SM327516 ACI327515:ACI327516 AME327515:AME327516 AWA327515:AWA327516 BFW327515:BFW327516 BPS327515:BPS327516 BZO327515:BZO327516 CJK327515:CJK327516 CTG327515:CTG327516 DDC327515:DDC327516 DMY327515:DMY327516 DWU327515:DWU327516 EGQ327515:EGQ327516 EQM327515:EQM327516 FAI327515:FAI327516 FKE327515:FKE327516 FUA327515:FUA327516 GDW327515:GDW327516 GNS327515:GNS327516 GXO327515:GXO327516 HHK327515:HHK327516 HRG327515:HRG327516 IBC327515:IBC327516 IKY327515:IKY327516 IUU327515:IUU327516 JEQ327515:JEQ327516 JOM327515:JOM327516 JYI327515:JYI327516 KIE327515:KIE327516 KSA327515:KSA327516 LBW327515:LBW327516 LLS327515:LLS327516 LVO327515:LVO327516 MFK327515:MFK327516 MPG327515:MPG327516 MZC327515:MZC327516 NIY327515:NIY327516 NSU327515:NSU327516 OCQ327515:OCQ327516 OMM327515:OMM327516 OWI327515:OWI327516 PGE327515:PGE327516 PQA327515:PQA327516 PZW327515:PZW327516 QJS327515:QJS327516 QTO327515:QTO327516 RDK327515:RDK327516 RNG327515:RNG327516 RXC327515:RXC327516 SGY327515:SGY327516 SQU327515:SQU327516 TAQ327515:TAQ327516 TKM327515:TKM327516 TUI327515:TUI327516 UEE327515:UEE327516 UOA327515:UOA327516 UXW327515:UXW327516 VHS327515:VHS327516 VRO327515:VRO327516 WBK327515:WBK327516 WLG327515:WLG327516 WVC327515:WVC327516 IQ393051:IQ393052 SM393051:SM393052 ACI393051:ACI393052 AME393051:AME393052 AWA393051:AWA393052 BFW393051:BFW393052 BPS393051:BPS393052 BZO393051:BZO393052 CJK393051:CJK393052 CTG393051:CTG393052 DDC393051:DDC393052 DMY393051:DMY393052 DWU393051:DWU393052 EGQ393051:EGQ393052 EQM393051:EQM393052 FAI393051:FAI393052 FKE393051:FKE393052 FUA393051:FUA393052 GDW393051:GDW393052 GNS393051:GNS393052 GXO393051:GXO393052 HHK393051:HHK393052 HRG393051:HRG393052 IBC393051:IBC393052 IKY393051:IKY393052 IUU393051:IUU393052 JEQ393051:JEQ393052 JOM393051:JOM393052 JYI393051:JYI393052 KIE393051:KIE393052 KSA393051:KSA393052 LBW393051:LBW393052 LLS393051:LLS393052 LVO393051:LVO393052 MFK393051:MFK393052 MPG393051:MPG393052 MZC393051:MZC393052 NIY393051:NIY393052 NSU393051:NSU393052 OCQ393051:OCQ393052 OMM393051:OMM393052 OWI393051:OWI393052 PGE393051:PGE393052 PQA393051:PQA393052 PZW393051:PZW393052 QJS393051:QJS393052 QTO393051:QTO393052 RDK393051:RDK393052 RNG393051:RNG393052 RXC393051:RXC393052 SGY393051:SGY393052 SQU393051:SQU393052 TAQ393051:TAQ393052 TKM393051:TKM393052 TUI393051:TUI393052 UEE393051:UEE393052 UOA393051:UOA393052 UXW393051:UXW393052 VHS393051:VHS393052 VRO393051:VRO393052 WBK393051:WBK393052 WLG393051:WLG393052 WVC393051:WVC393052 IQ458587:IQ458588 SM458587:SM458588 ACI458587:ACI458588 AME458587:AME458588 AWA458587:AWA458588 BFW458587:BFW458588 BPS458587:BPS458588 BZO458587:BZO458588 CJK458587:CJK458588 CTG458587:CTG458588 DDC458587:DDC458588 DMY458587:DMY458588 DWU458587:DWU458588 EGQ458587:EGQ458588 EQM458587:EQM458588 FAI458587:FAI458588 FKE458587:FKE458588 FUA458587:FUA458588 GDW458587:GDW458588 GNS458587:GNS458588 GXO458587:GXO458588 HHK458587:HHK458588 HRG458587:HRG458588 IBC458587:IBC458588 IKY458587:IKY458588 IUU458587:IUU458588 JEQ458587:JEQ458588 JOM458587:JOM458588 JYI458587:JYI458588 KIE458587:KIE458588 KSA458587:KSA458588 LBW458587:LBW458588 LLS458587:LLS458588 LVO458587:LVO458588 MFK458587:MFK458588 MPG458587:MPG458588 MZC458587:MZC458588 NIY458587:NIY458588 NSU458587:NSU458588 OCQ458587:OCQ458588 OMM458587:OMM458588 OWI458587:OWI458588 PGE458587:PGE458588 PQA458587:PQA458588 PZW458587:PZW458588 QJS458587:QJS458588 QTO458587:QTO458588 RDK458587:RDK458588 RNG458587:RNG458588 RXC458587:RXC458588 SGY458587:SGY458588 SQU458587:SQU458588 TAQ458587:TAQ458588 TKM458587:TKM458588 TUI458587:TUI458588 UEE458587:UEE458588 UOA458587:UOA458588 UXW458587:UXW458588 VHS458587:VHS458588 VRO458587:VRO458588 WBK458587:WBK458588 WLG458587:WLG458588 WVC458587:WVC458588 IQ524123:IQ524124 SM524123:SM524124 ACI524123:ACI524124 AME524123:AME524124 AWA524123:AWA524124 BFW524123:BFW524124 BPS524123:BPS524124 BZO524123:BZO524124 CJK524123:CJK524124 CTG524123:CTG524124 DDC524123:DDC524124 DMY524123:DMY524124 DWU524123:DWU524124 EGQ524123:EGQ524124 EQM524123:EQM524124 FAI524123:FAI524124 FKE524123:FKE524124 FUA524123:FUA524124 GDW524123:GDW524124 GNS524123:GNS524124 GXO524123:GXO524124 HHK524123:HHK524124 HRG524123:HRG524124 IBC524123:IBC524124 IKY524123:IKY524124 IUU524123:IUU524124 JEQ524123:JEQ524124 JOM524123:JOM524124 JYI524123:JYI524124 KIE524123:KIE524124 KSA524123:KSA524124 LBW524123:LBW524124 LLS524123:LLS524124 LVO524123:LVO524124 MFK524123:MFK524124 MPG524123:MPG524124 MZC524123:MZC524124 NIY524123:NIY524124 NSU524123:NSU524124 OCQ524123:OCQ524124 OMM524123:OMM524124 OWI524123:OWI524124 PGE524123:PGE524124 PQA524123:PQA524124 PZW524123:PZW524124 QJS524123:QJS524124 QTO524123:QTO524124 RDK524123:RDK524124 RNG524123:RNG524124 RXC524123:RXC524124 SGY524123:SGY524124 SQU524123:SQU524124 TAQ524123:TAQ524124 TKM524123:TKM524124 TUI524123:TUI524124 UEE524123:UEE524124 UOA524123:UOA524124 UXW524123:UXW524124 VHS524123:VHS524124 VRO524123:VRO524124 WBK524123:WBK524124 WLG524123:WLG524124 WVC524123:WVC524124 IQ589659:IQ589660 SM589659:SM589660 ACI589659:ACI589660 AME589659:AME589660 AWA589659:AWA589660 BFW589659:BFW589660 BPS589659:BPS589660 BZO589659:BZO589660 CJK589659:CJK589660 CTG589659:CTG589660 DDC589659:DDC589660 DMY589659:DMY589660 DWU589659:DWU589660 EGQ589659:EGQ589660 EQM589659:EQM589660 FAI589659:FAI589660 FKE589659:FKE589660 FUA589659:FUA589660 GDW589659:GDW589660 GNS589659:GNS589660 GXO589659:GXO589660 HHK589659:HHK589660 HRG589659:HRG589660 IBC589659:IBC589660 IKY589659:IKY589660 IUU589659:IUU589660 JEQ589659:JEQ589660 JOM589659:JOM589660 JYI589659:JYI589660 KIE589659:KIE589660 KSA589659:KSA589660 LBW589659:LBW589660 LLS589659:LLS589660 LVO589659:LVO589660 MFK589659:MFK589660 MPG589659:MPG589660 MZC589659:MZC589660 NIY589659:NIY589660 NSU589659:NSU589660 OCQ589659:OCQ589660 OMM589659:OMM589660 OWI589659:OWI589660 PGE589659:PGE589660 PQA589659:PQA589660 PZW589659:PZW589660 QJS589659:QJS589660 QTO589659:QTO589660 RDK589659:RDK589660 RNG589659:RNG589660 RXC589659:RXC589660 SGY589659:SGY589660 SQU589659:SQU589660 TAQ589659:TAQ589660 TKM589659:TKM589660 TUI589659:TUI589660 UEE589659:UEE589660 UOA589659:UOA589660 UXW589659:UXW589660 VHS589659:VHS589660 VRO589659:VRO589660 WBK589659:WBK589660 WLG589659:WLG589660 WVC589659:WVC589660 IQ655195:IQ655196 SM655195:SM655196 ACI655195:ACI655196 AME655195:AME655196 AWA655195:AWA655196 BFW655195:BFW655196 BPS655195:BPS655196 BZO655195:BZO655196 CJK655195:CJK655196 CTG655195:CTG655196 DDC655195:DDC655196 DMY655195:DMY655196 DWU655195:DWU655196 EGQ655195:EGQ655196 EQM655195:EQM655196 FAI655195:FAI655196 FKE655195:FKE655196 FUA655195:FUA655196 GDW655195:GDW655196 GNS655195:GNS655196 GXO655195:GXO655196 HHK655195:HHK655196 HRG655195:HRG655196 IBC655195:IBC655196 IKY655195:IKY655196 IUU655195:IUU655196 JEQ655195:JEQ655196 JOM655195:JOM655196 JYI655195:JYI655196 KIE655195:KIE655196 KSA655195:KSA655196 LBW655195:LBW655196 LLS655195:LLS655196 LVO655195:LVO655196 MFK655195:MFK655196 MPG655195:MPG655196 MZC655195:MZC655196 NIY655195:NIY655196 NSU655195:NSU655196 OCQ655195:OCQ655196 OMM655195:OMM655196 OWI655195:OWI655196 PGE655195:PGE655196 PQA655195:PQA655196 PZW655195:PZW655196 QJS655195:QJS655196 QTO655195:QTO655196 RDK655195:RDK655196 RNG655195:RNG655196 RXC655195:RXC655196 SGY655195:SGY655196 SQU655195:SQU655196 TAQ655195:TAQ655196 TKM655195:TKM655196 TUI655195:TUI655196 UEE655195:UEE655196 UOA655195:UOA655196 UXW655195:UXW655196 VHS655195:VHS655196 VRO655195:VRO655196 WBK655195:WBK655196 WLG655195:WLG655196 WVC655195:WVC655196 IQ720731:IQ720732 SM720731:SM720732 ACI720731:ACI720732 AME720731:AME720732 AWA720731:AWA720732 BFW720731:BFW720732 BPS720731:BPS720732 BZO720731:BZO720732 CJK720731:CJK720732 CTG720731:CTG720732 DDC720731:DDC720732 DMY720731:DMY720732 DWU720731:DWU720732 EGQ720731:EGQ720732 EQM720731:EQM720732 FAI720731:FAI720732 FKE720731:FKE720732 FUA720731:FUA720732 GDW720731:GDW720732 GNS720731:GNS720732 GXO720731:GXO720732 HHK720731:HHK720732 HRG720731:HRG720732 IBC720731:IBC720732 IKY720731:IKY720732 IUU720731:IUU720732 JEQ720731:JEQ720732 JOM720731:JOM720732 JYI720731:JYI720732 KIE720731:KIE720732 KSA720731:KSA720732 LBW720731:LBW720732 LLS720731:LLS720732 LVO720731:LVO720732 MFK720731:MFK720732 MPG720731:MPG720732 MZC720731:MZC720732 NIY720731:NIY720732 NSU720731:NSU720732 OCQ720731:OCQ720732 OMM720731:OMM720732 OWI720731:OWI720732 PGE720731:PGE720732 PQA720731:PQA720732 PZW720731:PZW720732 QJS720731:QJS720732 QTO720731:QTO720732 RDK720731:RDK720732 RNG720731:RNG720732 RXC720731:RXC720732 SGY720731:SGY720732 SQU720731:SQU720732 TAQ720731:TAQ720732 TKM720731:TKM720732 TUI720731:TUI720732 UEE720731:UEE720732 UOA720731:UOA720732 UXW720731:UXW720732 VHS720731:VHS720732 VRO720731:VRO720732 WBK720731:WBK720732 WLG720731:WLG720732 WVC720731:WVC720732 IQ786267:IQ786268 SM786267:SM786268 ACI786267:ACI786268 AME786267:AME786268 AWA786267:AWA786268 BFW786267:BFW786268 BPS786267:BPS786268 BZO786267:BZO786268 CJK786267:CJK786268 CTG786267:CTG786268 DDC786267:DDC786268 DMY786267:DMY786268 DWU786267:DWU786268 EGQ786267:EGQ786268 EQM786267:EQM786268 FAI786267:FAI786268 FKE786267:FKE786268 FUA786267:FUA786268 GDW786267:GDW786268 GNS786267:GNS786268 GXO786267:GXO786268 HHK786267:HHK786268 HRG786267:HRG786268 IBC786267:IBC786268 IKY786267:IKY786268 IUU786267:IUU786268 JEQ786267:JEQ786268 JOM786267:JOM786268 JYI786267:JYI786268 KIE786267:KIE786268 KSA786267:KSA786268 LBW786267:LBW786268 LLS786267:LLS786268 LVO786267:LVO786268 MFK786267:MFK786268 MPG786267:MPG786268 MZC786267:MZC786268 NIY786267:NIY786268 NSU786267:NSU786268 OCQ786267:OCQ786268 OMM786267:OMM786268 OWI786267:OWI786268 PGE786267:PGE786268 PQA786267:PQA786268 PZW786267:PZW786268 QJS786267:QJS786268 QTO786267:QTO786268 RDK786267:RDK786268 RNG786267:RNG786268 RXC786267:RXC786268 SGY786267:SGY786268 SQU786267:SQU786268 TAQ786267:TAQ786268 TKM786267:TKM786268 TUI786267:TUI786268 UEE786267:UEE786268 UOA786267:UOA786268 UXW786267:UXW786268 VHS786267:VHS786268 VRO786267:VRO786268 WBK786267:WBK786268 WLG786267:WLG786268 WVC786267:WVC786268 IQ851803:IQ851804 SM851803:SM851804 ACI851803:ACI851804 AME851803:AME851804 AWA851803:AWA851804 BFW851803:BFW851804 BPS851803:BPS851804 BZO851803:BZO851804 CJK851803:CJK851804 CTG851803:CTG851804 DDC851803:DDC851804 DMY851803:DMY851804 DWU851803:DWU851804 EGQ851803:EGQ851804 EQM851803:EQM851804 FAI851803:FAI851804 FKE851803:FKE851804 FUA851803:FUA851804 GDW851803:GDW851804 GNS851803:GNS851804 GXO851803:GXO851804 HHK851803:HHK851804 HRG851803:HRG851804 IBC851803:IBC851804 IKY851803:IKY851804 IUU851803:IUU851804 JEQ851803:JEQ851804 JOM851803:JOM851804 JYI851803:JYI851804 KIE851803:KIE851804 KSA851803:KSA851804 LBW851803:LBW851804 LLS851803:LLS851804 LVO851803:LVO851804 MFK851803:MFK851804 MPG851803:MPG851804 MZC851803:MZC851804 NIY851803:NIY851804 NSU851803:NSU851804 OCQ851803:OCQ851804 OMM851803:OMM851804 OWI851803:OWI851804 PGE851803:PGE851804 PQA851803:PQA851804 PZW851803:PZW851804 QJS851803:QJS851804 QTO851803:QTO851804 RDK851803:RDK851804 RNG851803:RNG851804 RXC851803:RXC851804 SGY851803:SGY851804 SQU851803:SQU851804 TAQ851803:TAQ851804 TKM851803:TKM851804 TUI851803:TUI851804 UEE851803:UEE851804 UOA851803:UOA851804 UXW851803:UXW851804 VHS851803:VHS851804 VRO851803:VRO851804 WBK851803:WBK851804 WLG851803:WLG851804 WVC851803:WVC851804 IQ917339:IQ917340 SM917339:SM917340 ACI917339:ACI917340 AME917339:AME917340 AWA917339:AWA917340 BFW917339:BFW917340 BPS917339:BPS917340 BZO917339:BZO917340 CJK917339:CJK917340 CTG917339:CTG917340 DDC917339:DDC917340 DMY917339:DMY917340 DWU917339:DWU917340 EGQ917339:EGQ917340 EQM917339:EQM917340 FAI917339:FAI917340 FKE917339:FKE917340 FUA917339:FUA917340 GDW917339:GDW917340 GNS917339:GNS917340 GXO917339:GXO917340 HHK917339:HHK917340 HRG917339:HRG917340 IBC917339:IBC917340 IKY917339:IKY917340 IUU917339:IUU917340 JEQ917339:JEQ917340 JOM917339:JOM917340 JYI917339:JYI917340 KIE917339:KIE917340 KSA917339:KSA917340 LBW917339:LBW917340 LLS917339:LLS917340 LVO917339:LVO917340 MFK917339:MFK917340 MPG917339:MPG917340 MZC917339:MZC917340 NIY917339:NIY917340 NSU917339:NSU917340 OCQ917339:OCQ917340 OMM917339:OMM917340 OWI917339:OWI917340 PGE917339:PGE917340 PQA917339:PQA917340 PZW917339:PZW917340 QJS917339:QJS917340 QTO917339:QTO917340 RDK917339:RDK917340 RNG917339:RNG917340 RXC917339:RXC917340 SGY917339:SGY917340 SQU917339:SQU917340 TAQ917339:TAQ917340 TKM917339:TKM917340 TUI917339:TUI917340 UEE917339:UEE917340 UOA917339:UOA917340 UXW917339:UXW917340 VHS917339:VHS917340 VRO917339:VRO917340 WBK917339:WBK917340 WLG917339:WLG917340 WVC917339:WVC917340 IQ982875:IQ982876 SM982875:SM982876 ACI982875:ACI982876 AME982875:AME982876 AWA982875:AWA982876 BFW982875:BFW982876 BPS982875:BPS982876 BZO982875:BZO982876 CJK982875:CJK982876 CTG982875:CTG982876 DDC982875:DDC982876 DMY982875:DMY982876 DWU982875:DWU982876 EGQ982875:EGQ982876 EQM982875:EQM982876 FAI982875:FAI982876 FKE982875:FKE982876 FUA982875:FUA982876 GDW982875:GDW982876 GNS982875:GNS982876 GXO982875:GXO982876 HHK982875:HHK982876 HRG982875:HRG982876 IBC982875:IBC982876 IKY982875:IKY982876 IUU982875:IUU982876 JEQ982875:JEQ982876 JOM982875:JOM982876 JYI982875:JYI982876 KIE982875:KIE982876 KSA982875:KSA982876 LBW982875:LBW982876 LLS982875:LLS982876 LVO982875:LVO982876 MFK982875:MFK982876 MPG982875:MPG982876 MZC982875:MZC982876 NIY982875:NIY982876 NSU982875:NSU982876 OCQ982875:OCQ982876 OMM982875:OMM982876 OWI982875:OWI982876 PGE982875:PGE982876 PQA982875:PQA982876 PZW982875:PZW982876 QJS982875:QJS982876 QTO982875:QTO982876 RDK982875:RDK982876 RNG982875:RNG982876 RXC982875:RXC982876 SGY982875:SGY982876 SQU982875:SQU982876 TAQ982875:TAQ982876 TKM982875:TKM982876 TUI982875:TUI982876 UEE982875:UEE982876 UOA982875:UOA982876 UXW982875:UXW982876 VHS982875:VHS982876 VRO982875:VRO982876 WBK982875:WBK982876 WLG982875:WLG982876 WVC982875:WVC982876 IQ65348:IQ65369 SM65348:SM65369 ACI65348:ACI65369 AME65348:AME65369 AWA65348:AWA65369 BFW65348:BFW65369 BPS65348:BPS65369 BZO65348:BZO65369 CJK65348:CJK65369 CTG65348:CTG65369 DDC65348:DDC65369 DMY65348:DMY65369 DWU65348:DWU65369 EGQ65348:EGQ65369 EQM65348:EQM65369 FAI65348:FAI65369 FKE65348:FKE65369 FUA65348:FUA65369 GDW65348:GDW65369 GNS65348:GNS65369 GXO65348:GXO65369 HHK65348:HHK65369 HRG65348:HRG65369 IBC65348:IBC65369 IKY65348:IKY65369 IUU65348:IUU65369 JEQ65348:JEQ65369 JOM65348:JOM65369 JYI65348:JYI65369 KIE65348:KIE65369 KSA65348:KSA65369 LBW65348:LBW65369 LLS65348:LLS65369 LVO65348:LVO65369 MFK65348:MFK65369 MPG65348:MPG65369 MZC65348:MZC65369 NIY65348:NIY65369 NSU65348:NSU65369 OCQ65348:OCQ65369 OMM65348:OMM65369 OWI65348:OWI65369 PGE65348:PGE65369 PQA65348:PQA65369 PZW65348:PZW65369 QJS65348:QJS65369 QTO65348:QTO65369 RDK65348:RDK65369 RNG65348:RNG65369 RXC65348:RXC65369 SGY65348:SGY65369 SQU65348:SQU65369 TAQ65348:TAQ65369 TKM65348:TKM65369 TUI65348:TUI65369 UEE65348:UEE65369 UOA65348:UOA65369 UXW65348:UXW65369 VHS65348:VHS65369 VRO65348:VRO65369 WBK65348:WBK65369 WLG65348:WLG65369 WVC65348:WVC65369 IQ130884:IQ130905 SM130884:SM130905 ACI130884:ACI130905 AME130884:AME130905 AWA130884:AWA130905 BFW130884:BFW130905 BPS130884:BPS130905 BZO130884:BZO130905 CJK130884:CJK130905 CTG130884:CTG130905 DDC130884:DDC130905 DMY130884:DMY130905 DWU130884:DWU130905 EGQ130884:EGQ130905 EQM130884:EQM130905 FAI130884:FAI130905 FKE130884:FKE130905 FUA130884:FUA130905 GDW130884:GDW130905 GNS130884:GNS130905 GXO130884:GXO130905 HHK130884:HHK130905 HRG130884:HRG130905 IBC130884:IBC130905 IKY130884:IKY130905 IUU130884:IUU130905 JEQ130884:JEQ130905 JOM130884:JOM130905 JYI130884:JYI130905 KIE130884:KIE130905 KSA130884:KSA130905 LBW130884:LBW130905 LLS130884:LLS130905 LVO130884:LVO130905 MFK130884:MFK130905 MPG130884:MPG130905 MZC130884:MZC130905 NIY130884:NIY130905 NSU130884:NSU130905 OCQ130884:OCQ130905 OMM130884:OMM130905 OWI130884:OWI130905 PGE130884:PGE130905 PQA130884:PQA130905 PZW130884:PZW130905 QJS130884:QJS130905 QTO130884:QTO130905 RDK130884:RDK130905 RNG130884:RNG130905 RXC130884:RXC130905 SGY130884:SGY130905 SQU130884:SQU130905 TAQ130884:TAQ130905 TKM130884:TKM130905 TUI130884:TUI130905 UEE130884:UEE130905 UOA130884:UOA130905 UXW130884:UXW130905 VHS130884:VHS130905 VRO130884:VRO130905 WBK130884:WBK130905 WLG130884:WLG130905 WVC130884:WVC130905 IQ196420:IQ196441 SM196420:SM196441 ACI196420:ACI196441 AME196420:AME196441 AWA196420:AWA196441 BFW196420:BFW196441 BPS196420:BPS196441 BZO196420:BZO196441 CJK196420:CJK196441 CTG196420:CTG196441 DDC196420:DDC196441 DMY196420:DMY196441 DWU196420:DWU196441 EGQ196420:EGQ196441 EQM196420:EQM196441 FAI196420:FAI196441 FKE196420:FKE196441 FUA196420:FUA196441 GDW196420:GDW196441 GNS196420:GNS196441 GXO196420:GXO196441 HHK196420:HHK196441 HRG196420:HRG196441 IBC196420:IBC196441 IKY196420:IKY196441 IUU196420:IUU196441 JEQ196420:JEQ196441 JOM196420:JOM196441 JYI196420:JYI196441 KIE196420:KIE196441 KSA196420:KSA196441 LBW196420:LBW196441 LLS196420:LLS196441 LVO196420:LVO196441 MFK196420:MFK196441 MPG196420:MPG196441 MZC196420:MZC196441 NIY196420:NIY196441 NSU196420:NSU196441 OCQ196420:OCQ196441 OMM196420:OMM196441 OWI196420:OWI196441 PGE196420:PGE196441 PQA196420:PQA196441 PZW196420:PZW196441 QJS196420:QJS196441 QTO196420:QTO196441 RDK196420:RDK196441 RNG196420:RNG196441 RXC196420:RXC196441 SGY196420:SGY196441 SQU196420:SQU196441 TAQ196420:TAQ196441 TKM196420:TKM196441 TUI196420:TUI196441 UEE196420:UEE196441 UOA196420:UOA196441 UXW196420:UXW196441 VHS196420:VHS196441 VRO196420:VRO196441 WBK196420:WBK196441 WLG196420:WLG196441 WVC196420:WVC196441 IQ261956:IQ261977 SM261956:SM261977 ACI261956:ACI261977 AME261956:AME261977 AWA261956:AWA261977 BFW261956:BFW261977 BPS261956:BPS261977 BZO261956:BZO261977 CJK261956:CJK261977 CTG261956:CTG261977 DDC261956:DDC261977 DMY261956:DMY261977 DWU261956:DWU261977 EGQ261956:EGQ261977 EQM261956:EQM261977 FAI261956:FAI261977 FKE261956:FKE261977 FUA261956:FUA261977 GDW261956:GDW261977 GNS261956:GNS261977 GXO261956:GXO261977 HHK261956:HHK261977 HRG261956:HRG261977 IBC261956:IBC261977 IKY261956:IKY261977 IUU261956:IUU261977 JEQ261956:JEQ261977 JOM261956:JOM261977 JYI261956:JYI261977 KIE261956:KIE261977 KSA261956:KSA261977 LBW261956:LBW261977 LLS261956:LLS261977 LVO261956:LVO261977 MFK261956:MFK261977 MPG261956:MPG261977 MZC261956:MZC261977 NIY261956:NIY261977 NSU261956:NSU261977 OCQ261956:OCQ261977 OMM261956:OMM261977 OWI261956:OWI261977 PGE261956:PGE261977 PQA261956:PQA261977 PZW261956:PZW261977 QJS261956:QJS261977 QTO261956:QTO261977 RDK261956:RDK261977 RNG261956:RNG261977 RXC261956:RXC261977 SGY261956:SGY261977 SQU261956:SQU261977 TAQ261956:TAQ261977 TKM261956:TKM261977 TUI261956:TUI261977 UEE261956:UEE261977 UOA261956:UOA261977 UXW261956:UXW261977 VHS261956:VHS261977 VRO261956:VRO261977 WBK261956:WBK261977 WLG261956:WLG261977 WVC261956:WVC261977 IQ327492:IQ327513 SM327492:SM327513 ACI327492:ACI327513 AME327492:AME327513 AWA327492:AWA327513 BFW327492:BFW327513 BPS327492:BPS327513 BZO327492:BZO327513 CJK327492:CJK327513 CTG327492:CTG327513 DDC327492:DDC327513 DMY327492:DMY327513 DWU327492:DWU327513 EGQ327492:EGQ327513 EQM327492:EQM327513 FAI327492:FAI327513 FKE327492:FKE327513 FUA327492:FUA327513 GDW327492:GDW327513 GNS327492:GNS327513 GXO327492:GXO327513 HHK327492:HHK327513 HRG327492:HRG327513 IBC327492:IBC327513 IKY327492:IKY327513 IUU327492:IUU327513 JEQ327492:JEQ327513 JOM327492:JOM327513 JYI327492:JYI327513 KIE327492:KIE327513 KSA327492:KSA327513 LBW327492:LBW327513 LLS327492:LLS327513 LVO327492:LVO327513 MFK327492:MFK327513 MPG327492:MPG327513 MZC327492:MZC327513 NIY327492:NIY327513 NSU327492:NSU327513 OCQ327492:OCQ327513 OMM327492:OMM327513 OWI327492:OWI327513 PGE327492:PGE327513 PQA327492:PQA327513 PZW327492:PZW327513 QJS327492:QJS327513 QTO327492:QTO327513 RDK327492:RDK327513 RNG327492:RNG327513 RXC327492:RXC327513 SGY327492:SGY327513 SQU327492:SQU327513 TAQ327492:TAQ327513 TKM327492:TKM327513 TUI327492:TUI327513 UEE327492:UEE327513 UOA327492:UOA327513 UXW327492:UXW327513 VHS327492:VHS327513 VRO327492:VRO327513 WBK327492:WBK327513 WLG327492:WLG327513 WVC327492:WVC327513 IQ393028:IQ393049 SM393028:SM393049 ACI393028:ACI393049 AME393028:AME393049 AWA393028:AWA393049 BFW393028:BFW393049 BPS393028:BPS393049 BZO393028:BZO393049 CJK393028:CJK393049 CTG393028:CTG393049 DDC393028:DDC393049 DMY393028:DMY393049 DWU393028:DWU393049 EGQ393028:EGQ393049 EQM393028:EQM393049 FAI393028:FAI393049 FKE393028:FKE393049 FUA393028:FUA393049 GDW393028:GDW393049 GNS393028:GNS393049 GXO393028:GXO393049 HHK393028:HHK393049 HRG393028:HRG393049 IBC393028:IBC393049 IKY393028:IKY393049 IUU393028:IUU393049 JEQ393028:JEQ393049 JOM393028:JOM393049 JYI393028:JYI393049 KIE393028:KIE393049 KSA393028:KSA393049 LBW393028:LBW393049 LLS393028:LLS393049 LVO393028:LVO393049 MFK393028:MFK393049 MPG393028:MPG393049 MZC393028:MZC393049 NIY393028:NIY393049 NSU393028:NSU393049 OCQ393028:OCQ393049 OMM393028:OMM393049 OWI393028:OWI393049 PGE393028:PGE393049 PQA393028:PQA393049 PZW393028:PZW393049 QJS393028:QJS393049 QTO393028:QTO393049 RDK393028:RDK393049 RNG393028:RNG393049 RXC393028:RXC393049 SGY393028:SGY393049 SQU393028:SQU393049 TAQ393028:TAQ393049 TKM393028:TKM393049 TUI393028:TUI393049 UEE393028:UEE393049 UOA393028:UOA393049 UXW393028:UXW393049 VHS393028:VHS393049 VRO393028:VRO393049 WBK393028:WBK393049 WLG393028:WLG393049 WVC393028:WVC393049 IQ458564:IQ458585 SM458564:SM458585 ACI458564:ACI458585 AME458564:AME458585 AWA458564:AWA458585 BFW458564:BFW458585 BPS458564:BPS458585 BZO458564:BZO458585 CJK458564:CJK458585 CTG458564:CTG458585 DDC458564:DDC458585 DMY458564:DMY458585 DWU458564:DWU458585 EGQ458564:EGQ458585 EQM458564:EQM458585 FAI458564:FAI458585 FKE458564:FKE458585 FUA458564:FUA458585 GDW458564:GDW458585 GNS458564:GNS458585 GXO458564:GXO458585 HHK458564:HHK458585 HRG458564:HRG458585 IBC458564:IBC458585 IKY458564:IKY458585 IUU458564:IUU458585 JEQ458564:JEQ458585 JOM458564:JOM458585 JYI458564:JYI458585 KIE458564:KIE458585 KSA458564:KSA458585 LBW458564:LBW458585 LLS458564:LLS458585 LVO458564:LVO458585 MFK458564:MFK458585 MPG458564:MPG458585 MZC458564:MZC458585 NIY458564:NIY458585 NSU458564:NSU458585 OCQ458564:OCQ458585 OMM458564:OMM458585 OWI458564:OWI458585 PGE458564:PGE458585 PQA458564:PQA458585 PZW458564:PZW458585 QJS458564:QJS458585 QTO458564:QTO458585 RDK458564:RDK458585 RNG458564:RNG458585 RXC458564:RXC458585 SGY458564:SGY458585 SQU458564:SQU458585 TAQ458564:TAQ458585 TKM458564:TKM458585 TUI458564:TUI458585 UEE458564:UEE458585 UOA458564:UOA458585 UXW458564:UXW458585 VHS458564:VHS458585 VRO458564:VRO458585 WBK458564:WBK458585 WLG458564:WLG458585 WVC458564:WVC458585 IQ524100:IQ524121 SM524100:SM524121 ACI524100:ACI524121 AME524100:AME524121 AWA524100:AWA524121 BFW524100:BFW524121 BPS524100:BPS524121 BZO524100:BZO524121 CJK524100:CJK524121 CTG524100:CTG524121 DDC524100:DDC524121 DMY524100:DMY524121 DWU524100:DWU524121 EGQ524100:EGQ524121 EQM524100:EQM524121 FAI524100:FAI524121 FKE524100:FKE524121 FUA524100:FUA524121 GDW524100:GDW524121 GNS524100:GNS524121 GXO524100:GXO524121 HHK524100:HHK524121 HRG524100:HRG524121 IBC524100:IBC524121 IKY524100:IKY524121 IUU524100:IUU524121 JEQ524100:JEQ524121 JOM524100:JOM524121 JYI524100:JYI524121 KIE524100:KIE524121 KSA524100:KSA524121 LBW524100:LBW524121 LLS524100:LLS524121 LVO524100:LVO524121 MFK524100:MFK524121 MPG524100:MPG524121 MZC524100:MZC524121 NIY524100:NIY524121 NSU524100:NSU524121 OCQ524100:OCQ524121 OMM524100:OMM524121 OWI524100:OWI524121 PGE524100:PGE524121 PQA524100:PQA524121 PZW524100:PZW524121 QJS524100:QJS524121 QTO524100:QTO524121 RDK524100:RDK524121 RNG524100:RNG524121 RXC524100:RXC524121 SGY524100:SGY524121 SQU524100:SQU524121 TAQ524100:TAQ524121 TKM524100:TKM524121 TUI524100:TUI524121 UEE524100:UEE524121 UOA524100:UOA524121 UXW524100:UXW524121 VHS524100:VHS524121 VRO524100:VRO524121 WBK524100:WBK524121 WLG524100:WLG524121 WVC524100:WVC524121 IQ589636:IQ589657 SM589636:SM589657 ACI589636:ACI589657 AME589636:AME589657 AWA589636:AWA589657 BFW589636:BFW589657 BPS589636:BPS589657 BZO589636:BZO589657 CJK589636:CJK589657 CTG589636:CTG589657 DDC589636:DDC589657 DMY589636:DMY589657 DWU589636:DWU589657 EGQ589636:EGQ589657 EQM589636:EQM589657 FAI589636:FAI589657 FKE589636:FKE589657 FUA589636:FUA589657 GDW589636:GDW589657 GNS589636:GNS589657 GXO589636:GXO589657 HHK589636:HHK589657 HRG589636:HRG589657 IBC589636:IBC589657 IKY589636:IKY589657 IUU589636:IUU589657 JEQ589636:JEQ589657 JOM589636:JOM589657 JYI589636:JYI589657 KIE589636:KIE589657 KSA589636:KSA589657 LBW589636:LBW589657 LLS589636:LLS589657 LVO589636:LVO589657 MFK589636:MFK589657 MPG589636:MPG589657 MZC589636:MZC589657 NIY589636:NIY589657 NSU589636:NSU589657 OCQ589636:OCQ589657 OMM589636:OMM589657 OWI589636:OWI589657 PGE589636:PGE589657 PQA589636:PQA589657 PZW589636:PZW589657 QJS589636:QJS589657 QTO589636:QTO589657 RDK589636:RDK589657 RNG589636:RNG589657 RXC589636:RXC589657 SGY589636:SGY589657 SQU589636:SQU589657 TAQ589636:TAQ589657 TKM589636:TKM589657 TUI589636:TUI589657 UEE589636:UEE589657 UOA589636:UOA589657 UXW589636:UXW589657 VHS589636:VHS589657 VRO589636:VRO589657 WBK589636:WBK589657 WLG589636:WLG589657 WVC589636:WVC589657 IQ655172:IQ655193 SM655172:SM655193 ACI655172:ACI655193 AME655172:AME655193 AWA655172:AWA655193 BFW655172:BFW655193 BPS655172:BPS655193 BZO655172:BZO655193 CJK655172:CJK655193 CTG655172:CTG655193 DDC655172:DDC655193 DMY655172:DMY655193 DWU655172:DWU655193 EGQ655172:EGQ655193 EQM655172:EQM655193 FAI655172:FAI655193 FKE655172:FKE655193 FUA655172:FUA655193 GDW655172:GDW655193 GNS655172:GNS655193 GXO655172:GXO655193 HHK655172:HHK655193 HRG655172:HRG655193 IBC655172:IBC655193 IKY655172:IKY655193 IUU655172:IUU655193 JEQ655172:JEQ655193 JOM655172:JOM655193 JYI655172:JYI655193 KIE655172:KIE655193 KSA655172:KSA655193 LBW655172:LBW655193 LLS655172:LLS655193 LVO655172:LVO655193 MFK655172:MFK655193 MPG655172:MPG655193 MZC655172:MZC655193 NIY655172:NIY655193 NSU655172:NSU655193 OCQ655172:OCQ655193 OMM655172:OMM655193 OWI655172:OWI655193 PGE655172:PGE655193 PQA655172:PQA655193 PZW655172:PZW655193 QJS655172:QJS655193 QTO655172:QTO655193 RDK655172:RDK655193 RNG655172:RNG655193 RXC655172:RXC655193 SGY655172:SGY655193 SQU655172:SQU655193 TAQ655172:TAQ655193 TKM655172:TKM655193 TUI655172:TUI655193 UEE655172:UEE655193 UOA655172:UOA655193 UXW655172:UXW655193 VHS655172:VHS655193 VRO655172:VRO655193 WBK655172:WBK655193 WLG655172:WLG655193 WVC655172:WVC655193 IQ720708:IQ720729 SM720708:SM720729 ACI720708:ACI720729 AME720708:AME720729 AWA720708:AWA720729 BFW720708:BFW720729 BPS720708:BPS720729 BZO720708:BZO720729 CJK720708:CJK720729 CTG720708:CTG720729 DDC720708:DDC720729 DMY720708:DMY720729 DWU720708:DWU720729 EGQ720708:EGQ720729 EQM720708:EQM720729 FAI720708:FAI720729 FKE720708:FKE720729 FUA720708:FUA720729 GDW720708:GDW720729 GNS720708:GNS720729 GXO720708:GXO720729 HHK720708:HHK720729 HRG720708:HRG720729 IBC720708:IBC720729 IKY720708:IKY720729 IUU720708:IUU720729 JEQ720708:JEQ720729 JOM720708:JOM720729 JYI720708:JYI720729 KIE720708:KIE720729 KSA720708:KSA720729 LBW720708:LBW720729 LLS720708:LLS720729 LVO720708:LVO720729 MFK720708:MFK720729 MPG720708:MPG720729 MZC720708:MZC720729 NIY720708:NIY720729 NSU720708:NSU720729 OCQ720708:OCQ720729 OMM720708:OMM720729 OWI720708:OWI720729 PGE720708:PGE720729 PQA720708:PQA720729 PZW720708:PZW720729 QJS720708:QJS720729 QTO720708:QTO720729 RDK720708:RDK720729 RNG720708:RNG720729 RXC720708:RXC720729 SGY720708:SGY720729 SQU720708:SQU720729 TAQ720708:TAQ720729 TKM720708:TKM720729 TUI720708:TUI720729 UEE720708:UEE720729 UOA720708:UOA720729 UXW720708:UXW720729 VHS720708:VHS720729 VRO720708:VRO720729 WBK720708:WBK720729 WLG720708:WLG720729 WVC720708:WVC720729 IQ786244:IQ786265 SM786244:SM786265 ACI786244:ACI786265 AME786244:AME786265 AWA786244:AWA786265 BFW786244:BFW786265 BPS786244:BPS786265 BZO786244:BZO786265 CJK786244:CJK786265 CTG786244:CTG786265 DDC786244:DDC786265 DMY786244:DMY786265 DWU786244:DWU786265 EGQ786244:EGQ786265 EQM786244:EQM786265 FAI786244:FAI786265 FKE786244:FKE786265 FUA786244:FUA786265 GDW786244:GDW786265 GNS786244:GNS786265 GXO786244:GXO786265 HHK786244:HHK786265 HRG786244:HRG786265 IBC786244:IBC786265 IKY786244:IKY786265 IUU786244:IUU786265 JEQ786244:JEQ786265 JOM786244:JOM786265 JYI786244:JYI786265 KIE786244:KIE786265 KSA786244:KSA786265 LBW786244:LBW786265 LLS786244:LLS786265 LVO786244:LVO786265 MFK786244:MFK786265 MPG786244:MPG786265 MZC786244:MZC786265 NIY786244:NIY786265 NSU786244:NSU786265 OCQ786244:OCQ786265 OMM786244:OMM786265 OWI786244:OWI786265 PGE786244:PGE786265 PQA786244:PQA786265 PZW786244:PZW786265 QJS786244:QJS786265 QTO786244:QTO786265 RDK786244:RDK786265 RNG786244:RNG786265 RXC786244:RXC786265 SGY786244:SGY786265 SQU786244:SQU786265 TAQ786244:TAQ786265 TKM786244:TKM786265 TUI786244:TUI786265 UEE786244:UEE786265 UOA786244:UOA786265 UXW786244:UXW786265 VHS786244:VHS786265 VRO786244:VRO786265 WBK786244:WBK786265 WLG786244:WLG786265 WVC786244:WVC786265 IQ851780:IQ851801 SM851780:SM851801 ACI851780:ACI851801 AME851780:AME851801 AWA851780:AWA851801 BFW851780:BFW851801 BPS851780:BPS851801 BZO851780:BZO851801 CJK851780:CJK851801 CTG851780:CTG851801 DDC851780:DDC851801 DMY851780:DMY851801 DWU851780:DWU851801 EGQ851780:EGQ851801 EQM851780:EQM851801 FAI851780:FAI851801 FKE851780:FKE851801 FUA851780:FUA851801 GDW851780:GDW851801 GNS851780:GNS851801 GXO851780:GXO851801 HHK851780:HHK851801 HRG851780:HRG851801 IBC851780:IBC851801 IKY851780:IKY851801 IUU851780:IUU851801 JEQ851780:JEQ851801 JOM851780:JOM851801 JYI851780:JYI851801 KIE851780:KIE851801 KSA851780:KSA851801 LBW851780:LBW851801 LLS851780:LLS851801 LVO851780:LVO851801 MFK851780:MFK851801 MPG851780:MPG851801 MZC851780:MZC851801 NIY851780:NIY851801 NSU851780:NSU851801 OCQ851780:OCQ851801 OMM851780:OMM851801 OWI851780:OWI851801 PGE851780:PGE851801 PQA851780:PQA851801 PZW851780:PZW851801 QJS851780:QJS851801 QTO851780:QTO851801 RDK851780:RDK851801 RNG851780:RNG851801 RXC851780:RXC851801 SGY851780:SGY851801 SQU851780:SQU851801 TAQ851780:TAQ851801 TKM851780:TKM851801 TUI851780:TUI851801 UEE851780:UEE851801 UOA851780:UOA851801 UXW851780:UXW851801 VHS851780:VHS851801 VRO851780:VRO851801 WBK851780:WBK851801 WLG851780:WLG851801 WVC851780:WVC851801 IQ917316:IQ917337 SM917316:SM917337 ACI917316:ACI917337 AME917316:AME917337 AWA917316:AWA917337 BFW917316:BFW917337 BPS917316:BPS917337 BZO917316:BZO917337 CJK917316:CJK917337 CTG917316:CTG917337 DDC917316:DDC917337 DMY917316:DMY917337 DWU917316:DWU917337 EGQ917316:EGQ917337 EQM917316:EQM917337 FAI917316:FAI917337 FKE917316:FKE917337 FUA917316:FUA917337 GDW917316:GDW917337 GNS917316:GNS917337 GXO917316:GXO917337 HHK917316:HHK917337 HRG917316:HRG917337 IBC917316:IBC917337 IKY917316:IKY917337 IUU917316:IUU917337 JEQ917316:JEQ917337 JOM917316:JOM917337 JYI917316:JYI917337 KIE917316:KIE917337 KSA917316:KSA917337 LBW917316:LBW917337 LLS917316:LLS917337 LVO917316:LVO917337 MFK917316:MFK917337 MPG917316:MPG917337 MZC917316:MZC917337 NIY917316:NIY917337 NSU917316:NSU917337 OCQ917316:OCQ917337 OMM917316:OMM917337 OWI917316:OWI917337 PGE917316:PGE917337 PQA917316:PQA917337 PZW917316:PZW917337 QJS917316:QJS917337 QTO917316:QTO917337 RDK917316:RDK917337 RNG917316:RNG917337 RXC917316:RXC917337 SGY917316:SGY917337 SQU917316:SQU917337 TAQ917316:TAQ917337 TKM917316:TKM917337 TUI917316:TUI917337 UEE917316:UEE917337 UOA917316:UOA917337 UXW917316:UXW917337 VHS917316:VHS917337 VRO917316:VRO917337 WBK917316:WBK917337 WLG917316:WLG917337 WVC917316:WVC917337 IQ982852:IQ982873 SM982852:SM982873 ACI982852:ACI982873 AME982852:AME982873 AWA982852:AWA982873 BFW982852:BFW982873 BPS982852:BPS982873 BZO982852:BZO982873 CJK982852:CJK982873 CTG982852:CTG982873 DDC982852:DDC982873 DMY982852:DMY982873 DWU982852:DWU982873 EGQ982852:EGQ982873 EQM982852:EQM982873 FAI982852:FAI982873 FKE982852:FKE982873 FUA982852:FUA982873 GDW982852:GDW982873 GNS982852:GNS982873 GXO982852:GXO982873 HHK982852:HHK982873 HRG982852:HRG982873 IBC982852:IBC982873 IKY982852:IKY982873 IUU982852:IUU982873 JEQ982852:JEQ982873 JOM982852:JOM982873 JYI982852:JYI982873 KIE982852:KIE982873 KSA982852:KSA982873 LBW982852:LBW982873 LLS982852:LLS982873 LVO982852:LVO982873 MFK982852:MFK982873 MPG982852:MPG982873 MZC982852:MZC982873 NIY982852:NIY982873 NSU982852:NSU982873 OCQ982852:OCQ982873 OMM982852:OMM982873 OWI982852:OWI982873 PGE982852:PGE982873 PQA982852:PQA982873 PZW982852:PZW982873 QJS982852:QJS982873 QTO982852:QTO982873 RDK982852:RDK982873 RNG982852:RNG982873 RXC982852:RXC982873 SGY982852:SGY982873 SQU982852:SQU982873 TAQ982852:TAQ982873 TKM982852:TKM982873 TUI982852:TUI982873 UEE982852:UEE982873 UOA982852:UOA982873 UXW982852:UXW982873 VHS982852:VHS982873 VRO982852:VRO982873 WBK982852:WBK982873 WLG982852:WLG982873 WVC982852:WVC982873 IQ65298:IQ65346 SM65298:SM65346 ACI65298:ACI65346 AME65298:AME65346 AWA65298:AWA65346 BFW65298:BFW65346 BPS65298:BPS65346 BZO65298:BZO65346 CJK65298:CJK65346 CTG65298:CTG65346 DDC65298:DDC65346 DMY65298:DMY65346 DWU65298:DWU65346 EGQ65298:EGQ65346 EQM65298:EQM65346 FAI65298:FAI65346 FKE65298:FKE65346 FUA65298:FUA65346 GDW65298:GDW65346 GNS65298:GNS65346 GXO65298:GXO65346 HHK65298:HHK65346 HRG65298:HRG65346 IBC65298:IBC65346 IKY65298:IKY65346 IUU65298:IUU65346 JEQ65298:JEQ65346 JOM65298:JOM65346 JYI65298:JYI65346 KIE65298:KIE65346 KSA65298:KSA65346 LBW65298:LBW65346 LLS65298:LLS65346 LVO65298:LVO65346 MFK65298:MFK65346 MPG65298:MPG65346 MZC65298:MZC65346 NIY65298:NIY65346 NSU65298:NSU65346 OCQ65298:OCQ65346 OMM65298:OMM65346 OWI65298:OWI65346 PGE65298:PGE65346 PQA65298:PQA65346 PZW65298:PZW65346 QJS65298:QJS65346 QTO65298:QTO65346 RDK65298:RDK65346 RNG65298:RNG65346 RXC65298:RXC65346 SGY65298:SGY65346 SQU65298:SQU65346 TAQ65298:TAQ65346 TKM65298:TKM65346 TUI65298:TUI65346 UEE65298:UEE65346 UOA65298:UOA65346 UXW65298:UXW65346 VHS65298:VHS65346 VRO65298:VRO65346 WBK65298:WBK65346 WLG65298:WLG65346 WVC65298:WVC65346 IQ130834:IQ130882 SM130834:SM130882 ACI130834:ACI130882 AME130834:AME130882 AWA130834:AWA130882 BFW130834:BFW130882 BPS130834:BPS130882 BZO130834:BZO130882 CJK130834:CJK130882 CTG130834:CTG130882 DDC130834:DDC130882 DMY130834:DMY130882 DWU130834:DWU130882 EGQ130834:EGQ130882 EQM130834:EQM130882 FAI130834:FAI130882 FKE130834:FKE130882 FUA130834:FUA130882 GDW130834:GDW130882 GNS130834:GNS130882 GXO130834:GXO130882 HHK130834:HHK130882 HRG130834:HRG130882 IBC130834:IBC130882 IKY130834:IKY130882 IUU130834:IUU130882 JEQ130834:JEQ130882 JOM130834:JOM130882 JYI130834:JYI130882 KIE130834:KIE130882 KSA130834:KSA130882 LBW130834:LBW130882 LLS130834:LLS130882 LVO130834:LVO130882 MFK130834:MFK130882 MPG130834:MPG130882 MZC130834:MZC130882 NIY130834:NIY130882 NSU130834:NSU130882 OCQ130834:OCQ130882 OMM130834:OMM130882 OWI130834:OWI130882 PGE130834:PGE130882 PQA130834:PQA130882 PZW130834:PZW130882 QJS130834:QJS130882 QTO130834:QTO130882 RDK130834:RDK130882 RNG130834:RNG130882 RXC130834:RXC130882 SGY130834:SGY130882 SQU130834:SQU130882 TAQ130834:TAQ130882 TKM130834:TKM130882 TUI130834:TUI130882 UEE130834:UEE130882 UOA130834:UOA130882 UXW130834:UXW130882 VHS130834:VHS130882 VRO130834:VRO130882 WBK130834:WBK130882 WLG130834:WLG130882 WVC130834:WVC130882 IQ196370:IQ196418 SM196370:SM196418 ACI196370:ACI196418 AME196370:AME196418 AWA196370:AWA196418 BFW196370:BFW196418 BPS196370:BPS196418 BZO196370:BZO196418 CJK196370:CJK196418 CTG196370:CTG196418 DDC196370:DDC196418 DMY196370:DMY196418 DWU196370:DWU196418 EGQ196370:EGQ196418 EQM196370:EQM196418 FAI196370:FAI196418 FKE196370:FKE196418 FUA196370:FUA196418 GDW196370:GDW196418 GNS196370:GNS196418 GXO196370:GXO196418 HHK196370:HHK196418 HRG196370:HRG196418 IBC196370:IBC196418 IKY196370:IKY196418 IUU196370:IUU196418 JEQ196370:JEQ196418 JOM196370:JOM196418 JYI196370:JYI196418 KIE196370:KIE196418 KSA196370:KSA196418 LBW196370:LBW196418 LLS196370:LLS196418 LVO196370:LVO196418 MFK196370:MFK196418 MPG196370:MPG196418 MZC196370:MZC196418 NIY196370:NIY196418 NSU196370:NSU196418 OCQ196370:OCQ196418 OMM196370:OMM196418 OWI196370:OWI196418 PGE196370:PGE196418 PQA196370:PQA196418 PZW196370:PZW196418 QJS196370:QJS196418 QTO196370:QTO196418 RDK196370:RDK196418 RNG196370:RNG196418 RXC196370:RXC196418 SGY196370:SGY196418 SQU196370:SQU196418 TAQ196370:TAQ196418 TKM196370:TKM196418 TUI196370:TUI196418 UEE196370:UEE196418 UOA196370:UOA196418 UXW196370:UXW196418 VHS196370:VHS196418 VRO196370:VRO196418 WBK196370:WBK196418 WLG196370:WLG196418 WVC196370:WVC196418 IQ261906:IQ261954 SM261906:SM261954 ACI261906:ACI261954 AME261906:AME261954 AWA261906:AWA261954 BFW261906:BFW261954 BPS261906:BPS261954 BZO261906:BZO261954 CJK261906:CJK261954 CTG261906:CTG261954 DDC261906:DDC261954 DMY261906:DMY261954 DWU261906:DWU261954 EGQ261906:EGQ261954 EQM261906:EQM261954 FAI261906:FAI261954 FKE261906:FKE261954 FUA261906:FUA261954 GDW261906:GDW261954 GNS261906:GNS261954 GXO261906:GXO261954 HHK261906:HHK261954 HRG261906:HRG261954 IBC261906:IBC261954 IKY261906:IKY261954 IUU261906:IUU261954 JEQ261906:JEQ261954 JOM261906:JOM261954 JYI261906:JYI261954 KIE261906:KIE261954 KSA261906:KSA261954 LBW261906:LBW261954 LLS261906:LLS261954 LVO261906:LVO261954 MFK261906:MFK261954 MPG261906:MPG261954 MZC261906:MZC261954 NIY261906:NIY261954 NSU261906:NSU261954 OCQ261906:OCQ261954 OMM261906:OMM261954 OWI261906:OWI261954 PGE261906:PGE261954 PQA261906:PQA261954 PZW261906:PZW261954 QJS261906:QJS261954 QTO261906:QTO261954 RDK261906:RDK261954 RNG261906:RNG261954 RXC261906:RXC261954 SGY261906:SGY261954 SQU261906:SQU261954 TAQ261906:TAQ261954 TKM261906:TKM261954 TUI261906:TUI261954 UEE261906:UEE261954 UOA261906:UOA261954 UXW261906:UXW261954 VHS261906:VHS261954 VRO261906:VRO261954 WBK261906:WBK261954 WLG261906:WLG261954 WVC261906:WVC261954 IQ327442:IQ327490 SM327442:SM327490 ACI327442:ACI327490 AME327442:AME327490 AWA327442:AWA327490 BFW327442:BFW327490 BPS327442:BPS327490 BZO327442:BZO327490 CJK327442:CJK327490 CTG327442:CTG327490 DDC327442:DDC327490 DMY327442:DMY327490 DWU327442:DWU327490 EGQ327442:EGQ327490 EQM327442:EQM327490 FAI327442:FAI327490 FKE327442:FKE327490 FUA327442:FUA327490 GDW327442:GDW327490 GNS327442:GNS327490 GXO327442:GXO327490 HHK327442:HHK327490 HRG327442:HRG327490 IBC327442:IBC327490 IKY327442:IKY327490 IUU327442:IUU327490 JEQ327442:JEQ327490 JOM327442:JOM327490 JYI327442:JYI327490 KIE327442:KIE327490 KSA327442:KSA327490 LBW327442:LBW327490 LLS327442:LLS327490 LVO327442:LVO327490 MFK327442:MFK327490 MPG327442:MPG327490 MZC327442:MZC327490 NIY327442:NIY327490 NSU327442:NSU327490 OCQ327442:OCQ327490 OMM327442:OMM327490 OWI327442:OWI327490 PGE327442:PGE327490 PQA327442:PQA327490 PZW327442:PZW327490 QJS327442:QJS327490 QTO327442:QTO327490 RDK327442:RDK327490 RNG327442:RNG327490 RXC327442:RXC327490 SGY327442:SGY327490 SQU327442:SQU327490 TAQ327442:TAQ327490 TKM327442:TKM327490 TUI327442:TUI327490 UEE327442:UEE327490 UOA327442:UOA327490 UXW327442:UXW327490 VHS327442:VHS327490 VRO327442:VRO327490 WBK327442:WBK327490 WLG327442:WLG327490 WVC327442:WVC327490 IQ392978:IQ393026 SM392978:SM393026 ACI392978:ACI393026 AME392978:AME393026 AWA392978:AWA393026 BFW392978:BFW393026 BPS392978:BPS393026 BZO392978:BZO393026 CJK392978:CJK393026 CTG392978:CTG393026 DDC392978:DDC393026 DMY392978:DMY393026 DWU392978:DWU393026 EGQ392978:EGQ393026 EQM392978:EQM393026 FAI392978:FAI393026 FKE392978:FKE393026 FUA392978:FUA393026 GDW392978:GDW393026 GNS392978:GNS393026 GXO392978:GXO393026 HHK392978:HHK393026 HRG392978:HRG393026 IBC392978:IBC393026 IKY392978:IKY393026 IUU392978:IUU393026 JEQ392978:JEQ393026 JOM392978:JOM393026 JYI392978:JYI393026 KIE392978:KIE393026 KSA392978:KSA393026 LBW392978:LBW393026 LLS392978:LLS393026 LVO392978:LVO393026 MFK392978:MFK393026 MPG392978:MPG393026 MZC392978:MZC393026 NIY392978:NIY393026 NSU392978:NSU393026 OCQ392978:OCQ393026 OMM392978:OMM393026 OWI392978:OWI393026 PGE392978:PGE393026 PQA392978:PQA393026 PZW392978:PZW393026 QJS392978:QJS393026 QTO392978:QTO393026 RDK392978:RDK393026 RNG392978:RNG393026 RXC392978:RXC393026 SGY392978:SGY393026 SQU392978:SQU393026 TAQ392978:TAQ393026 TKM392978:TKM393026 TUI392978:TUI393026 UEE392978:UEE393026 UOA392978:UOA393026 UXW392978:UXW393026 VHS392978:VHS393026 VRO392978:VRO393026 WBK392978:WBK393026 WLG392978:WLG393026 WVC392978:WVC393026 IQ458514:IQ458562 SM458514:SM458562 ACI458514:ACI458562 AME458514:AME458562 AWA458514:AWA458562 BFW458514:BFW458562 BPS458514:BPS458562 BZO458514:BZO458562 CJK458514:CJK458562 CTG458514:CTG458562 DDC458514:DDC458562 DMY458514:DMY458562 DWU458514:DWU458562 EGQ458514:EGQ458562 EQM458514:EQM458562 FAI458514:FAI458562 FKE458514:FKE458562 FUA458514:FUA458562 GDW458514:GDW458562 GNS458514:GNS458562 GXO458514:GXO458562 HHK458514:HHK458562 HRG458514:HRG458562 IBC458514:IBC458562 IKY458514:IKY458562 IUU458514:IUU458562 JEQ458514:JEQ458562 JOM458514:JOM458562 JYI458514:JYI458562 KIE458514:KIE458562 KSA458514:KSA458562 LBW458514:LBW458562 LLS458514:LLS458562 LVO458514:LVO458562 MFK458514:MFK458562 MPG458514:MPG458562 MZC458514:MZC458562 NIY458514:NIY458562 NSU458514:NSU458562 OCQ458514:OCQ458562 OMM458514:OMM458562 OWI458514:OWI458562 PGE458514:PGE458562 PQA458514:PQA458562 PZW458514:PZW458562 QJS458514:QJS458562 QTO458514:QTO458562 RDK458514:RDK458562 RNG458514:RNG458562 RXC458514:RXC458562 SGY458514:SGY458562 SQU458514:SQU458562 TAQ458514:TAQ458562 TKM458514:TKM458562 TUI458514:TUI458562 UEE458514:UEE458562 UOA458514:UOA458562 UXW458514:UXW458562 VHS458514:VHS458562 VRO458514:VRO458562 WBK458514:WBK458562 WLG458514:WLG458562 WVC458514:WVC458562 IQ524050:IQ524098 SM524050:SM524098 ACI524050:ACI524098 AME524050:AME524098 AWA524050:AWA524098 BFW524050:BFW524098 BPS524050:BPS524098 BZO524050:BZO524098 CJK524050:CJK524098 CTG524050:CTG524098 DDC524050:DDC524098 DMY524050:DMY524098 DWU524050:DWU524098 EGQ524050:EGQ524098 EQM524050:EQM524098 FAI524050:FAI524098 FKE524050:FKE524098 FUA524050:FUA524098 GDW524050:GDW524098 GNS524050:GNS524098 GXO524050:GXO524098 HHK524050:HHK524098 HRG524050:HRG524098 IBC524050:IBC524098 IKY524050:IKY524098 IUU524050:IUU524098 JEQ524050:JEQ524098 JOM524050:JOM524098 JYI524050:JYI524098 KIE524050:KIE524098 KSA524050:KSA524098 LBW524050:LBW524098 LLS524050:LLS524098 LVO524050:LVO524098 MFK524050:MFK524098 MPG524050:MPG524098 MZC524050:MZC524098 NIY524050:NIY524098 NSU524050:NSU524098 OCQ524050:OCQ524098 OMM524050:OMM524098 OWI524050:OWI524098 PGE524050:PGE524098 PQA524050:PQA524098 PZW524050:PZW524098 QJS524050:QJS524098 QTO524050:QTO524098 RDK524050:RDK524098 RNG524050:RNG524098 RXC524050:RXC524098 SGY524050:SGY524098 SQU524050:SQU524098 TAQ524050:TAQ524098 TKM524050:TKM524098 TUI524050:TUI524098 UEE524050:UEE524098 UOA524050:UOA524098 UXW524050:UXW524098 VHS524050:VHS524098 VRO524050:VRO524098 WBK524050:WBK524098 WLG524050:WLG524098 WVC524050:WVC524098 IQ589586:IQ589634 SM589586:SM589634 ACI589586:ACI589634 AME589586:AME589634 AWA589586:AWA589634 BFW589586:BFW589634 BPS589586:BPS589634 BZO589586:BZO589634 CJK589586:CJK589634 CTG589586:CTG589634 DDC589586:DDC589634 DMY589586:DMY589634 DWU589586:DWU589634 EGQ589586:EGQ589634 EQM589586:EQM589634 FAI589586:FAI589634 FKE589586:FKE589634 FUA589586:FUA589634 GDW589586:GDW589634 GNS589586:GNS589634 GXO589586:GXO589634 HHK589586:HHK589634 HRG589586:HRG589634 IBC589586:IBC589634 IKY589586:IKY589634 IUU589586:IUU589634 JEQ589586:JEQ589634 JOM589586:JOM589634 JYI589586:JYI589634 KIE589586:KIE589634 KSA589586:KSA589634 LBW589586:LBW589634 LLS589586:LLS589634 LVO589586:LVO589634 MFK589586:MFK589634 MPG589586:MPG589634 MZC589586:MZC589634 NIY589586:NIY589634 NSU589586:NSU589634 OCQ589586:OCQ589634 OMM589586:OMM589634 OWI589586:OWI589634 PGE589586:PGE589634 PQA589586:PQA589634 PZW589586:PZW589634 QJS589586:QJS589634 QTO589586:QTO589634 RDK589586:RDK589634 RNG589586:RNG589634 RXC589586:RXC589634 SGY589586:SGY589634 SQU589586:SQU589634 TAQ589586:TAQ589634 TKM589586:TKM589634 TUI589586:TUI589634 UEE589586:UEE589634 UOA589586:UOA589634 UXW589586:UXW589634 VHS589586:VHS589634 VRO589586:VRO589634 WBK589586:WBK589634 WLG589586:WLG589634 WVC589586:WVC589634 IQ655122:IQ655170 SM655122:SM655170 ACI655122:ACI655170 AME655122:AME655170 AWA655122:AWA655170 BFW655122:BFW655170 BPS655122:BPS655170 BZO655122:BZO655170 CJK655122:CJK655170 CTG655122:CTG655170 DDC655122:DDC655170 DMY655122:DMY655170 DWU655122:DWU655170 EGQ655122:EGQ655170 EQM655122:EQM655170 FAI655122:FAI655170 FKE655122:FKE655170 FUA655122:FUA655170 GDW655122:GDW655170 GNS655122:GNS655170 GXO655122:GXO655170 HHK655122:HHK655170 HRG655122:HRG655170 IBC655122:IBC655170 IKY655122:IKY655170 IUU655122:IUU655170 JEQ655122:JEQ655170 JOM655122:JOM655170 JYI655122:JYI655170 KIE655122:KIE655170 KSA655122:KSA655170 LBW655122:LBW655170 LLS655122:LLS655170 LVO655122:LVO655170 MFK655122:MFK655170 MPG655122:MPG655170 MZC655122:MZC655170 NIY655122:NIY655170 NSU655122:NSU655170 OCQ655122:OCQ655170 OMM655122:OMM655170 OWI655122:OWI655170 PGE655122:PGE655170 PQA655122:PQA655170 PZW655122:PZW655170 QJS655122:QJS655170 QTO655122:QTO655170 RDK655122:RDK655170 RNG655122:RNG655170 RXC655122:RXC655170 SGY655122:SGY655170 SQU655122:SQU655170 TAQ655122:TAQ655170 TKM655122:TKM655170 TUI655122:TUI655170 UEE655122:UEE655170 UOA655122:UOA655170 UXW655122:UXW655170 VHS655122:VHS655170 VRO655122:VRO655170 WBK655122:WBK655170 WLG655122:WLG655170 WVC655122:WVC655170 IQ720658:IQ720706 SM720658:SM720706 ACI720658:ACI720706 AME720658:AME720706 AWA720658:AWA720706 BFW720658:BFW720706 BPS720658:BPS720706 BZO720658:BZO720706 CJK720658:CJK720706 CTG720658:CTG720706 DDC720658:DDC720706 DMY720658:DMY720706 DWU720658:DWU720706 EGQ720658:EGQ720706 EQM720658:EQM720706 FAI720658:FAI720706 FKE720658:FKE720706 FUA720658:FUA720706 GDW720658:GDW720706 GNS720658:GNS720706 GXO720658:GXO720706 HHK720658:HHK720706 HRG720658:HRG720706 IBC720658:IBC720706 IKY720658:IKY720706 IUU720658:IUU720706 JEQ720658:JEQ720706 JOM720658:JOM720706 JYI720658:JYI720706 KIE720658:KIE720706 KSA720658:KSA720706 LBW720658:LBW720706 LLS720658:LLS720706 LVO720658:LVO720706 MFK720658:MFK720706 MPG720658:MPG720706 MZC720658:MZC720706 NIY720658:NIY720706 NSU720658:NSU720706 OCQ720658:OCQ720706 OMM720658:OMM720706 OWI720658:OWI720706 PGE720658:PGE720706 PQA720658:PQA720706 PZW720658:PZW720706 QJS720658:QJS720706 QTO720658:QTO720706 RDK720658:RDK720706 RNG720658:RNG720706 RXC720658:RXC720706 SGY720658:SGY720706 SQU720658:SQU720706 TAQ720658:TAQ720706 TKM720658:TKM720706 TUI720658:TUI720706 UEE720658:UEE720706 UOA720658:UOA720706 UXW720658:UXW720706 VHS720658:VHS720706 VRO720658:VRO720706 WBK720658:WBK720706 WLG720658:WLG720706 WVC720658:WVC720706 IQ786194:IQ786242 SM786194:SM786242 ACI786194:ACI786242 AME786194:AME786242 AWA786194:AWA786242 BFW786194:BFW786242 BPS786194:BPS786242 BZO786194:BZO786242 CJK786194:CJK786242 CTG786194:CTG786242 DDC786194:DDC786242 DMY786194:DMY786242 DWU786194:DWU786242 EGQ786194:EGQ786242 EQM786194:EQM786242 FAI786194:FAI786242 FKE786194:FKE786242 FUA786194:FUA786242 GDW786194:GDW786242 GNS786194:GNS786242 GXO786194:GXO786242 HHK786194:HHK786242 HRG786194:HRG786242 IBC786194:IBC786242 IKY786194:IKY786242 IUU786194:IUU786242 JEQ786194:JEQ786242 JOM786194:JOM786242 JYI786194:JYI786242 KIE786194:KIE786242 KSA786194:KSA786242 LBW786194:LBW786242 LLS786194:LLS786242 LVO786194:LVO786242 MFK786194:MFK786242 MPG786194:MPG786242 MZC786194:MZC786242 NIY786194:NIY786242 NSU786194:NSU786242 OCQ786194:OCQ786242 OMM786194:OMM786242 OWI786194:OWI786242 PGE786194:PGE786242 PQA786194:PQA786242 PZW786194:PZW786242 QJS786194:QJS786242 QTO786194:QTO786242 RDK786194:RDK786242 RNG786194:RNG786242 RXC786194:RXC786242 SGY786194:SGY786242 SQU786194:SQU786242 TAQ786194:TAQ786242 TKM786194:TKM786242 TUI786194:TUI786242 UEE786194:UEE786242 UOA786194:UOA786242 UXW786194:UXW786242 VHS786194:VHS786242 VRO786194:VRO786242 WBK786194:WBK786242 WLG786194:WLG786242 WVC786194:WVC786242 IQ851730:IQ851778 SM851730:SM851778 ACI851730:ACI851778 AME851730:AME851778 AWA851730:AWA851778 BFW851730:BFW851778 BPS851730:BPS851778 BZO851730:BZO851778 CJK851730:CJK851778 CTG851730:CTG851778 DDC851730:DDC851778 DMY851730:DMY851778 DWU851730:DWU851778 EGQ851730:EGQ851778 EQM851730:EQM851778 FAI851730:FAI851778 FKE851730:FKE851778 FUA851730:FUA851778 GDW851730:GDW851778 GNS851730:GNS851778 GXO851730:GXO851778 HHK851730:HHK851778 HRG851730:HRG851778 IBC851730:IBC851778 IKY851730:IKY851778 IUU851730:IUU851778 JEQ851730:JEQ851778 JOM851730:JOM851778 JYI851730:JYI851778 KIE851730:KIE851778 KSA851730:KSA851778 LBW851730:LBW851778 LLS851730:LLS851778 LVO851730:LVO851778 MFK851730:MFK851778 MPG851730:MPG851778 MZC851730:MZC851778 NIY851730:NIY851778 NSU851730:NSU851778 OCQ851730:OCQ851778 OMM851730:OMM851778 OWI851730:OWI851778 PGE851730:PGE851778 PQA851730:PQA851778 PZW851730:PZW851778 QJS851730:QJS851778 QTO851730:QTO851778 RDK851730:RDK851778 RNG851730:RNG851778 RXC851730:RXC851778 SGY851730:SGY851778 SQU851730:SQU851778 TAQ851730:TAQ851778 TKM851730:TKM851778 TUI851730:TUI851778 UEE851730:UEE851778 UOA851730:UOA851778 UXW851730:UXW851778 VHS851730:VHS851778 VRO851730:VRO851778 WBK851730:WBK851778 WLG851730:WLG851778 WVC851730:WVC851778 IQ917266:IQ917314 SM917266:SM917314 ACI917266:ACI917314 AME917266:AME917314 AWA917266:AWA917314 BFW917266:BFW917314 BPS917266:BPS917314 BZO917266:BZO917314 CJK917266:CJK917314 CTG917266:CTG917314 DDC917266:DDC917314 DMY917266:DMY917314 DWU917266:DWU917314 EGQ917266:EGQ917314 EQM917266:EQM917314 FAI917266:FAI917314 FKE917266:FKE917314 FUA917266:FUA917314 GDW917266:GDW917314 GNS917266:GNS917314 GXO917266:GXO917314 HHK917266:HHK917314 HRG917266:HRG917314 IBC917266:IBC917314 IKY917266:IKY917314 IUU917266:IUU917314 JEQ917266:JEQ917314 JOM917266:JOM917314 JYI917266:JYI917314 KIE917266:KIE917314 KSA917266:KSA917314 LBW917266:LBW917314 LLS917266:LLS917314 LVO917266:LVO917314 MFK917266:MFK917314 MPG917266:MPG917314 MZC917266:MZC917314 NIY917266:NIY917314 NSU917266:NSU917314 OCQ917266:OCQ917314 OMM917266:OMM917314 OWI917266:OWI917314 PGE917266:PGE917314 PQA917266:PQA917314 PZW917266:PZW917314 QJS917266:QJS917314 QTO917266:QTO917314 RDK917266:RDK917314 RNG917266:RNG917314 RXC917266:RXC917314 SGY917266:SGY917314 SQU917266:SQU917314 TAQ917266:TAQ917314 TKM917266:TKM917314 TUI917266:TUI917314 UEE917266:UEE917314 UOA917266:UOA917314 UXW917266:UXW917314 VHS917266:VHS917314 VRO917266:VRO917314 WBK917266:WBK917314 WLG917266:WLG917314 WVC917266:WVC917314 IQ982802:IQ982850 SM982802:SM982850 ACI982802:ACI982850 AME982802:AME982850 AWA982802:AWA982850 BFW982802:BFW982850 BPS982802:BPS982850 BZO982802:BZO982850 CJK982802:CJK982850 CTG982802:CTG982850 DDC982802:DDC982850 DMY982802:DMY982850 DWU982802:DWU982850 EGQ982802:EGQ982850 EQM982802:EQM982850 FAI982802:FAI982850 FKE982802:FKE982850 FUA982802:FUA982850 GDW982802:GDW982850 GNS982802:GNS982850 GXO982802:GXO982850 HHK982802:HHK982850 HRG982802:HRG982850 IBC982802:IBC982850 IKY982802:IKY982850 IUU982802:IUU982850 JEQ982802:JEQ982850 JOM982802:JOM982850 JYI982802:JYI982850 KIE982802:KIE982850 KSA982802:KSA982850 LBW982802:LBW982850 LLS982802:LLS982850 LVO982802:LVO982850 MFK982802:MFK982850 MPG982802:MPG982850 MZC982802:MZC982850 NIY982802:NIY982850 NSU982802:NSU982850 OCQ982802:OCQ982850 OMM982802:OMM982850 OWI982802:OWI982850 PGE982802:PGE982850 PQA982802:PQA982850 PZW982802:PZW982850 QJS982802:QJS982850 QTO982802:QTO982850 RDK982802:RDK982850 RNG982802:RNG982850 RXC982802:RXC982850 SGY982802:SGY982850 SQU982802:SQU982850 TAQ982802:TAQ982850 TKM982802:TKM982850 TUI982802:TUI982850 UEE982802:UEE982850 UOA982802:UOA982850 UXW982802:UXW982850 VHS982802:VHS982850 VRO982802:VRO982850 WBK982802:WBK982850 WLG982802:WLG982850 WVC982802:WVC982850 IQ65272:IQ65296 SM65272:SM65296 ACI65272:ACI65296 AME65272:AME65296 AWA65272:AWA65296 BFW65272:BFW65296 BPS65272:BPS65296 BZO65272:BZO65296 CJK65272:CJK65296 CTG65272:CTG65296 DDC65272:DDC65296 DMY65272:DMY65296 DWU65272:DWU65296 EGQ65272:EGQ65296 EQM65272:EQM65296 FAI65272:FAI65296 FKE65272:FKE65296 FUA65272:FUA65296 GDW65272:GDW65296 GNS65272:GNS65296 GXO65272:GXO65296 HHK65272:HHK65296 HRG65272:HRG65296 IBC65272:IBC65296 IKY65272:IKY65296 IUU65272:IUU65296 JEQ65272:JEQ65296 JOM65272:JOM65296 JYI65272:JYI65296 KIE65272:KIE65296 KSA65272:KSA65296 LBW65272:LBW65296 LLS65272:LLS65296 LVO65272:LVO65296 MFK65272:MFK65296 MPG65272:MPG65296 MZC65272:MZC65296 NIY65272:NIY65296 NSU65272:NSU65296 OCQ65272:OCQ65296 OMM65272:OMM65296 OWI65272:OWI65296 PGE65272:PGE65296 PQA65272:PQA65296 PZW65272:PZW65296 QJS65272:QJS65296 QTO65272:QTO65296 RDK65272:RDK65296 RNG65272:RNG65296 RXC65272:RXC65296 SGY65272:SGY65296 SQU65272:SQU65296 TAQ65272:TAQ65296 TKM65272:TKM65296 TUI65272:TUI65296 UEE65272:UEE65296 UOA65272:UOA65296 UXW65272:UXW65296 VHS65272:VHS65296 VRO65272:VRO65296 WBK65272:WBK65296 WLG65272:WLG65296 WVC65272:WVC65296 IQ130808:IQ130832 SM130808:SM130832 ACI130808:ACI130832 AME130808:AME130832 AWA130808:AWA130832 BFW130808:BFW130832 BPS130808:BPS130832 BZO130808:BZO130832 CJK130808:CJK130832 CTG130808:CTG130832 DDC130808:DDC130832 DMY130808:DMY130832 DWU130808:DWU130832 EGQ130808:EGQ130832 EQM130808:EQM130832 FAI130808:FAI130832 FKE130808:FKE130832 FUA130808:FUA130832 GDW130808:GDW130832 GNS130808:GNS130832 GXO130808:GXO130832 HHK130808:HHK130832 HRG130808:HRG130832 IBC130808:IBC130832 IKY130808:IKY130832 IUU130808:IUU130832 JEQ130808:JEQ130832 JOM130808:JOM130832 JYI130808:JYI130832 KIE130808:KIE130832 KSA130808:KSA130832 LBW130808:LBW130832 LLS130808:LLS130832 LVO130808:LVO130832 MFK130808:MFK130832 MPG130808:MPG130832 MZC130808:MZC130832 NIY130808:NIY130832 NSU130808:NSU130832 OCQ130808:OCQ130832 OMM130808:OMM130832 OWI130808:OWI130832 PGE130808:PGE130832 PQA130808:PQA130832 PZW130808:PZW130832 QJS130808:QJS130832 QTO130808:QTO130832 RDK130808:RDK130832 RNG130808:RNG130832 RXC130808:RXC130832 SGY130808:SGY130832 SQU130808:SQU130832 TAQ130808:TAQ130832 TKM130808:TKM130832 TUI130808:TUI130832 UEE130808:UEE130832 UOA130808:UOA130832 UXW130808:UXW130832 VHS130808:VHS130832 VRO130808:VRO130832 WBK130808:WBK130832 WLG130808:WLG130832 WVC130808:WVC130832 IQ196344:IQ196368 SM196344:SM196368 ACI196344:ACI196368 AME196344:AME196368 AWA196344:AWA196368 BFW196344:BFW196368 BPS196344:BPS196368 BZO196344:BZO196368 CJK196344:CJK196368 CTG196344:CTG196368 DDC196344:DDC196368 DMY196344:DMY196368 DWU196344:DWU196368 EGQ196344:EGQ196368 EQM196344:EQM196368 FAI196344:FAI196368 FKE196344:FKE196368 FUA196344:FUA196368 GDW196344:GDW196368 GNS196344:GNS196368 GXO196344:GXO196368 HHK196344:HHK196368 HRG196344:HRG196368 IBC196344:IBC196368 IKY196344:IKY196368 IUU196344:IUU196368 JEQ196344:JEQ196368 JOM196344:JOM196368 JYI196344:JYI196368 KIE196344:KIE196368 KSA196344:KSA196368 LBW196344:LBW196368 LLS196344:LLS196368 LVO196344:LVO196368 MFK196344:MFK196368 MPG196344:MPG196368 MZC196344:MZC196368 NIY196344:NIY196368 NSU196344:NSU196368 OCQ196344:OCQ196368 OMM196344:OMM196368 OWI196344:OWI196368 PGE196344:PGE196368 PQA196344:PQA196368 PZW196344:PZW196368 QJS196344:QJS196368 QTO196344:QTO196368 RDK196344:RDK196368 RNG196344:RNG196368 RXC196344:RXC196368 SGY196344:SGY196368 SQU196344:SQU196368 TAQ196344:TAQ196368 TKM196344:TKM196368 TUI196344:TUI196368 UEE196344:UEE196368 UOA196344:UOA196368 UXW196344:UXW196368 VHS196344:VHS196368 VRO196344:VRO196368 WBK196344:WBK196368 WLG196344:WLG196368 WVC196344:WVC196368 IQ261880:IQ261904 SM261880:SM261904 ACI261880:ACI261904 AME261880:AME261904 AWA261880:AWA261904 BFW261880:BFW261904 BPS261880:BPS261904 BZO261880:BZO261904 CJK261880:CJK261904 CTG261880:CTG261904 DDC261880:DDC261904 DMY261880:DMY261904 DWU261880:DWU261904 EGQ261880:EGQ261904 EQM261880:EQM261904 FAI261880:FAI261904 FKE261880:FKE261904 FUA261880:FUA261904 GDW261880:GDW261904 GNS261880:GNS261904 GXO261880:GXO261904 HHK261880:HHK261904 HRG261880:HRG261904 IBC261880:IBC261904 IKY261880:IKY261904 IUU261880:IUU261904 JEQ261880:JEQ261904 JOM261880:JOM261904 JYI261880:JYI261904 KIE261880:KIE261904 KSA261880:KSA261904 LBW261880:LBW261904 LLS261880:LLS261904 LVO261880:LVO261904 MFK261880:MFK261904 MPG261880:MPG261904 MZC261880:MZC261904 NIY261880:NIY261904 NSU261880:NSU261904 OCQ261880:OCQ261904 OMM261880:OMM261904 OWI261880:OWI261904 PGE261880:PGE261904 PQA261880:PQA261904 PZW261880:PZW261904 QJS261880:QJS261904 QTO261880:QTO261904 RDK261880:RDK261904 RNG261880:RNG261904 RXC261880:RXC261904 SGY261880:SGY261904 SQU261880:SQU261904 TAQ261880:TAQ261904 TKM261880:TKM261904 TUI261880:TUI261904 UEE261880:UEE261904 UOA261880:UOA261904 UXW261880:UXW261904 VHS261880:VHS261904 VRO261880:VRO261904 WBK261880:WBK261904 WLG261880:WLG261904 WVC261880:WVC261904 IQ327416:IQ327440 SM327416:SM327440 ACI327416:ACI327440 AME327416:AME327440 AWA327416:AWA327440 BFW327416:BFW327440 BPS327416:BPS327440 BZO327416:BZO327440 CJK327416:CJK327440 CTG327416:CTG327440 DDC327416:DDC327440 DMY327416:DMY327440 DWU327416:DWU327440 EGQ327416:EGQ327440 EQM327416:EQM327440 FAI327416:FAI327440 FKE327416:FKE327440 FUA327416:FUA327440 GDW327416:GDW327440 GNS327416:GNS327440 GXO327416:GXO327440 HHK327416:HHK327440 HRG327416:HRG327440 IBC327416:IBC327440 IKY327416:IKY327440 IUU327416:IUU327440 JEQ327416:JEQ327440 JOM327416:JOM327440 JYI327416:JYI327440 KIE327416:KIE327440 KSA327416:KSA327440 LBW327416:LBW327440 LLS327416:LLS327440 LVO327416:LVO327440 MFK327416:MFK327440 MPG327416:MPG327440 MZC327416:MZC327440 NIY327416:NIY327440 NSU327416:NSU327440 OCQ327416:OCQ327440 OMM327416:OMM327440 OWI327416:OWI327440 PGE327416:PGE327440 PQA327416:PQA327440 PZW327416:PZW327440 QJS327416:QJS327440 QTO327416:QTO327440 RDK327416:RDK327440 RNG327416:RNG327440 RXC327416:RXC327440 SGY327416:SGY327440 SQU327416:SQU327440 TAQ327416:TAQ327440 TKM327416:TKM327440 TUI327416:TUI327440 UEE327416:UEE327440 UOA327416:UOA327440 UXW327416:UXW327440 VHS327416:VHS327440 VRO327416:VRO327440 WBK327416:WBK327440 WLG327416:WLG327440 WVC327416:WVC327440 IQ392952:IQ392976 SM392952:SM392976 ACI392952:ACI392976 AME392952:AME392976 AWA392952:AWA392976 BFW392952:BFW392976 BPS392952:BPS392976 BZO392952:BZO392976 CJK392952:CJK392976 CTG392952:CTG392976 DDC392952:DDC392976 DMY392952:DMY392976 DWU392952:DWU392976 EGQ392952:EGQ392976 EQM392952:EQM392976 FAI392952:FAI392976 FKE392952:FKE392976 FUA392952:FUA392976 GDW392952:GDW392976 GNS392952:GNS392976 GXO392952:GXO392976 HHK392952:HHK392976 HRG392952:HRG392976 IBC392952:IBC392976 IKY392952:IKY392976 IUU392952:IUU392976 JEQ392952:JEQ392976 JOM392952:JOM392976 JYI392952:JYI392976 KIE392952:KIE392976 KSA392952:KSA392976 LBW392952:LBW392976 LLS392952:LLS392976 LVO392952:LVO392976 MFK392952:MFK392976 MPG392952:MPG392976 MZC392952:MZC392976 NIY392952:NIY392976 NSU392952:NSU392976 OCQ392952:OCQ392976 OMM392952:OMM392976 OWI392952:OWI392976 PGE392952:PGE392976 PQA392952:PQA392976 PZW392952:PZW392976 QJS392952:QJS392976 QTO392952:QTO392976 RDK392952:RDK392976 RNG392952:RNG392976 RXC392952:RXC392976 SGY392952:SGY392976 SQU392952:SQU392976 TAQ392952:TAQ392976 TKM392952:TKM392976 TUI392952:TUI392976 UEE392952:UEE392976 UOA392952:UOA392976 UXW392952:UXW392976 VHS392952:VHS392976 VRO392952:VRO392976 WBK392952:WBK392976 WLG392952:WLG392976 WVC392952:WVC392976 IQ458488:IQ458512 SM458488:SM458512 ACI458488:ACI458512 AME458488:AME458512 AWA458488:AWA458512 BFW458488:BFW458512 BPS458488:BPS458512 BZO458488:BZO458512 CJK458488:CJK458512 CTG458488:CTG458512 DDC458488:DDC458512 DMY458488:DMY458512 DWU458488:DWU458512 EGQ458488:EGQ458512 EQM458488:EQM458512 FAI458488:FAI458512 FKE458488:FKE458512 FUA458488:FUA458512 GDW458488:GDW458512 GNS458488:GNS458512 GXO458488:GXO458512 HHK458488:HHK458512 HRG458488:HRG458512 IBC458488:IBC458512 IKY458488:IKY458512 IUU458488:IUU458512 JEQ458488:JEQ458512 JOM458488:JOM458512 JYI458488:JYI458512 KIE458488:KIE458512 KSA458488:KSA458512 LBW458488:LBW458512 LLS458488:LLS458512 LVO458488:LVO458512 MFK458488:MFK458512 MPG458488:MPG458512 MZC458488:MZC458512 NIY458488:NIY458512 NSU458488:NSU458512 OCQ458488:OCQ458512 OMM458488:OMM458512 OWI458488:OWI458512 PGE458488:PGE458512 PQA458488:PQA458512 PZW458488:PZW458512 QJS458488:QJS458512 QTO458488:QTO458512 RDK458488:RDK458512 RNG458488:RNG458512 RXC458488:RXC458512 SGY458488:SGY458512 SQU458488:SQU458512 TAQ458488:TAQ458512 TKM458488:TKM458512 TUI458488:TUI458512 UEE458488:UEE458512 UOA458488:UOA458512 UXW458488:UXW458512 VHS458488:VHS458512 VRO458488:VRO458512 WBK458488:WBK458512 WLG458488:WLG458512 WVC458488:WVC458512 IQ524024:IQ524048 SM524024:SM524048 ACI524024:ACI524048 AME524024:AME524048 AWA524024:AWA524048 BFW524024:BFW524048 BPS524024:BPS524048 BZO524024:BZO524048 CJK524024:CJK524048 CTG524024:CTG524048 DDC524024:DDC524048 DMY524024:DMY524048 DWU524024:DWU524048 EGQ524024:EGQ524048 EQM524024:EQM524048 FAI524024:FAI524048 FKE524024:FKE524048 FUA524024:FUA524048 GDW524024:GDW524048 GNS524024:GNS524048 GXO524024:GXO524048 HHK524024:HHK524048 HRG524024:HRG524048 IBC524024:IBC524048 IKY524024:IKY524048 IUU524024:IUU524048 JEQ524024:JEQ524048 JOM524024:JOM524048 JYI524024:JYI524048 KIE524024:KIE524048 KSA524024:KSA524048 LBW524024:LBW524048 LLS524024:LLS524048 LVO524024:LVO524048 MFK524024:MFK524048 MPG524024:MPG524048 MZC524024:MZC524048 NIY524024:NIY524048 NSU524024:NSU524048 OCQ524024:OCQ524048 OMM524024:OMM524048 OWI524024:OWI524048 PGE524024:PGE524048 PQA524024:PQA524048 PZW524024:PZW524048 QJS524024:QJS524048 QTO524024:QTO524048 RDK524024:RDK524048 RNG524024:RNG524048 RXC524024:RXC524048 SGY524024:SGY524048 SQU524024:SQU524048 TAQ524024:TAQ524048 TKM524024:TKM524048 TUI524024:TUI524048 UEE524024:UEE524048 UOA524024:UOA524048 UXW524024:UXW524048 VHS524024:VHS524048 VRO524024:VRO524048 WBK524024:WBK524048 WLG524024:WLG524048 WVC524024:WVC524048 IQ589560:IQ589584 SM589560:SM589584 ACI589560:ACI589584 AME589560:AME589584 AWA589560:AWA589584 BFW589560:BFW589584 BPS589560:BPS589584 BZO589560:BZO589584 CJK589560:CJK589584 CTG589560:CTG589584 DDC589560:DDC589584 DMY589560:DMY589584 DWU589560:DWU589584 EGQ589560:EGQ589584 EQM589560:EQM589584 FAI589560:FAI589584 FKE589560:FKE589584 FUA589560:FUA589584 GDW589560:GDW589584 GNS589560:GNS589584 GXO589560:GXO589584 HHK589560:HHK589584 HRG589560:HRG589584 IBC589560:IBC589584 IKY589560:IKY589584 IUU589560:IUU589584 JEQ589560:JEQ589584 JOM589560:JOM589584 JYI589560:JYI589584 KIE589560:KIE589584 KSA589560:KSA589584 LBW589560:LBW589584 LLS589560:LLS589584 LVO589560:LVO589584 MFK589560:MFK589584 MPG589560:MPG589584 MZC589560:MZC589584 NIY589560:NIY589584 NSU589560:NSU589584 OCQ589560:OCQ589584 OMM589560:OMM589584 OWI589560:OWI589584 PGE589560:PGE589584 PQA589560:PQA589584 PZW589560:PZW589584 QJS589560:QJS589584 QTO589560:QTO589584 RDK589560:RDK589584 RNG589560:RNG589584 RXC589560:RXC589584 SGY589560:SGY589584 SQU589560:SQU589584 TAQ589560:TAQ589584 TKM589560:TKM589584 TUI589560:TUI589584 UEE589560:UEE589584 UOA589560:UOA589584 UXW589560:UXW589584 VHS589560:VHS589584 VRO589560:VRO589584 WBK589560:WBK589584 WLG589560:WLG589584 WVC589560:WVC589584 IQ655096:IQ655120 SM655096:SM655120 ACI655096:ACI655120 AME655096:AME655120 AWA655096:AWA655120 BFW655096:BFW655120 BPS655096:BPS655120 BZO655096:BZO655120 CJK655096:CJK655120 CTG655096:CTG655120 DDC655096:DDC655120 DMY655096:DMY655120 DWU655096:DWU655120 EGQ655096:EGQ655120 EQM655096:EQM655120 FAI655096:FAI655120 FKE655096:FKE655120 FUA655096:FUA655120 GDW655096:GDW655120 GNS655096:GNS655120 GXO655096:GXO655120 HHK655096:HHK655120 HRG655096:HRG655120 IBC655096:IBC655120 IKY655096:IKY655120 IUU655096:IUU655120 JEQ655096:JEQ655120 JOM655096:JOM655120 JYI655096:JYI655120 KIE655096:KIE655120 KSA655096:KSA655120 LBW655096:LBW655120 LLS655096:LLS655120 LVO655096:LVO655120 MFK655096:MFK655120 MPG655096:MPG655120 MZC655096:MZC655120 NIY655096:NIY655120 NSU655096:NSU655120 OCQ655096:OCQ655120 OMM655096:OMM655120 OWI655096:OWI655120 PGE655096:PGE655120 PQA655096:PQA655120 PZW655096:PZW655120 QJS655096:QJS655120 QTO655096:QTO655120 RDK655096:RDK655120 RNG655096:RNG655120 RXC655096:RXC655120 SGY655096:SGY655120 SQU655096:SQU655120 TAQ655096:TAQ655120 TKM655096:TKM655120 TUI655096:TUI655120 UEE655096:UEE655120 UOA655096:UOA655120 UXW655096:UXW655120 VHS655096:VHS655120 VRO655096:VRO655120 WBK655096:WBK655120 WLG655096:WLG655120 WVC655096:WVC655120 IQ720632:IQ720656 SM720632:SM720656 ACI720632:ACI720656 AME720632:AME720656 AWA720632:AWA720656 BFW720632:BFW720656 BPS720632:BPS720656 BZO720632:BZO720656 CJK720632:CJK720656 CTG720632:CTG720656 DDC720632:DDC720656 DMY720632:DMY720656 DWU720632:DWU720656 EGQ720632:EGQ720656 EQM720632:EQM720656 FAI720632:FAI720656 FKE720632:FKE720656 FUA720632:FUA720656 GDW720632:GDW720656 GNS720632:GNS720656 GXO720632:GXO720656 HHK720632:HHK720656 HRG720632:HRG720656 IBC720632:IBC720656 IKY720632:IKY720656 IUU720632:IUU720656 JEQ720632:JEQ720656 JOM720632:JOM720656 JYI720632:JYI720656 KIE720632:KIE720656 KSA720632:KSA720656 LBW720632:LBW720656 LLS720632:LLS720656 LVO720632:LVO720656 MFK720632:MFK720656 MPG720632:MPG720656 MZC720632:MZC720656 NIY720632:NIY720656 NSU720632:NSU720656 OCQ720632:OCQ720656 OMM720632:OMM720656 OWI720632:OWI720656 PGE720632:PGE720656 PQA720632:PQA720656 PZW720632:PZW720656 QJS720632:QJS720656 QTO720632:QTO720656 RDK720632:RDK720656 RNG720632:RNG720656 RXC720632:RXC720656 SGY720632:SGY720656 SQU720632:SQU720656 TAQ720632:TAQ720656 TKM720632:TKM720656 TUI720632:TUI720656 UEE720632:UEE720656 UOA720632:UOA720656 UXW720632:UXW720656 VHS720632:VHS720656 VRO720632:VRO720656 WBK720632:WBK720656 WLG720632:WLG720656 WVC720632:WVC720656 IQ786168:IQ786192 SM786168:SM786192 ACI786168:ACI786192 AME786168:AME786192 AWA786168:AWA786192 BFW786168:BFW786192 BPS786168:BPS786192 BZO786168:BZO786192 CJK786168:CJK786192 CTG786168:CTG786192 DDC786168:DDC786192 DMY786168:DMY786192 DWU786168:DWU786192 EGQ786168:EGQ786192 EQM786168:EQM786192 FAI786168:FAI786192 FKE786168:FKE786192 FUA786168:FUA786192 GDW786168:GDW786192 GNS786168:GNS786192 GXO786168:GXO786192 HHK786168:HHK786192 HRG786168:HRG786192 IBC786168:IBC786192 IKY786168:IKY786192 IUU786168:IUU786192 JEQ786168:JEQ786192 JOM786168:JOM786192 JYI786168:JYI786192 KIE786168:KIE786192 KSA786168:KSA786192 LBW786168:LBW786192 LLS786168:LLS786192 LVO786168:LVO786192 MFK786168:MFK786192 MPG786168:MPG786192 MZC786168:MZC786192 NIY786168:NIY786192 NSU786168:NSU786192 OCQ786168:OCQ786192 OMM786168:OMM786192 OWI786168:OWI786192 PGE786168:PGE786192 PQA786168:PQA786192 PZW786168:PZW786192 QJS786168:QJS786192 QTO786168:QTO786192 RDK786168:RDK786192 RNG786168:RNG786192 RXC786168:RXC786192 SGY786168:SGY786192 SQU786168:SQU786192 TAQ786168:TAQ786192 TKM786168:TKM786192 TUI786168:TUI786192 UEE786168:UEE786192 UOA786168:UOA786192 UXW786168:UXW786192 VHS786168:VHS786192 VRO786168:VRO786192 WBK786168:WBK786192 WLG786168:WLG786192 WVC786168:WVC786192 IQ851704:IQ851728 SM851704:SM851728 ACI851704:ACI851728 AME851704:AME851728 AWA851704:AWA851728 BFW851704:BFW851728 BPS851704:BPS851728 BZO851704:BZO851728 CJK851704:CJK851728 CTG851704:CTG851728 DDC851704:DDC851728 DMY851704:DMY851728 DWU851704:DWU851728 EGQ851704:EGQ851728 EQM851704:EQM851728 FAI851704:FAI851728 FKE851704:FKE851728 FUA851704:FUA851728 GDW851704:GDW851728 GNS851704:GNS851728 GXO851704:GXO851728 HHK851704:HHK851728 HRG851704:HRG851728 IBC851704:IBC851728 IKY851704:IKY851728 IUU851704:IUU851728 JEQ851704:JEQ851728 JOM851704:JOM851728 JYI851704:JYI851728 KIE851704:KIE851728 KSA851704:KSA851728 LBW851704:LBW851728 LLS851704:LLS851728 LVO851704:LVO851728 MFK851704:MFK851728 MPG851704:MPG851728 MZC851704:MZC851728 NIY851704:NIY851728 NSU851704:NSU851728 OCQ851704:OCQ851728 OMM851704:OMM851728 OWI851704:OWI851728 PGE851704:PGE851728 PQA851704:PQA851728 PZW851704:PZW851728 QJS851704:QJS851728 QTO851704:QTO851728 RDK851704:RDK851728 RNG851704:RNG851728 RXC851704:RXC851728 SGY851704:SGY851728 SQU851704:SQU851728 TAQ851704:TAQ851728 TKM851704:TKM851728 TUI851704:TUI851728 UEE851704:UEE851728 UOA851704:UOA851728 UXW851704:UXW851728 VHS851704:VHS851728 VRO851704:VRO851728 WBK851704:WBK851728 WLG851704:WLG851728 WVC851704:WVC851728 IQ917240:IQ917264 SM917240:SM917264 ACI917240:ACI917264 AME917240:AME917264 AWA917240:AWA917264 BFW917240:BFW917264 BPS917240:BPS917264 BZO917240:BZO917264 CJK917240:CJK917264 CTG917240:CTG917264 DDC917240:DDC917264 DMY917240:DMY917264 DWU917240:DWU917264 EGQ917240:EGQ917264 EQM917240:EQM917264 FAI917240:FAI917264 FKE917240:FKE917264 FUA917240:FUA917264 GDW917240:GDW917264 GNS917240:GNS917264 GXO917240:GXO917264 HHK917240:HHK917264 HRG917240:HRG917264 IBC917240:IBC917264 IKY917240:IKY917264 IUU917240:IUU917264 JEQ917240:JEQ917264 JOM917240:JOM917264 JYI917240:JYI917264 KIE917240:KIE917264 KSA917240:KSA917264 LBW917240:LBW917264 LLS917240:LLS917264 LVO917240:LVO917264 MFK917240:MFK917264 MPG917240:MPG917264 MZC917240:MZC917264 NIY917240:NIY917264 NSU917240:NSU917264 OCQ917240:OCQ917264 OMM917240:OMM917264 OWI917240:OWI917264 PGE917240:PGE917264 PQA917240:PQA917264 PZW917240:PZW917264 QJS917240:QJS917264 QTO917240:QTO917264 RDK917240:RDK917264 RNG917240:RNG917264 RXC917240:RXC917264 SGY917240:SGY917264 SQU917240:SQU917264 TAQ917240:TAQ917264 TKM917240:TKM917264 TUI917240:TUI917264 UEE917240:UEE917264 UOA917240:UOA917264 UXW917240:UXW917264 VHS917240:VHS917264 VRO917240:VRO917264 WBK917240:WBK917264 WLG917240:WLG917264 WVC917240:WVC917264 IQ982776:IQ982800 SM982776:SM982800 ACI982776:ACI982800 AME982776:AME982800 AWA982776:AWA982800 BFW982776:BFW982800 BPS982776:BPS982800 BZO982776:BZO982800 CJK982776:CJK982800 CTG982776:CTG982800 DDC982776:DDC982800 DMY982776:DMY982800 DWU982776:DWU982800 EGQ982776:EGQ982800 EQM982776:EQM982800 FAI982776:FAI982800 FKE982776:FKE982800 FUA982776:FUA982800 GDW982776:GDW982800 GNS982776:GNS982800 GXO982776:GXO982800 HHK982776:HHK982800 HRG982776:HRG982800 IBC982776:IBC982800 IKY982776:IKY982800 IUU982776:IUU982800 JEQ982776:JEQ982800 JOM982776:JOM982800 JYI982776:JYI982800 KIE982776:KIE982800 KSA982776:KSA982800 LBW982776:LBW982800 LLS982776:LLS982800 LVO982776:LVO982800 MFK982776:MFK982800 MPG982776:MPG982800 MZC982776:MZC982800 NIY982776:NIY982800 NSU982776:NSU982800 OCQ982776:OCQ982800 OMM982776:OMM982800 OWI982776:OWI982800 PGE982776:PGE982800 PQA982776:PQA982800 PZW982776:PZW982800 QJS982776:QJS982800 QTO982776:QTO982800 RDK982776:RDK982800 RNG982776:RNG982800 RXC982776:RXC982800 SGY982776:SGY982800 SQU982776:SQU982800 TAQ982776:TAQ982800 TKM982776:TKM982800 TUI982776:TUI982800 UEE982776:UEE982800 UOA982776:UOA982800 UXW982776:UXW982800 VHS982776:VHS982800 VRO982776:VRO982800 WBK982776:WBK982800 WLG982776:WLG982800 WVC982776:WVC982800 IQ65247:IQ65270 SM65247:SM65270 ACI65247:ACI65270 AME65247:AME65270 AWA65247:AWA65270 BFW65247:BFW65270 BPS65247:BPS65270 BZO65247:BZO65270 CJK65247:CJK65270 CTG65247:CTG65270 DDC65247:DDC65270 DMY65247:DMY65270 DWU65247:DWU65270 EGQ65247:EGQ65270 EQM65247:EQM65270 FAI65247:FAI65270 FKE65247:FKE65270 FUA65247:FUA65270 GDW65247:GDW65270 GNS65247:GNS65270 GXO65247:GXO65270 HHK65247:HHK65270 HRG65247:HRG65270 IBC65247:IBC65270 IKY65247:IKY65270 IUU65247:IUU65270 JEQ65247:JEQ65270 JOM65247:JOM65270 JYI65247:JYI65270 KIE65247:KIE65270 KSA65247:KSA65270 LBW65247:LBW65270 LLS65247:LLS65270 LVO65247:LVO65270 MFK65247:MFK65270 MPG65247:MPG65270 MZC65247:MZC65270 NIY65247:NIY65270 NSU65247:NSU65270 OCQ65247:OCQ65270 OMM65247:OMM65270 OWI65247:OWI65270 PGE65247:PGE65270 PQA65247:PQA65270 PZW65247:PZW65270 QJS65247:QJS65270 QTO65247:QTO65270 RDK65247:RDK65270 RNG65247:RNG65270 RXC65247:RXC65270 SGY65247:SGY65270 SQU65247:SQU65270 TAQ65247:TAQ65270 TKM65247:TKM65270 TUI65247:TUI65270 UEE65247:UEE65270 UOA65247:UOA65270 UXW65247:UXW65270 VHS65247:VHS65270 VRO65247:VRO65270 WBK65247:WBK65270 WLG65247:WLG65270 WVC65247:WVC65270 IQ130783:IQ130806 SM130783:SM130806 ACI130783:ACI130806 AME130783:AME130806 AWA130783:AWA130806 BFW130783:BFW130806 BPS130783:BPS130806 BZO130783:BZO130806 CJK130783:CJK130806 CTG130783:CTG130806 DDC130783:DDC130806 DMY130783:DMY130806 DWU130783:DWU130806 EGQ130783:EGQ130806 EQM130783:EQM130806 FAI130783:FAI130806 FKE130783:FKE130806 FUA130783:FUA130806 GDW130783:GDW130806 GNS130783:GNS130806 GXO130783:GXO130806 HHK130783:HHK130806 HRG130783:HRG130806 IBC130783:IBC130806 IKY130783:IKY130806 IUU130783:IUU130806 JEQ130783:JEQ130806 JOM130783:JOM130806 JYI130783:JYI130806 KIE130783:KIE130806 KSA130783:KSA130806 LBW130783:LBW130806 LLS130783:LLS130806 LVO130783:LVO130806 MFK130783:MFK130806 MPG130783:MPG130806 MZC130783:MZC130806 NIY130783:NIY130806 NSU130783:NSU130806 OCQ130783:OCQ130806 OMM130783:OMM130806 OWI130783:OWI130806 PGE130783:PGE130806 PQA130783:PQA130806 PZW130783:PZW130806 QJS130783:QJS130806 QTO130783:QTO130806 RDK130783:RDK130806 RNG130783:RNG130806 RXC130783:RXC130806 SGY130783:SGY130806 SQU130783:SQU130806 TAQ130783:TAQ130806 TKM130783:TKM130806 TUI130783:TUI130806 UEE130783:UEE130806 UOA130783:UOA130806 UXW130783:UXW130806 VHS130783:VHS130806 VRO130783:VRO130806 WBK130783:WBK130806 WLG130783:WLG130806 WVC130783:WVC130806 IQ196319:IQ196342 SM196319:SM196342 ACI196319:ACI196342 AME196319:AME196342 AWA196319:AWA196342 BFW196319:BFW196342 BPS196319:BPS196342 BZO196319:BZO196342 CJK196319:CJK196342 CTG196319:CTG196342 DDC196319:DDC196342 DMY196319:DMY196342 DWU196319:DWU196342 EGQ196319:EGQ196342 EQM196319:EQM196342 FAI196319:FAI196342 FKE196319:FKE196342 FUA196319:FUA196342 GDW196319:GDW196342 GNS196319:GNS196342 GXO196319:GXO196342 HHK196319:HHK196342 HRG196319:HRG196342 IBC196319:IBC196342 IKY196319:IKY196342 IUU196319:IUU196342 JEQ196319:JEQ196342 JOM196319:JOM196342 JYI196319:JYI196342 KIE196319:KIE196342 KSA196319:KSA196342 LBW196319:LBW196342 LLS196319:LLS196342 LVO196319:LVO196342 MFK196319:MFK196342 MPG196319:MPG196342 MZC196319:MZC196342 NIY196319:NIY196342 NSU196319:NSU196342 OCQ196319:OCQ196342 OMM196319:OMM196342 OWI196319:OWI196342 PGE196319:PGE196342 PQA196319:PQA196342 PZW196319:PZW196342 QJS196319:QJS196342 QTO196319:QTO196342 RDK196319:RDK196342 RNG196319:RNG196342 RXC196319:RXC196342 SGY196319:SGY196342 SQU196319:SQU196342 TAQ196319:TAQ196342 TKM196319:TKM196342 TUI196319:TUI196342 UEE196319:UEE196342 UOA196319:UOA196342 UXW196319:UXW196342 VHS196319:VHS196342 VRO196319:VRO196342 WBK196319:WBK196342 WLG196319:WLG196342 WVC196319:WVC196342 IQ261855:IQ261878 SM261855:SM261878 ACI261855:ACI261878 AME261855:AME261878 AWA261855:AWA261878 BFW261855:BFW261878 BPS261855:BPS261878 BZO261855:BZO261878 CJK261855:CJK261878 CTG261855:CTG261878 DDC261855:DDC261878 DMY261855:DMY261878 DWU261855:DWU261878 EGQ261855:EGQ261878 EQM261855:EQM261878 FAI261855:FAI261878 FKE261855:FKE261878 FUA261855:FUA261878 GDW261855:GDW261878 GNS261855:GNS261878 GXO261855:GXO261878 HHK261855:HHK261878 HRG261855:HRG261878 IBC261855:IBC261878 IKY261855:IKY261878 IUU261855:IUU261878 JEQ261855:JEQ261878 JOM261855:JOM261878 JYI261855:JYI261878 KIE261855:KIE261878 KSA261855:KSA261878 LBW261855:LBW261878 LLS261855:LLS261878 LVO261855:LVO261878 MFK261855:MFK261878 MPG261855:MPG261878 MZC261855:MZC261878 NIY261855:NIY261878 NSU261855:NSU261878 OCQ261855:OCQ261878 OMM261855:OMM261878 OWI261855:OWI261878 PGE261855:PGE261878 PQA261855:PQA261878 PZW261855:PZW261878 QJS261855:QJS261878 QTO261855:QTO261878 RDK261855:RDK261878 RNG261855:RNG261878 RXC261855:RXC261878 SGY261855:SGY261878 SQU261855:SQU261878 TAQ261855:TAQ261878 TKM261855:TKM261878 TUI261855:TUI261878 UEE261855:UEE261878 UOA261855:UOA261878 UXW261855:UXW261878 VHS261855:VHS261878 VRO261855:VRO261878 WBK261855:WBK261878 WLG261855:WLG261878 WVC261855:WVC261878 IQ327391:IQ327414 SM327391:SM327414 ACI327391:ACI327414 AME327391:AME327414 AWA327391:AWA327414 BFW327391:BFW327414 BPS327391:BPS327414 BZO327391:BZO327414 CJK327391:CJK327414 CTG327391:CTG327414 DDC327391:DDC327414 DMY327391:DMY327414 DWU327391:DWU327414 EGQ327391:EGQ327414 EQM327391:EQM327414 FAI327391:FAI327414 FKE327391:FKE327414 FUA327391:FUA327414 GDW327391:GDW327414 GNS327391:GNS327414 GXO327391:GXO327414 HHK327391:HHK327414 HRG327391:HRG327414 IBC327391:IBC327414 IKY327391:IKY327414 IUU327391:IUU327414 JEQ327391:JEQ327414 JOM327391:JOM327414 JYI327391:JYI327414 KIE327391:KIE327414 KSA327391:KSA327414 LBW327391:LBW327414 LLS327391:LLS327414 LVO327391:LVO327414 MFK327391:MFK327414 MPG327391:MPG327414 MZC327391:MZC327414 NIY327391:NIY327414 NSU327391:NSU327414 OCQ327391:OCQ327414 OMM327391:OMM327414 OWI327391:OWI327414 PGE327391:PGE327414 PQA327391:PQA327414 PZW327391:PZW327414 QJS327391:QJS327414 QTO327391:QTO327414 RDK327391:RDK327414 RNG327391:RNG327414 RXC327391:RXC327414 SGY327391:SGY327414 SQU327391:SQU327414 TAQ327391:TAQ327414 TKM327391:TKM327414 TUI327391:TUI327414 UEE327391:UEE327414 UOA327391:UOA327414 UXW327391:UXW327414 VHS327391:VHS327414 VRO327391:VRO327414 WBK327391:WBK327414 WLG327391:WLG327414 WVC327391:WVC327414 IQ392927:IQ392950 SM392927:SM392950 ACI392927:ACI392950 AME392927:AME392950 AWA392927:AWA392950 BFW392927:BFW392950 BPS392927:BPS392950 BZO392927:BZO392950 CJK392927:CJK392950 CTG392927:CTG392950 DDC392927:DDC392950 DMY392927:DMY392950 DWU392927:DWU392950 EGQ392927:EGQ392950 EQM392927:EQM392950 FAI392927:FAI392950 FKE392927:FKE392950 FUA392927:FUA392950 GDW392927:GDW392950 GNS392927:GNS392950 GXO392927:GXO392950 HHK392927:HHK392950 HRG392927:HRG392950 IBC392927:IBC392950 IKY392927:IKY392950 IUU392927:IUU392950 JEQ392927:JEQ392950 JOM392927:JOM392950 JYI392927:JYI392950 KIE392927:KIE392950 KSA392927:KSA392950 LBW392927:LBW392950 LLS392927:LLS392950 LVO392927:LVO392950 MFK392927:MFK392950 MPG392927:MPG392950 MZC392927:MZC392950 NIY392927:NIY392950 NSU392927:NSU392950 OCQ392927:OCQ392950 OMM392927:OMM392950 OWI392927:OWI392950 PGE392927:PGE392950 PQA392927:PQA392950 PZW392927:PZW392950 QJS392927:QJS392950 QTO392927:QTO392950 RDK392927:RDK392950 RNG392927:RNG392950 RXC392927:RXC392950 SGY392927:SGY392950 SQU392927:SQU392950 TAQ392927:TAQ392950 TKM392927:TKM392950 TUI392927:TUI392950 UEE392927:UEE392950 UOA392927:UOA392950 UXW392927:UXW392950 VHS392927:VHS392950 VRO392927:VRO392950 WBK392927:WBK392950 WLG392927:WLG392950 WVC392927:WVC392950 IQ458463:IQ458486 SM458463:SM458486 ACI458463:ACI458486 AME458463:AME458486 AWA458463:AWA458486 BFW458463:BFW458486 BPS458463:BPS458486 BZO458463:BZO458486 CJK458463:CJK458486 CTG458463:CTG458486 DDC458463:DDC458486 DMY458463:DMY458486 DWU458463:DWU458486 EGQ458463:EGQ458486 EQM458463:EQM458486 FAI458463:FAI458486 FKE458463:FKE458486 FUA458463:FUA458486 GDW458463:GDW458486 GNS458463:GNS458486 GXO458463:GXO458486 HHK458463:HHK458486 HRG458463:HRG458486 IBC458463:IBC458486 IKY458463:IKY458486 IUU458463:IUU458486 JEQ458463:JEQ458486 JOM458463:JOM458486 JYI458463:JYI458486 KIE458463:KIE458486 KSA458463:KSA458486 LBW458463:LBW458486 LLS458463:LLS458486 LVO458463:LVO458486 MFK458463:MFK458486 MPG458463:MPG458486 MZC458463:MZC458486 NIY458463:NIY458486 NSU458463:NSU458486 OCQ458463:OCQ458486 OMM458463:OMM458486 OWI458463:OWI458486 PGE458463:PGE458486 PQA458463:PQA458486 PZW458463:PZW458486 QJS458463:QJS458486 QTO458463:QTO458486 RDK458463:RDK458486 RNG458463:RNG458486 RXC458463:RXC458486 SGY458463:SGY458486 SQU458463:SQU458486 TAQ458463:TAQ458486 TKM458463:TKM458486 TUI458463:TUI458486 UEE458463:UEE458486 UOA458463:UOA458486 UXW458463:UXW458486 VHS458463:VHS458486 VRO458463:VRO458486 WBK458463:WBK458486 WLG458463:WLG458486 WVC458463:WVC458486 IQ523999:IQ524022 SM523999:SM524022 ACI523999:ACI524022 AME523999:AME524022 AWA523999:AWA524022 BFW523999:BFW524022 BPS523999:BPS524022 BZO523999:BZO524022 CJK523999:CJK524022 CTG523999:CTG524022 DDC523999:DDC524022 DMY523999:DMY524022 DWU523999:DWU524022 EGQ523999:EGQ524022 EQM523999:EQM524022 FAI523999:FAI524022 FKE523999:FKE524022 FUA523999:FUA524022 GDW523999:GDW524022 GNS523999:GNS524022 GXO523999:GXO524022 HHK523999:HHK524022 HRG523999:HRG524022 IBC523999:IBC524022 IKY523999:IKY524022 IUU523999:IUU524022 JEQ523999:JEQ524022 JOM523999:JOM524022 JYI523999:JYI524022 KIE523999:KIE524022 KSA523999:KSA524022 LBW523999:LBW524022 LLS523999:LLS524022 LVO523999:LVO524022 MFK523999:MFK524022 MPG523999:MPG524022 MZC523999:MZC524022 NIY523999:NIY524022 NSU523999:NSU524022 OCQ523999:OCQ524022 OMM523999:OMM524022 OWI523999:OWI524022 PGE523999:PGE524022 PQA523999:PQA524022 PZW523999:PZW524022 QJS523999:QJS524022 QTO523999:QTO524022 RDK523999:RDK524022 RNG523999:RNG524022 RXC523999:RXC524022 SGY523999:SGY524022 SQU523999:SQU524022 TAQ523999:TAQ524022 TKM523999:TKM524022 TUI523999:TUI524022 UEE523999:UEE524022 UOA523999:UOA524022 UXW523999:UXW524022 VHS523999:VHS524022 VRO523999:VRO524022 WBK523999:WBK524022 WLG523999:WLG524022 WVC523999:WVC524022 IQ589535:IQ589558 SM589535:SM589558 ACI589535:ACI589558 AME589535:AME589558 AWA589535:AWA589558 BFW589535:BFW589558 BPS589535:BPS589558 BZO589535:BZO589558 CJK589535:CJK589558 CTG589535:CTG589558 DDC589535:DDC589558 DMY589535:DMY589558 DWU589535:DWU589558 EGQ589535:EGQ589558 EQM589535:EQM589558 FAI589535:FAI589558 FKE589535:FKE589558 FUA589535:FUA589558 GDW589535:GDW589558 GNS589535:GNS589558 GXO589535:GXO589558 HHK589535:HHK589558 HRG589535:HRG589558 IBC589535:IBC589558 IKY589535:IKY589558 IUU589535:IUU589558 JEQ589535:JEQ589558 JOM589535:JOM589558 JYI589535:JYI589558 KIE589535:KIE589558 KSA589535:KSA589558 LBW589535:LBW589558 LLS589535:LLS589558 LVO589535:LVO589558 MFK589535:MFK589558 MPG589535:MPG589558 MZC589535:MZC589558 NIY589535:NIY589558 NSU589535:NSU589558 OCQ589535:OCQ589558 OMM589535:OMM589558 OWI589535:OWI589558 PGE589535:PGE589558 PQA589535:PQA589558 PZW589535:PZW589558 QJS589535:QJS589558 QTO589535:QTO589558 RDK589535:RDK589558 RNG589535:RNG589558 RXC589535:RXC589558 SGY589535:SGY589558 SQU589535:SQU589558 TAQ589535:TAQ589558 TKM589535:TKM589558 TUI589535:TUI589558 UEE589535:UEE589558 UOA589535:UOA589558 UXW589535:UXW589558 VHS589535:VHS589558 VRO589535:VRO589558 WBK589535:WBK589558 WLG589535:WLG589558 WVC589535:WVC589558 IQ655071:IQ655094 SM655071:SM655094 ACI655071:ACI655094 AME655071:AME655094 AWA655071:AWA655094 BFW655071:BFW655094 BPS655071:BPS655094 BZO655071:BZO655094 CJK655071:CJK655094 CTG655071:CTG655094 DDC655071:DDC655094 DMY655071:DMY655094 DWU655071:DWU655094 EGQ655071:EGQ655094 EQM655071:EQM655094 FAI655071:FAI655094 FKE655071:FKE655094 FUA655071:FUA655094 GDW655071:GDW655094 GNS655071:GNS655094 GXO655071:GXO655094 HHK655071:HHK655094 HRG655071:HRG655094 IBC655071:IBC655094 IKY655071:IKY655094 IUU655071:IUU655094 JEQ655071:JEQ655094 JOM655071:JOM655094 JYI655071:JYI655094 KIE655071:KIE655094 KSA655071:KSA655094 LBW655071:LBW655094 LLS655071:LLS655094 LVO655071:LVO655094 MFK655071:MFK655094 MPG655071:MPG655094 MZC655071:MZC655094 NIY655071:NIY655094 NSU655071:NSU655094 OCQ655071:OCQ655094 OMM655071:OMM655094 OWI655071:OWI655094 PGE655071:PGE655094 PQA655071:PQA655094 PZW655071:PZW655094 QJS655071:QJS655094 QTO655071:QTO655094 RDK655071:RDK655094 RNG655071:RNG655094 RXC655071:RXC655094 SGY655071:SGY655094 SQU655071:SQU655094 TAQ655071:TAQ655094 TKM655071:TKM655094 TUI655071:TUI655094 UEE655071:UEE655094 UOA655071:UOA655094 UXW655071:UXW655094 VHS655071:VHS655094 VRO655071:VRO655094 WBK655071:WBK655094 WLG655071:WLG655094 WVC655071:WVC655094 IQ720607:IQ720630 SM720607:SM720630 ACI720607:ACI720630 AME720607:AME720630 AWA720607:AWA720630 BFW720607:BFW720630 BPS720607:BPS720630 BZO720607:BZO720630 CJK720607:CJK720630 CTG720607:CTG720630 DDC720607:DDC720630 DMY720607:DMY720630 DWU720607:DWU720630 EGQ720607:EGQ720630 EQM720607:EQM720630 FAI720607:FAI720630 FKE720607:FKE720630 FUA720607:FUA720630 GDW720607:GDW720630 GNS720607:GNS720630 GXO720607:GXO720630 HHK720607:HHK720630 HRG720607:HRG720630 IBC720607:IBC720630 IKY720607:IKY720630 IUU720607:IUU720630 JEQ720607:JEQ720630 JOM720607:JOM720630 JYI720607:JYI720630 KIE720607:KIE720630 KSA720607:KSA720630 LBW720607:LBW720630 LLS720607:LLS720630 LVO720607:LVO720630 MFK720607:MFK720630 MPG720607:MPG720630 MZC720607:MZC720630 NIY720607:NIY720630 NSU720607:NSU720630 OCQ720607:OCQ720630 OMM720607:OMM720630 OWI720607:OWI720630 PGE720607:PGE720630 PQA720607:PQA720630 PZW720607:PZW720630 QJS720607:QJS720630 QTO720607:QTO720630 RDK720607:RDK720630 RNG720607:RNG720630 RXC720607:RXC720630 SGY720607:SGY720630 SQU720607:SQU720630 TAQ720607:TAQ720630 TKM720607:TKM720630 TUI720607:TUI720630 UEE720607:UEE720630 UOA720607:UOA720630 UXW720607:UXW720630 VHS720607:VHS720630 VRO720607:VRO720630 WBK720607:WBK720630 WLG720607:WLG720630 WVC720607:WVC720630 IQ786143:IQ786166 SM786143:SM786166 ACI786143:ACI786166 AME786143:AME786166 AWA786143:AWA786166 BFW786143:BFW786166 BPS786143:BPS786166 BZO786143:BZO786166 CJK786143:CJK786166 CTG786143:CTG786166 DDC786143:DDC786166 DMY786143:DMY786166 DWU786143:DWU786166 EGQ786143:EGQ786166 EQM786143:EQM786166 FAI786143:FAI786166 FKE786143:FKE786166 FUA786143:FUA786166 GDW786143:GDW786166 GNS786143:GNS786166 GXO786143:GXO786166 HHK786143:HHK786166 HRG786143:HRG786166 IBC786143:IBC786166 IKY786143:IKY786166 IUU786143:IUU786166 JEQ786143:JEQ786166 JOM786143:JOM786166 JYI786143:JYI786166 KIE786143:KIE786166 KSA786143:KSA786166 LBW786143:LBW786166 LLS786143:LLS786166 LVO786143:LVO786166 MFK786143:MFK786166 MPG786143:MPG786166 MZC786143:MZC786166 NIY786143:NIY786166 NSU786143:NSU786166 OCQ786143:OCQ786166 OMM786143:OMM786166 OWI786143:OWI786166 PGE786143:PGE786166 PQA786143:PQA786166 PZW786143:PZW786166 QJS786143:QJS786166 QTO786143:QTO786166 RDK786143:RDK786166 RNG786143:RNG786166 RXC786143:RXC786166 SGY786143:SGY786166 SQU786143:SQU786166 TAQ786143:TAQ786166 TKM786143:TKM786166 TUI786143:TUI786166 UEE786143:UEE786166 UOA786143:UOA786166 UXW786143:UXW786166 VHS786143:VHS786166 VRO786143:VRO786166 WBK786143:WBK786166 WLG786143:WLG786166 WVC786143:WVC786166 IQ851679:IQ851702 SM851679:SM851702 ACI851679:ACI851702 AME851679:AME851702 AWA851679:AWA851702 BFW851679:BFW851702 BPS851679:BPS851702 BZO851679:BZO851702 CJK851679:CJK851702 CTG851679:CTG851702 DDC851679:DDC851702 DMY851679:DMY851702 DWU851679:DWU851702 EGQ851679:EGQ851702 EQM851679:EQM851702 FAI851679:FAI851702 FKE851679:FKE851702 FUA851679:FUA851702 GDW851679:GDW851702 GNS851679:GNS851702 GXO851679:GXO851702 HHK851679:HHK851702 HRG851679:HRG851702 IBC851679:IBC851702 IKY851679:IKY851702 IUU851679:IUU851702 JEQ851679:JEQ851702 JOM851679:JOM851702 JYI851679:JYI851702 KIE851679:KIE851702 KSA851679:KSA851702 LBW851679:LBW851702 LLS851679:LLS851702 LVO851679:LVO851702 MFK851679:MFK851702 MPG851679:MPG851702 MZC851679:MZC851702 NIY851679:NIY851702 NSU851679:NSU851702 OCQ851679:OCQ851702 OMM851679:OMM851702 OWI851679:OWI851702 PGE851679:PGE851702 PQA851679:PQA851702 PZW851679:PZW851702 QJS851679:QJS851702 QTO851679:QTO851702 RDK851679:RDK851702 RNG851679:RNG851702 RXC851679:RXC851702 SGY851679:SGY851702 SQU851679:SQU851702 TAQ851679:TAQ851702 TKM851679:TKM851702 TUI851679:TUI851702 UEE851679:UEE851702 UOA851679:UOA851702 UXW851679:UXW851702 VHS851679:VHS851702 VRO851679:VRO851702 WBK851679:WBK851702 WLG851679:WLG851702 WVC851679:WVC851702 IQ917215:IQ917238 SM917215:SM917238 ACI917215:ACI917238 AME917215:AME917238 AWA917215:AWA917238 BFW917215:BFW917238 BPS917215:BPS917238 BZO917215:BZO917238 CJK917215:CJK917238 CTG917215:CTG917238 DDC917215:DDC917238 DMY917215:DMY917238 DWU917215:DWU917238 EGQ917215:EGQ917238 EQM917215:EQM917238 FAI917215:FAI917238 FKE917215:FKE917238 FUA917215:FUA917238 GDW917215:GDW917238 GNS917215:GNS917238 GXO917215:GXO917238 HHK917215:HHK917238 HRG917215:HRG917238 IBC917215:IBC917238 IKY917215:IKY917238 IUU917215:IUU917238 JEQ917215:JEQ917238 JOM917215:JOM917238 JYI917215:JYI917238 KIE917215:KIE917238 KSA917215:KSA917238 LBW917215:LBW917238 LLS917215:LLS917238 LVO917215:LVO917238 MFK917215:MFK917238 MPG917215:MPG917238 MZC917215:MZC917238 NIY917215:NIY917238 NSU917215:NSU917238 OCQ917215:OCQ917238 OMM917215:OMM917238 OWI917215:OWI917238 PGE917215:PGE917238 PQA917215:PQA917238 PZW917215:PZW917238 QJS917215:QJS917238 QTO917215:QTO917238 RDK917215:RDK917238 RNG917215:RNG917238 RXC917215:RXC917238 SGY917215:SGY917238 SQU917215:SQU917238 TAQ917215:TAQ917238 TKM917215:TKM917238 TUI917215:TUI917238 UEE917215:UEE917238 UOA917215:UOA917238 UXW917215:UXW917238 VHS917215:VHS917238 VRO917215:VRO917238 WBK917215:WBK917238 WLG917215:WLG917238 WVC917215:WVC917238 IQ982751:IQ982774 SM982751:SM982774 ACI982751:ACI982774 AME982751:AME982774 AWA982751:AWA982774 BFW982751:BFW982774 BPS982751:BPS982774 BZO982751:BZO982774 CJK982751:CJK982774 CTG982751:CTG982774 DDC982751:DDC982774 DMY982751:DMY982774 DWU982751:DWU982774 EGQ982751:EGQ982774 EQM982751:EQM982774 FAI982751:FAI982774 FKE982751:FKE982774 FUA982751:FUA982774 GDW982751:GDW982774 GNS982751:GNS982774 GXO982751:GXO982774 HHK982751:HHK982774 HRG982751:HRG982774 IBC982751:IBC982774 IKY982751:IKY982774 IUU982751:IUU982774 JEQ982751:JEQ982774 JOM982751:JOM982774 JYI982751:JYI982774 KIE982751:KIE982774 KSA982751:KSA982774 LBW982751:LBW982774 LLS982751:LLS982774 LVO982751:LVO982774 MFK982751:MFK982774 MPG982751:MPG982774 MZC982751:MZC982774 NIY982751:NIY982774 NSU982751:NSU982774 OCQ982751:OCQ982774 OMM982751:OMM982774 OWI982751:OWI982774 PGE982751:PGE982774 PQA982751:PQA982774 PZW982751:PZW982774 QJS982751:QJS982774 QTO982751:QTO982774 RDK982751:RDK982774 RNG982751:RNG982774 RXC982751:RXC982774 SGY982751:SGY982774 SQU982751:SQU982774 TAQ982751:TAQ982774 TKM982751:TKM982774 TUI982751:TUI982774 UEE982751:UEE982774 UOA982751:UOA982774 UXW982751:UXW982774 VHS982751:VHS982774 VRO982751:VRO982774 WBK982751:WBK982774 WLG982751:WLG982774 WVC982751:WVC982774 IQ65244:IQ65245 SM65244:SM65245 ACI65244:ACI65245 AME65244:AME65245 AWA65244:AWA65245 BFW65244:BFW65245 BPS65244:BPS65245 BZO65244:BZO65245 CJK65244:CJK65245 CTG65244:CTG65245 DDC65244:DDC65245 DMY65244:DMY65245 DWU65244:DWU65245 EGQ65244:EGQ65245 EQM65244:EQM65245 FAI65244:FAI65245 FKE65244:FKE65245 FUA65244:FUA65245 GDW65244:GDW65245 GNS65244:GNS65245 GXO65244:GXO65245 HHK65244:HHK65245 HRG65244:HRG65245 IBC65244:IBC65245 IKY65244:IKY65245 IUU65244:IUU65245 JEQ65244:JEQ65245 JOM65244:JOM65245 JYI65244:JYI65245 KIE65244:KIE65245 KSA65244:KSA65245 LBW65244:LBW65245 LLS65244:LLS65245 LVO65244:LVO65245 MFK65244:MFK65245 MPG65244:MPG65245 MZC65244:MZC65245 NIY65244:NIY65245 NSU65244:NSU65245 OCQ65244:OCQ65245 OMM65244:OMM65245 OWI65244:OWI65245 PGE65244:PGE65245 PQA65244:PQA65245 PZW65244:PZW65245 QJS65244:QJS65245 QTO65244:QTO65245 RDK65244:RDK65245 RNG65244:RNG65245 RXC65244:RXC65245 SGY65244:SGY65245 SQU65244:SQU65245 TAQ65244:TAQ65245 TKM65244:TKM65245 TUI65244:TUI65245 UEE65244:UEE65245 UOA65244:UOA65245 UXW65244:UXW65245 VHS65244:VHS65245 VRO65244:VRO65245 WBK65244:WBK65245 WLG65244:WLG65245 WVC65244:WVC65245 IQ130780:IQ130781 SM130780:SM130781 ACI130780:ACI130781 AME130780:AME130781 AWA130780:AWA130781 BFW130780:BFW130781 BPS130780:BPS130781 BZO130780:BZO130781 CJK130780:CJK130781 CTG130780:CTG130781 DDC130780:DDC130781 DMY130780:DMY130781 DWU130780:DWU130781 EGQ130780:EGQ130781 EQM130780:EQM130781 FAI130780:FAI130781 FKE130780:FKE130781 FUA130780:FUA130781 GDW130780:GDW130781 GNS130780:GNS130781 GXO130780:GXO130781 HHK130780:HHK130781 HRG130780:HRG130781 IBC130780:IBC130781 IKY130780:IKY130781 IUU130780:IUU130781 JEQ130780:JEQ130781 JOM130780:JOM130781 JYI130780:JYI130781 KIE130780:KIE130781 KSA130780:KSA130781 LBW130780:LBW130781 LLS130780:LLS130781 LVO130780:LVO130781 MFK130780:MFK130781 MPG130780:MPG130781 MZC130780:MZC130781 NIY130780:NIY130781 NSU130780:NSU130781 OCQ130780:OCQ130781 OMM130780:OMM130781 OWI130780:OWI130781 PGE130780:PGE130781 PQA130780:PQA130781 PZW130780:PZW130781 QJS130780:QJS130781 QTO130780:QTO130781 RDK130780:RDK130781 RNG130780:RNG130781 RXC130780:RXC130781 SGY130780:SGY130781 SQU130780:SQU130781 TAQ130780:TAQ130781 TKM130780:TKM130781 TUI130780:TUI130781 UEE130780:UEE130781 UOA130780:UOA130781 UXW130780:UXW130781 VHS130780:VHS130781 VRO130780:VRO130781 WBK130780:WBK130781 WLG130780:WLG130781 WVC130780:WVC130781 IQ196316:IQ196317 SM196316:SM196317 ACI196316:ACI196317 AME196316:AME196317 AWA196316:AWA196317 BFW196316:BFW196317 BPS196316:BPS196317 BZO196316:BZO196317 CJK196316:CJK196317 CTG196316:CTG196317 DDC196316:DDC196317 DMY196316:DMY196317 DWU196316:DWU196317 EGQ196316:EGQ196317 EQM196316:EQM196317 FAI196316:FAI196317 FKE196316:FKE196317 FUA196316:FUA196317 GDW196316:GDW196317 GNS196316:GNS196317 GXO196316:GXO196317 HHK196316:HHK196317 HRG196316:HRG196317 IBC196316:IBC196317 IKY196316:IKY196317 IUU196316:IUU196317 JEQ196316:JEQ196317 JOM196316:JOM196317 JYI196316:JYI196317 KIE196316:KIE196317 KSA196316:KSA196317 LBW196316:LBW196317 LLS196316:LLS196317 LVO196316:LVO196317 MFK196316:MFK196317 MPG196316:MPG196317 MZC196316:MZC196317 NIY196316:NIY196317 NSU196316:NSU196317 OCQ196316:OCQ196317 OMM196316:OMM196317 OWI196316:OWI196317 PGE196316:PGE196317 PQA196316:PQA196317 PZW196316:PZW196317 QJS196316:QJS196317 QTO196316:QTO196317 RDK196316:RDK196317 RNG196316:RNG196317 RXC196316:RXC196317 SGY196316:SGY196317 SQU196316:SQU196317 TAQ196316:TAQ196317 TKM196316:TKM196317 TUI196316:TUI196317 UEE196316:UEE196317 UOA196316:UOA196317 UXW196316:UXW196317 VHS196316:VHS196317 VRO196316:VRO196317 WBK196316:WBK196317 WLG196316:WLG196317 WVC196316:WVC196317 IQ261852:IQ261853 SM261852:SM261853 ACI261852:ACI261853 AME261852:AME261853 AWA261852:AWA261853 BFW261852:BFW261853 BPS261852:BPS261853 BZO261852:BZO261853 CJK261852:CJK261853 CTG261852:CTG261853 DDC261852:DDC261853 DMY261852:DMY261853 DWU261852:DWU261853 EGQ261852:EGQ261853 EQM261852:EQM261853 FAI261852:FAI261853 FKE261852:FKE261853 FUA261852:FUA261853 GDW261852:GDW261853 GNS261852:GNS261853 GXO261852:GXO261853 HHK261852:HHK261853 HRG261852:HRG261853 IBC261852:IBC261853 IKY261852:IKY261853 IUU261852:IUU261853 JEQ261852:JEQ261853 JOM261852:JOM261853 JYI261852:JYI261853 KIE261852:KIE261853 KSA261852:KSA261853 LBW261852:LBW261853 LLS261852:LLS261853 LVO261852:LVO261853 MFK261852:MFK261853 MPG261852:MPG261853 MZC261852:MZC261853 NIY261852:NIY261853 NSU261852:NSU261853 OCQ261852:OCQ261853 OMM261852:OMM261853 OWI261852:OWI261853 PGE261852:PGE261853 PQA261852:PQA261853 PZW261852:PZW261853 QJS261852:QJS261853 QTO261852:QTO261853 RDK261852:RDK261853 RNG261852:RNG261853 RXC261852:RXC261853 SGY261852:SGY261853 SQU261852:SQU261853 TAQ261852:TAQ261853 TKM261852:TKM261853 TUI261852:TUI261853 UEE261852:UEE261853 UOA261852:UOA261853 UXW261852:UXW261853 VHS261852:VHS261853 VRO261852:VRO261853 WBK261852:WBK261853 WLG261852:WLG261853 WVC261852:WVC261853 IQ327388:IQ327389 SM327388:SM327389 ACI327388:ACI327389 AME327388:AME327389 AWA327388:AWA327389 BFW327388:BFW327389 BPS327388:BPS327389 BZO327388:BZO327389 CJK327388:CJK327389 CTG327388:CTG327389 DDC327388:DDC327389 DMY327388:DMY327389 DWU327388:DWU327389 EGQ327388:EGQ327389 EQM327388:EQM327389 FAI327388:FAI327389 FKE327388:FKE327389 FUA327388:FUA327389 GDW327388:GDW327389 GNS327388:GNS327389 GXO327388:GXO327389 HHK327388:HHK327389 HRG327388:HRG327389 IBC327388:IBC327389 IKY327388:IKY327389 IUU327388:IUU327389 JEQ327388:JEQ327389 JOM327388:JOM327389 JYI327388:JYI327389 KIE327388:KIE327389 KSA327388:KSA327389 LBW327388:LBW327389 LLS327388:LLS327389 LVO327388:LVO327389 MFK327388:MFK327389 MPG327388:MPG327389 MZC327388:MZC327389 NIY327388:NIY327389 NSU327388:NSU327389 OCQ327388:OCQ327389 OMM327388:OMM327389 OWI327388:OWI327389 PGE327388:PGE327389 PQA327388:PQA327389 PZW327388:PZW327389 QJS327388:QJS327389 QTO327388:QTO327389 RDK327388:RDK327389 RNG327388:RNG327389 RXC327388:RXC327389 SGY327388:SGY327389 SQU327388:SQU327389 TAQ327388:TAQ327389 TKM327388:TKM327389 TUI327388:TUI327389 UEE327388:UEE327389 UOA327388:UOA327389 UXW327388:UXW327389 VHS327388:VHS327389 VRO327388:VRO327389 WBK327388:WBK327389 WLG327388:WLG327389 WVC327388:WVC327389 IQ392924:IQ392925 SM392924:SM392925 ACI392924:ACI392925 AME392924:AME392925 AWA392924:AWA392925 BFW392924:BFW392925 BPS392924:BPS392925 BZO392924:BZO392925 CJK392924:CJK392925 CTG392924:CTG392925 DDC392924:DDC392925 DMY392924:DMY392925 DWU392924:DWU392925 EGQ392924:EGQ392925 EQM392924:EQM392925 FAI392924:FAI392925 FKE392924:FKE392925 FUA392924:FUA392925 GDW392924:GDW392925 GNS392924:GNS392925 GXO392924:GXO392925 HHK392924:HHK392925 HRG392924:HRG392925 IBC392924:IBC392925 IKY392924:IKY392925 IUU392924:IUU392925 JEQ392924:JEQ392925 JOM392924:JOM392925 JYI392924:JYI392925 KIE392924:KIE392925 KSA392924:KSA392925 LBW392924:LBW392925 LLS392924:LLS392925 LVO392924:LVO392925 MFK392924:MFK392925 MPG392924:MPG392925 MZC392924:MZC392925 NIY392924:NIY392925 NSU392924:NSU392925 OCQ392924:OCQ392925 OMM392924:OMM392925 OWI392924:OWI392925 PGE392924:PGE392925 PQA392924:PQA392925 PZW392924:PZW392925 QJS392924:QJS392925 QTO392924:QTO392925 RDK392924:RDK392925 RNG392924:RNG392925 RXC392924:RXC392925 SGY392924:SGY392925 SQU392924:SQU392925 TAQ392924:TAQ392925 TKM392924:TKM392925 TUI392924:TUI392925 UEE392924:UEE392925 UOA392924:UOA392925 UXW392924:UXW392925 VHS392924:VHS392925 VRO392924:VRO392925 WBK392924:WBK392925 WLG392924:WLG392925 WVC392924:WVC392925 IQ458460:IQ458461 SM458460:SM458461 ACI458460:ACI458461 AME458460:AME458461 AWA458460:AWA458461 BFW458460:BFW458461 BPS458460:BPS458461 BZO458460:BZO458461 CJK458460:CJK458461 CTG458460:CTG458461 DDC458460:DDC458461 DMY458460:DMY458461 DWU458460:DWU458461 EGQ458460:EGQ458461 EQM458460:EQM458461 FAI458460:FAI458461 FKE458460:FKE458461 FUA458460:FUA458461 GDW458460:GDW458461 GNS458460:GNS458461 GXO458460:GXO458461 HHK458460:HHK458461 HRG458460:HRG458461 IBC458460:IBC458461 IKY458460:IKY458461 IUU458460:IUU458461 JEQ458460:JEQ458461 JOM458460:JOM458461 JYI458460:JYI458461 KIE458460:KIE458461 KSA458460:KSA458461 LBW458460:LBW458461 LLS458460:LLS458461 LVO458460:LVO458461 MFK458460:MFK458461 MPG458460:MPG458461 MZC458460:MZC458461 NIY458460:NIY458461 NSU458460:NSU458461 OCQ458460:OCQ458461 OMM458460:OMM458461 OWI458460:OWI458461 PGE458460:PGE458461 PQA458460:PQA458461 PZW458460:PZW458461 QJS458460:QJS458461 QTO458460:QTO458461 RDK458460:RDK458461 RNG458460:RNG458461 RXC458460:RXC458461 SGY458460:SGY458461 SQU458460:SQU458461 TAQ458460:TAQ458461 TKM458460:TKM458461 TUI458460:TUI458461 UEE458460:UEE458461 UOA458460:UOA458461 UXW458460:UXW458461 VHS458460:VHS458461 VRO458460:VRO458461 WBK458460:WBK458461 WLG458460:WLG458461 WVC458460:WVC458461 IQ523996:IQ523997 SM523996:SM523997 ACI523996:ACI523997 AME523996:AME523997 AWA523996:AWA523997 BFW523996:BFW523997 BPS523996:BPS523997 BZO523996:BZO523997 CJK523996:CJK523997 CTG523996:CTG523997 DDC523996:DDC523997 DMY523996:DMY523997 DWU523996:DWU523997 EGQ523996:EGQ523997 EQM523996:EQM523997 FAI523996:FAI523997 FKE523996:FKE523997 FUA523996:FUA523997 GDW523996:GDW523997 GNS523996:GNS523997 GXO523996:GXO523997 HHK523996:HHK523997 HRG523996:HRG523997 IBC523996:IBC523997 IKY523996:IKY523997 IUU523996:IUU523997 JEQ523996:JEQ523997 JOM523996:JOM523997 JYI523996:JYI523997 KIE523996:KIE523997 KSA523996:KSA523997 LBW523996:LBW523997 LLS523996:LLS523997 LVO523996:LVO523997 MFK523996:MFK523997 MPG523996:MPG523997 MZC523996:MZC523997 NIY523996:NIY523997 NSU523996:NSU523997 OCQ523996:OCQ523997 OMM523996:OMM523997 OWI523996:OWI523997 PGE523996:PGE523997 PQA523996:PQA523997 PZW523996:PZW523997 QJS523996:QJS523997 QTO523996:QTO523997 RDK523996:RDK523997 RNG523996:RNG523997 RXC523996:RXC523997 SGY523996:SGY523997 SQU523996:SQU523997 TAQ523996:TAQ523997 TKM523996:TKM523997 TUI523996:TUI523997 UEE523996:UEE523997 UOA523996:UOA523997 UXW523996:UXW523997 VHS523996:VHS523997 VRO523996:VRO523997 WBK523996:WBK523997 WLG523996:WLG523997 WVC523996:WVC523997 IQ589532:IQ589533 SM589532:SM589533 ACI589532:ACI589533 AME589532:AME589533 AWA589532:AWA589533 BFW589532:BFW589533 BPS589532:BPS589533 BZO589532:BZO589533 CJK589532:CJK589533 CTG589532:CTG589533 DDC589532:DDC589533 DMY589532:DMY589533 DWU589532:DWU589533 EGQ589532:EGQ589533 EQM589532:EQM589533 FAI589532:FAI589533 FKE589532:FKE589533 FUA589532:FUA589533 GDW589532:GDW589533 GNS589532:GNS589533 GXO589532:GXO589533 HHK589532:HHK589533 HRG589532:HRG589533 IBC589532:IBC589533 IKY589532:IKY589533 IUU589532:IUU589533 JEQ589532:JEQ589533 JOM589532:JOM589533 JYI589532:JYI589533 KIE589532:KIE589533 KSA589532:KSA589533 LBW589532:LBW589533 LLS589532:LLS589533 LVO589532:LVO589533 MFK589532:MFK589533 MPG589532:MPG589533 MZC589532:MZC589533 NIY589532:NIY589533 NSU589532:NSU589533 OCQ589532:OCQ589533 OMM589532:OMM589533 OWI589532:OWI589533 PGE589532:PGE589533 PQA589532:PQA589533 PZW589532:PZW589533 QJS589532:QJS589533 QTO589532:QTO589533 RDK589532:RDK589533 RNG589532:RNG589533 RXC589532:RXC589533 SGY589532:SGY589533 SQU589532:SQU589533 TAQ589532:TAQ589533 TKM589532:TKM589533 TUI589532:TUI589533 UEE589532:UEE589533 UOA589532:UOA589533 UXW589532:UXW589533 VHS589532:VHS589533 VRO589532:VRO589533 WBK589532:WBK589533 WLG589532:WLG589533 WVC589532:WVC589533 IQ655068:IQ655069 SM655068:SM655069 ACI655068:ACI655069 AME655068:AME655069 AWA655068:AWA655069 BFW655068:BFW655069 BPS655068:BPS655069 BZO655068:BZO655069 CJK655068:CJK655069 CTG655068:CTG655069 DDC655068:DDC655069 DMY655068:DMY655069 DWU655068:DWU655069 EGQ655068:EGQ655069 EQM655068:EQM655069 FAI655068:FAI655069 FKE655068:FKE655069 FUA655068:FUA655069 GDW655068:GDW655069 GNS655068:GNS655069 GXO655068:GXO655069 HHK655068:HHK655069 HRG655068:HRG655069 IBC655068:IBC655069 IKY655068:IKY655069 IUU655068:IUU655069 JEQ655068:JEQ655069 JOM655068:JOM655069 JYI655068:JYI655069 KIE655068:KIE655069 KSA655068:KSA655069 LBW655068:LBW655069 LLS655068:LLS655069 LVO655068:LVO655069 MFK655068:MFK655069 MPG655068:MPG655069 MZC655068:MZC655069 NIY655068:NIY655069 NSU655068:NSU655069 OCQ655068:OCQ655069 OMM655068:OMM655069 OWI655068:OWI655069 PGE655068:PGE655069 PQA655068:PQA655069 PZW655068:PZW655069 QJS655068:QJS655069 QTO655068:QTO655069 RDK655068:RDK655069 RNG655068:RNG655069 RXC655068:RXC655069 SGY655068:SGY655069 SQU655068:SQU655069 TAQ655068:TAQ655069 TKM655068:TKM655069 TUI655068:TUI655069 UEE655068:UEE655069 UOA655068:UOA655069 UXW655068:UXW655069 VHS655068:VHS655069 VRO655068:VRO655069 WBK655068:WBK655069 WLG655068:WLG655069 WVC655068:WVC655069 IQ720604:IQ720605 SM720604:SM720605 ACI720604:ACI720605 AME720604:AME720605 AWA720604:AWA720605 BFW720604:BFW720605 BPS720604:BPS720605 BZO720604:BZO720605 CJK720604:CJK720605 CTG720604:CTG720605 DDC720604:DDC720605 DMY720604:DMY720605 DWU720604:DWU720605 EGQ720604:EGQ720605 EQM720604:EQM720605 FAI720604:FAI720605 FKE720604:FKE720605 FUA720604:FUA720605 GDW720604:GDW720605 GNS720604:GNS720605 GXO720604:GXO720605 HHK720604:HHK720605 HRG720604:HRG720605 IBC720604:IBC720605 IKY720604:IKY720605 IUU720604:IUU720605 JEQ720604:JEQ720605 JOM720604:JOM720605 JYI720604:JYI720605 KIE720604:KIE720605 KSA720604:KSA720605 LBW720604:LBW720605 LLS720604:LLS720605 LVO720604:LVO720605 MFK720604:MFK720605 MPG720604:MPG720605 MZC720604:MZC720605 NIY720604:NIY720605 NSU720604:NSU720605 OCQ720604:OCQ720605 OMM720604:OMM720605 OWI720604:OWI720605 PGE720604:PGE720605 PQA720604:PQA720605 PZW720604:PZW720605 QJS720604:QJS720605 QTO720604:QTO720605 RDK720604:RDK720605 RNG720604:RNG720605 RXC720604:RXC720605 SGY720604:SGY720605 SQU720604:SQU720605 TAQ720604:TAQ720605 TKM720604:TKM720605 TUI720604:TUI720605 UEE720604:UEE720605 UOA720604:UOA720605 UXW720604:UXW720605 VHS720604:VHS720605 VRO720604:VRO720605 WBK720604:WBK720605 WLG720604:WLG720605 WVC720604:WVC720605 IQ786140:IQ786141 SM786140:SM786141 ACI786140:ACI786141 AME786140:AME786141 AWA786140:AWA786141 BFW786140:BFW786141 BPS786140:BPS786141 BZO786140:BZO786141 CJK786140:CJK786141 CTG786140:CTG786141 DDC786140:DDC786141 DMY786140:DMY786141 DWU786140:DWU786141 EGQ786140:EGQ786141 EQM786140:EQM786141 FAI786140:FAI786141 FKE786140:FKE786141 FUA786140:FUA786141 GDW786140:GDW786141 GNS786140:GNS786141 GXO786140:GXO786141 HHK786140:HHK786141 HRG786140:HRG786141 IBC786140:IBC786141 IKY786140:IKY786141 IUU786140:IUU786141 JEQ786140:JEQ786141 JOM786140:JOM786141 JYI786140:JYI786141 KIE786140:KIE786141 KSA786140:KSA786141 LBW786140:LBW786141 LLS786140:LLS786141 LVO786140:LVO786141 MFK786140:MFK786141 MPG786140:MPG786141 MZC786140:MZC786141 NIY786140:NIY786141 NSU786140:NSU786141 OCQ786140:OCQ786141 OMM786140:OMM786141 OWI786140:OWI786141 PGE786140:PGE786141 PQA786140:PQA786141 PZW786140:PZW786141 QJS786140:QJS786141 QTO786140:QTO786141 RDK786140:RDK786141 RNG786140:RNG786141 RXC786140:RXC786141 SGY786140:SGY786141 SQU786140:SQU786141 TAQ786140:TAQ786141 TKM786140:TKM786141 TUI786140:TUI786141 UEE786140:UEE786141 UOA786140:UOA786141 UXW786140:UXW786141 VHS786140:VHS786141 VRO786140:VRO786141 WBK786140:WBK786141 WLG786140:WLG786141 WVC786140:WVC786141 IQ851676:IQ851677 SM851676:SM851677 ACI851676:ACI851677 AME851676:AME851677 AWA851676:AWA851677 BFW851676:BFW851677 BPS851676:BPS851677 BZO851676:BZO851677 CJK851676:CJK851677 CTG851676:CTG851677 DDC851676:DDC851677 DMY851676:DMY851677 DWU851676:DWU851677 EGQ851676:EGQ851677 EQM851676:EQM851677 FAI851676:FAI851677 FKE851676:FKE851677 FUA851676:FUA851677 GDW851676:GDW851677 GNS851676:GNS851677 GXO851676:GXO851677 HHK851676:HHK851677 HRG851676:HRG851677 IBC851676:IBC851677 IKY851676:IKY851677 IUU851676:IUU851677 JEQ851676:JEQ851677 JOM851676:JOM851677 JYI851676:JYI851677 KIE851676:KIE851677 KSA851676:KSA851677 LBW851676:LBW851677 LLS851676:LLS851677 LVO851676:LVO851677 MFK851676:MFK851677 MPG851676:MPG851677 MZC851676:MZC851677 NIY851676:NIY851677 NSU851676:NSU851677 OCQ851676:OCQ851677 OMM851676:OMM851677 OWI851676:OWI851677 PGE851676:PGE851677 PQA851676:PQA851677 PZW851676:PZW851677 QJS851676:QJS851677 QTO851676:QTO851677 RDK851676:RDK851677 RNG851676:RNG851677 RXC851676:RXC851677 SGY851676:SGY851677 SQU851676:SQU851677 TAQ851676:TAQ851677 TKM851676:TKM851677 TUI851676:TUI851677 UEE851676:UEE851677 UOA851676:UOA851677 UXW851676:UXW851677 VHS851676:VHS851677 VRO851676:VRO851677 WBK851676:WBK851677 WLG851676:WLG851677 WVC851676:WVC851677 IQ917212:IQ917213 SM917212:SM917213 ACI917212:ACI917213 AME917212:AME917213 AWA917212:AWA917213 BFW917212:BFW917213 BPS917212:BPS917213 BZO917212:BZO917213 CJK917212:CJK917213 CTG917212:CTG917213 DDC917212:DDC917213 DMY917212:DMY917213 DWU917212:DWU917213 EGQ917212:EGQ917213 EQM917212:EQM917213 FAI917212:FAI917213 FKE917212:FKE917213 FUA917212:FUA917213 GDW917212:GDW917213 GNS917212:GNS917213 GXO917212:GXO917213 HHK917212:HHK917213 HRG917212:HRG917213 IBC917212:IBC917213 IKY917212:IKY917213 IUU917212:IUU917213 JEQ917212:JEQ917213 JOM917212:JOM917213 JYI917212:JYI917213 KIE917212:KIE917213 KSA917212:KSA917213 LBW917212:LBW917213 LLS917212:LLS917213 LVO917212:LVO917213 MFK917212:MFK917213 MPG917212:MPG917213 MZC917212:MZC917213 NIY917212:NIY917213 NSU917212:NSU917213 OCQ917212:OCQ917213 OMM917212:OMM917213 OWI917212:OWI917213 PGE917212:PGE917213 PQA917212:PQA917213 PZW917212:PZW917213 QJS917212:QJS917213 QTO917212:QTO917213 RDK917212:RDK917213 RNG917212:RNG917213 RXC917212:RXC917213 SGY917212:SGY917213 SQU917212:SQU917213 TAQ917212:TAQ917213 TKM917212:TKM917213 TUI917212:TUI917213 UEE917212:UEE917213 UOA917212:UOA917213 UXW917212:UXW917213 VHS917212:VHS917213 VRO917212:VRO917213 WBK917212:WBK917213 WLG917212:WLG917213 WVC917212:WVC917213 IQ982748:IQ982749 SM982748:SM982749 ACI982748:ACI982749 AME982748:AME982749 AWA982748:AWA982749 BFW982748:BFW982749 BPS982748:BPS982749 BZO982748:BZO982749 CJK982748:CJK982749 CTG982748:CTG982749 DDC982748:DDC982749 DMY982748:DMY982749 DWU982748:DWU982749 EGQ982748:EGQ982749 EQM982748:EQM982749 FAI982748:FAI982749 FKE982748:FKE982749 FUA982748:FUA982749 GDW982748:GDW982749 GNS982748:GNS982749 GXO982748:GXO982749 HHK982748:HHK982749 HRG982748:HRG982749 IBC982748:IBC982749 IKY982748:IKY982749 IUU982748:IUU982749 JEQ982748:JEQ982749 JOM982748:JOM982749 JYI982748:JYI982749 KIE982748:KIE982749 KSA982748:KSA982749 LBW982748:LBW982749 LLS982748:LLS982749 LVO982748:LVO982749 MFK982748:MFK982749 MPG982748:MPG982749 MZC982748:MZC982749 NIY982748:NIY982749 NSU982748:NSU982749 OCQ982748:OCQ982749 OMM982748:OMM982749 OWI982748:OWI982749 PGE982748:PGE982749 PQA982748:PQA982749 PZW982748:PZW982749 QJS982748:QJS982749 QTO982748:QTO982749 RDK982748:RDK982749 RNG982748:RNG982749 RXC982748:RXC982749 SGY982748:SGY982749 SQU982748:SQU982749 TAQ982748:TAQ982749 TKM982748:TKM982749 TUI982748:TUI982749 UEE982748:UEE982749 UOA982748:UOA982749 UXW982748:UXW982749 VHS982748:VHS982749 VRO982748:VRO982749 WBK982748:WBK982749 WLG982748:WLG982749 WVC982748:WVC982749 IQ65467:IQ65473 SM65467:SM65473 ACI65467:ACI65473 AME65467:AME65473 AWA65467:AWA65473 BFW65467:BFW65473 BPS65467:BPS65473 BZO65467:BZO65473 CJK65467:CJK65473 CTG65467:CTG65473 DDC65467:DDC65473 DMY65467:DMY65473 DWU65467:DWU65473 EGQ65467:EGQ65473 EQM65467:EQM65473 FAI65467:FAI65473 FKE65467:FKE65473 FUA65467:FUA65473 GDW65467:GDW65473 GNS65467:GNS65473 GXO65467:GXO65473 HHK65467:HHK65473 HRG65467:HRG65473 IBC65467:IBC65473 IKY65467:IKY65473 IUU65467:IUU65473 JEQ65467:JEQ65473 JOM65467:JOM65473 JYI65467:JYI65473 KIE65467:KIE65473 KSA65467:KSA65473 LBW65467:LBW65473 LLS65467:LLS65473 LVO65467:LVO65473 MFK65467:MFK65473 MPG65467:MPG65473 MZC65467:MZC65473 NIY65467:NIY65473 NSU65467:NSU65473 OCQ65467:OCQ65473 OMM65467:OMM65473 OWI65467:OWI65473 PGE65467:PGE65473 PQA65467:PQA65473 PZW65467:PZW65473 QJS65467:QJS65473 QTO65467:QTO65473 RDK65467:RDK65473 RNG65467:RNG65473 RXC65467:RXC65473 SGY65467:SGY65473 SQU65467:SQU65473 TAQ65467:TAQ65473 TKM65467:TKM65473 TUI65467:TUI65473 UEE65467:UEE65473 UOA65467:UOA65473 UXW65467:UXW65473 VHS65467:VHS65473 VRO65467:VRO65473 WBK65467:WBK65473 WLG65467:WLG65473 WVC65467:WVC65473 IQ131003:IQ131009 SM131003:SM131009 ACI131003:ACI131009 AME131003:AME131009 AWA131003:AWA131009 BFW131003:BFW131009 BPS131003:BPS131009 BZO131003:BZO131009 CJK131003:CJK131009 CTG131003:CTG131009 DDC131003:DDC131009 DMY131003:DMY131009 DWU131003:DWU131009 EGQ131003:EGQ131009 EQM131003:EQM131009 FAI131003:FAI131009 FKE131003:FKE131009 FUA131003:FUA131009 GDW131003:GDW131009 GNS131003:GNS131009 GXO131003:GXO131009 HHK131003:HHK131009 HRG131003:HRG131009 IBC131003:IBC131009 IKY131003:IKY131009 IUU131003:IUU131009 JEQ131003:JEQ131009 JOM131003:JOM131009 JYI131003:JYI131009 KIE131003:KIE131009 KSA131003:KSA131009 LBW131003:LBW131009 LLS131003:LLS131009 LVO131003:LVO131009 MFK131003:MFK131009 MPG131003:MPG131009 MZC131003:MZC131009 NIY131003:NIY131009 NSU131003:NSU131009 OCQ131003:OCQ131009 OMM131003:OMM131009 OWI131003:OWI131009 PGE131003:PGE131009 PQA131003:PQA131009 PZW131003:PZW131009 QJS131003:QJS131009 QTO131003:QTO131009 RDK131003:RDK131009 RNG131003:RNG131009 RXC131003:RXC131009 SGY131003:SGY131009 SQU131003:SQU131009 TAQ131003:TAQ131009 TKM131003:TKM131009 TUI131003:TUI131009 UEE131003:UEE131009 UOA131003:UOA131009 UXW131003:UXW131009 VHS131003:VHS131009 VRO131003:VRO131009 WBK131003:WBK131009 WLG131003:WLG131009 WVC131003:WVC131009 IQ196539:IQ196545 SM196539:SM196545 ACI196539:ACI196545 AME196539:AME196545 AWA196539:AWA196545 BFW196539:BFW196545 BPS196539:BPS196545 BZO196539:BZO196545 CJK196539:CJK196545 CTG196539:CTG196545 DDC196539:DDC196545 DMY196539:DMY196545 DWU196539:DWU196545 EGQ196539:EGQ196545 EQM196539:EQM196545 FAI196539:FAI196545 FKE196539:FKE196545 FUA196539:FUA196545 GDW196539:GDW196545 GNS196539:GNS196545 GXO196539:GXO196545 HHK196539:HHK196545 HRG196539:HRG196545 IBC196539:IBC196545 IKY196539:IKY196545 IUU196539:IUU196545 JEQ196539:JEQ196545 JOM196539:JOM196545 JYI196539:JYI196545 KIE196539:KIE196545 KSA196539:KSA196545 LBW196539:LBW196545 LLS196539:LLS196545 LVO196539:LVO196545 MFK196539:MFK196545 MPG196539:MPG196545 MZC196539:MZC196545 NIY196539:NIY196545 NSU196539:NSU196545 OCQ196539:OCQ196545 OMM196539:OMM196545 OWI196539:OWI196545 PGE196539:PGE196545 PQA196539:PQA196545 PZW196539:PZW196545 QJS196539:QJS196545 QTO196539:QTO196545 RDK196539:RDK196545 RNG196539:RNG196545 RXC196539:RXC196545 SGY196539:SGY196545 SQU196539:SQU196545 TAQ196539:TAQ196545 TKM196539:TKM196545 TUI196539:TUI196545 UEE196539:UEE196545 UOA196539:UOA196545 UXW196539:UXW196545 VHS196539:VHS196545 VRO196539:VRO196545 WBK196539:WBK196545 WLG196539:WLG196545 WVC196539:WVC196545 IQ262075:IQ262081 SM262075:SM262081 ACI262075:ACI262081 AME262075:AME262081 AWA262075:AWA262081 BFW262075:BFW262081 BPS262075:BPS262081 BZO262075:BZO262081 CJK262075:CJK262081 CTG262075:CTG262081 DDC262075:DDC262081 DMY262075:DMY262081 DWU262075:DWU262081 EGQ262075:EGQ262081 EQM262075:EQM262081 FAI262075:FAI262081 FKE262075:FKE262081 FUA262075:FUA262081 GDW262075:GDW262081 GNS262075:GNS262081 GXO262075:GXO262081 HHK262075:HHK262081 HRG262075:HRG262081 IBC262075:IBC262081 IKY262075:IKY262081 IUU262075:IUU262081 JEQ262075:JEQ262081 JOM262075:JOM262081 JYI262075:JYI262081 KIE262075:KIE262081 KSA262075:KSA262081 LBW262075:LBW262081 LLS262075:LLS262081 LVO262075:LVO262081 MFK262075:MFK262081 MPG262075:MPG262081 MZC262075:MZC262081 NIY262075:NIY262081 NSU262075:NSU262081 OCQ262075:OCQ262081 OMM262075:OMM262081 OWI262075:OWI262081 PGE262075:PGE262081 PQA262075:PQA262081 PZW262075:PZW262081 QJS262075:QJS262081 QTO262075:QTO262081 RDK262075:RDK262081 RNG262075:RNG262081 RXC262075:RXC262081 SGY262075:SGY262081 SQU262075:SQU262081 TAQ262075:TAQ262081 TKM262075:TKM262081 TUI262075:TUI262081 UEE262075:UEE262081 UOA262075:UOA262081 UXW262075:UXW262081 VHS262075:VHS262081 VRO262075:VRO262081 WBK262075:WBK262081 WLG262075:WLG262081 WVC262075:WVC262081 IQ327611:IQ327617 SM327611:SM327617 ACI327611:ACI327617 AME327611:AME327617 AWA327611:AWA327617 BFW327611:BFW327617 BPS327611:BPS327617 BZO327611:BZO327617 CJK327611:CJK327617 CTG327611:CTG327617 DDC327611:DDC327617 DMY327611:DMY327617 DWU327611:DWU327617 EGQ327611:EGQ327617 EQM327611:EQM327617 FAI327611:FAI327617 FKE327611:FKE327617 FUA327611:FUA327617 GDW327611:GDW327617 GNS327611:GNS327617 GXO327611:GXO327617 HHK327611:HHK327617 HRG327611:HRG327617 IBC327611:IBC327617 IKY327611:IKY327617 IUU327611:IUU327617 JEQ327611:JEQ327617 JOM327611:JOM327617 JYI327611:JYI327617 KIE327611:KIE327617 KSA327611:KSA327617 LBW327611:LBW327617 LLS327611:LLS327617 LVO327611:LVO327617 MFK327611:MFK327617 MPG327611:MPG327617 MZC327611:MZC327617 NIY327611:NIY327617 NSU327611:NSU327617 OCQ327611:OCQ327617 OMM327611:OMM327617 OWI327611:OWI327617 PGE327611:PGE327617 PQA327611:PQA327617 PZW327611:PZW327617 QJS327611:QJS327617 QTO327611:QTO327617 RDK327611:RDK327617 RNG327611:RNG327617 RXC327611:RXC327617 SGY327611:SGY327617 SQU327611:SQU327617 TAQ327611:TAQ327617 TKM327611:TKM327617 TUI327611:TUI327617 UEE327611:UEE327617 UOA327611:UOA327617 UXW327611:UXW327617 VHS327611:VHS327617 VRO327611:VRO327617 WBK327611:WBK327617 WLG327611:WLG327617 WVC327611:WVC327617 IQ393147:IQ393153 SM393147:SM393153 ACI393147:ACI393153 AME393147:AME393153 AWA393147:AWA393153 BFW393147:BFW393153 BPS393147:BPS393153 BZO393147:BZO393153 CJK393147:CJK393153 CTG393147:CTG393153 DDC393147:DDC393153 DMY393147:DMY393153 DWU393147:DWU393153 EGQ393147:EGQ393153 EQM393147:EQM393153 FAI393147:FAI393153 FKE393147:FKE393153 FUA393147:FUA393153 GDW393147:GDW393153 GNS393147:GNS393153 GXO393147:GXO393153 HHK393147:HHK393153 HRG393147:HRG393153 IBC393147:IBC393153 IKY393147:IKY393153 IUU393147:IUU393153 JEQ393147:JEQ393153 JOM393147:JOM393153 JYI393147:JYI393153 KIE393147:KIE393153 KSA393147:KSA393153 LBW393147:LBW393153 LLS393147:LLS393153 LVO393147:LVO393153 MFK393147:MFK393153 MPG393147:MPG393153 MZC393147:MZC393153 NIY393147:NIY393153 NSU393147:NSU393153 OCQ393147:OCQ393153 OMM393147:OMM393153 OWI393147:OWI393153 PGE393147:PGE393153 PQA393147:PQA393153 PZW393147:PZW393153 QJS393147:QJS393153 QTO393147:QTO393153 RDK393147:RDK393153 RNG393147:RNG393153 RXC393147:RXC393153 SGY393147:SGY393153 SQU393147:SQU393153 TAQ393147:TAQ393153 TKM393147:TKM393153 TUI393147:TUI393153 UEE393147:UEE393153 UOA393147:UOA393153 UXW393147:UXW393153 VHS393147:VHS393153 VRO393147:VRO393153 WBK393147:WBK393153 WLG393147:WLG393153 WVC393147:WVC393153 IQ458683:IQ458689 SM458683:SM458689 ACI458683:ACI458689 AME458683:AME458689 AWA458683:AWA458689 BFW458683:BFW458689 BPS458683:BPS458689 BZO458683:BZO458689 CJK458683:CJK458689 CTG458683:CTG458689 DDC458683:DDC458689 DMY458683:DMY458689 DWU458683:DWU458689 EGQ458683:EGQ458689 EQM458683:EQM458689 FAI458683:FAI458689 FKE458683:FKE458689 FUA458683:FUA458689 GDW458683:GDW458689 GNS458683:GNS458689 GXO458683:GXO458689 HHK458683:HHK458689 HRG458683:HRG458689 IBC458683:IBC458689 IKY458683:IKY458689 IUU458683:IUU458689 JEQ458683:JEQ458689 JOM458683:JOM458689 JYI458683:JYI458689 KIE458683:KIE458689 KSA458683:KSA458689 LBW458683:LBW458689 LLS458683:LLS458689 LVO458683:LVO458689 MFK458683:MFK458689 MPG458683:MPG458689 MZC458683:MZC458689 NIY458683:NIY458689 NSU458683:NSU458689 OCQ458683:OCQ458689 OMM458683:OMM458689 OWI458683:OWI458689 PGE458683:PGE458689 PQA458683:PQA458689 PZW458683:PZW458689 QJS458683:QJS458689 QTO458683:QTO458689 RDK458683:RDK458689 RNG458683:RNG458689 RXC458683:RXC458689 SGY458683:SGY458689 SQU458683:SQU458689 TAQ458683:TAQ458689 TKM458683:TKM458689 TUI458683:TUI458689 UEE458683:UEE458689 UOA458683:UOA458689 UXW458683:UXW458689 VHS458683:VHS458689 VRO458683:VRO458689 WBK458683:WBK458689 WLG458683:WLG458689 WVC458683:WVC458689 IQ524219:IQ524225 SM524219:SM524225 ACI524219:ACI524225 AME524219:AME524225 AWA524219:AWA524225 BFW524219:BFW524225 BPS524219:BPS524225 BZO524219:BZO524225 CJK524219:CJK524225 CTG524219:CTG524225 DDC524219:DDC524225 DMY524219:DMY524225 DWU524219:DWU524225 EGQ524219:EGQ524225 EQM524219:EQM524225 FAI524219:FAI524225 FKE524219:FKE524225 FUA524219:FUA524225 GDW524219:GDW524225 GNS524219:GNS524225 GXO524219:GXO524225 HHK524219:HHK524225 HRG524219:HRG524225 IBC524219:IBC524225 IKY524219:IKY524225 IUU524219:IUU524225 JEQ524219:JEQ524225 JOM524219:JOM524225 JYI524219:JYI524225 KIE524219:KIE524225 KSA524219:KSA524225 LBW524219:LBW524225 LLS524219:LLS524225 LVO524219:LVO524225 MFK524219:MFK524225 MPG524219:MPG524225 MZC524219:MZC524225 NIY524219:NIY524225 NSU524219:NSU524225 OCQ524219:OCQ524225 OMM524219:OMM524225 OWI524219:OWI524225 PGE524219:PGE524225 PQA524219:PQA524225 PZW524219:PZW524225 QJS524219:QJS524225 QTO524219:QTO524225 RDK524219:RDK524225 RNG524219:RNG524225 RXC524219:RXC524225 SGY524219:SGY524225 SQU524219:SQU524225 TAQ524219:TAQ524225 TKM524219:TKM524225 TUI524219:TUI524225 UEE524219:UEE524225 UOA524219:UOA524225 UXW524219:UXW524225 VHS524219:VHS524225 VRO524219:VRO524225 WBK524219:WBK524225 WLG524219:WLG524225 WVC524219:WVC524225 IQ589755:IQ589761 SM589755:SM589761 ACI589755:ACI589761 AME589755:AME589761 AWA589755:AWA589761 BFW589755:BFW589761 BPS589755:BPS589761 BZO589755:BZO589761 CJK589755:CJK589761 CTG589755:CTG589761 DDC589755:DDC589761 DMY589755:DMY589761 DWU589755:DWU589761 EGQ589755:EGQ589761 EQM589755:EQM589761 FAI589755:FAI589761 FKE589755:FKE589761 FUA589755:FUA589761 GDW589755:GDW589761 GNS589755:GNS589761 GXO589755:GXO589761 HHK589755:HHK589761 HRG589755:HRG589761 IBC589755:IBC589761 IKY589755:IKY589761 IUU589755:IUU589761 JEQ589755:JEQ589761 JOM589755:JOM589761 JYI589755:JYI589761 KIE589755:KIE589761 KSA589755:KSA589761 LBW589755:LBW589761 LLS589755:LLS589761 LVO589755:LVO589761 MFK589755:MFK589761 MPG589755:MPG589761 MZC589755:MZC589761 NIY589755:NIY589761 NSU589755:NSU589761 OCQ589755:OCQ589761 OMM589755:OMM589761 OWI589755:OWI589761 PGE589755:PGE589761 PQA589755:PQA589761 PZW589755:PZW589761 QJS589755:QJS589761 QTO589755:QTO589761 RDK589755:RDK589761 RNG589755:RNG589761 RXC589755:RXC589761 SGY589755:SGY589761 SQU589755:SQU589761 TAQ589755:TAQ589761 TKM589755:TKM589761 TUI589755:TUI589761 UEE589755:UEE589761 UOA589755:UOA589761 UXW589755:UXW589761 VHS589755:VHS589761 VRO589755:VRO589761 WBK589755:WBK589761 WLG589755:WLG589761 WVC589755:WVC589761 IQ655291:IQ655297 SM655291:SM655297 ACI655291:ACI655297 AME655291:AME655297 AWA655291:AWA655297 BFW655291:BFW655297 BPS655291:BPS655297 BZO655291:BZO655297 CJK655291:CJK655297 CTG655291:CTG655297 DDC655291:DDC655297 DMY655291:DMY655297 DWU655291:DWU655297 EGQ655291:EGQ655297 EQM655291:EQM655297 FAI655291:FAI655297 FKE655291:FKE655297 FUA655291:FUA655297 GDW655291:GDW655297 GNS655291:GNS655297 GXO655291:GXO655297 HHK655291:HHK655297 HRG655291:HRG655297 IBC655291:IBC655297 IKY655291:IKY655297 IUU655291:IUU655297 JEQ655291:JEQ655297 JOM655291:JOM655297 JYI655291:JYI655297 KIE655291:KIE655297 KSA655291:KSA655297 LBW655291:LBW655297 LLS655291:LLS655297 LVO655291:LVO655297 MFK655291:MFK655297 MPG655291:MPG655297 MZC655291:MZC655297 NIY655291:NIY655297 NSU655291:NSU655297 OCQ655291:OCQ655297 OMM655291:OMM655297 OWI655291:OWI655297 PGE655291:PGE655297 PQA655291:PQA655297 PZW655291:PZW655297 QJS655291:QJS655297 QTO655291:QTO655297 RDK655291:RDK655297 RNG655291:RNG655297 RXC655291:RXC655297 SGY655291:SGY655297 SQU655291:SQU655297 TAQ655291:TAQ655297 TKM655291:TKM655297 TUI655291:TUI655297 UEE655291:UEE655297 UOA655291:UOA655297 UXW655291:UXW655297 VHS655291:VHS655297 VRO655291:VRO655297 WBK655291:WBK655297 WLG655291:WLG655297 WVC655291:WVC655297 IQ720827:IQ720833 SM720827:SM720833 ACI720827:ACI720833 AME720827:AME720833 AWA720827:AWA720833 BFW720827:BFW720833 BPS720827:BPS720833 BZO720827:BZO720833 CJK720827:CJK720833 CTG720827:CTG720833 DDC720827:DDC720833 DMY720827:DMY720833 DWU720827:DWU720833 EGQ720827:EGQ720833 EQM720827:EQM720833 FAI720827:FAI720833 FKE720827:FKE720833 FUA720827:FUA720833 GDW720827:GDW720833 GNS720827:GNS720833 GXO720827:GXO720833 HHK720827:HHK720833 HRG720827:HRG720833 IBC720827:IBC720833 IKY720827:IKY720833 IUU720827:IUU720833 JEQ720827:JEQ720833 JOM720827:JOM720833 JYI720827:JYI720833 KIE720827:KIE720833 KSA720827:KSA720833 LBW720827:LBW720833 LLS720827:LLS720833 LVO720827:LVO720833 MFK720827:MFK720833 MPG720827:MPG720833 MZC720827:MZC720833 NIY720827:NIY720833 NSU720827:NSU720833 OCQ720827:OCQ720833 OMM720827:OMM720833 OWI720827:OWI720833 PGE720827:PGE720833 PQA720827:PQA720833 PZW720827:PZW720833 QJS720827:QJS720833 QTO720827:QTO720833 RDK720827:RDK720833 RNG720827:RNG720833 RXC720827:RXC720833 SGY720827:SGY720833 SQU720827:SQU720833 TAQ720827:TAQ720833 TKM720827:TKM720833 TUI720827:TUI720833 UEE720827:UEE720833 UOA720827:UOA720833 UXW720827:UXW720833 VHS720827:VHS720833 VRO720827:VRO720833 WBK720827:WBK720833 WLG720827:WLG720833 WVC720827:WVC720833 IQ786363:IQ786369 SM786363:SM786369 ACI786363:ACI786369 AME786363:AME786369 AWA786363:AWA786369 BFW786363:BFW786369 BPS786363:BPS786369 BZO786363:BZO786369 CJK786363:CJK786369 CTG786363:CTG786369 DDC786363:DDC786369 DMY786363:DMY786369 DWU786363:DWU786369 EGQ786363:EGQ786369 EQM786363:EQM786369 FAI786363:FAI786369 FKE786363:FKE786369 FUA786363:FUA786369 GDW786363:GDW786369 GNS786363:GNS786369 GXO786363:GXO786369 HHK786363:HHK786369 HRG786363:HRG786369 IBC786363:IBC786369 IKY786363:IKY786369 IUU786363:IUU786369 JEQ786363:JEQ786369 JOM786363:JOM786369 JYI786363:JYI786369 KIE786363:KIE786369 KSA786363:KSA786369 LBW786363:LBW786369 LLS786363:LLS786369 LVO786363:LVO786369 MFK786363:MFK786369 MPG786363:MPG786369 MZC786363:MZC786369 NIY786363:NIY786369 NSU786363:NSU786369 OCQ786363:OCQ786369 OMM786363:OMM786369 OWI786363:OWI786369 PGE786363:PGE786369 PQA786363:PQA786369 PZW786363:PZW786369 QJS786363:QJS786369 QTO786363:QTO786369 RDK786363:RDK786369 RNG786363:RNG786369 RXC786363:RXC786369 SGY786363:SGY786369 SQU786363:SQU786369 TAQ786363:TAQ786369 TKM786363:TKM786369 TUI786363:TUI786369 UEE786363:UEE786369 UOA786363:UOA786369 UXW786363:UXW786369 VHS786363:VHS786369 VRO786363:VRO786369 WBK786363:WBK786369 WLG786363:WLG786369 WVC786363:WVC786369 IQ851899:IQ851905 SM851899:SM851905 ACI851899:ACI851905 AME851899:AME851905 AWA851899:AWA851905 BFW851899:BFW851905 BPS851899:BPS851905 BZO851899:BZO851905 CJK851899:CJK851905 CTG851899:CTG851905 DDC851899:DDC851905 DMY851899:DMY851905 DWU851899:DWU851905 EGQ851899:EGQ851905 EQM851899:EQM851905 FAI851899:FAI851905 FKE851899:FKE851905 FUA851899:FUA851905 GDW851899:GDW851905 GNS851899:GNS851905 GXO851899:GXO851905 HHK851899:HHK851905 HRG851899:HRG851905 IBC851899:IBC851905 IKY851899:IKY851905 IUU851899:IUU851905 JEQ851899:JEQ851905 JOM851899:JOM851905 JYI851899:JYI851905 KIE851899:KIE851905 KSA851899:KSA851905 LBW851899:LBW851905 LLS851899:LLS851905 LVO851899:LVO851905 MFK851899:MFK851905 MPG851899:MPG851905 MZC851899:MZC851905 NIY851899:NIY851905 NSU851899:NSU851905 OCQ851899:OCQ851905 OMM851899:OMM851905 OWI851899:OWI851905 PGE851899:PGE851905 PQA851899:PQA851905 PZW851899:PZW851905 QJS851899:QJS851905 QTO851899:QTO851905 RDK851899:RDK851905 RNG851899:RNG851905 RXC851899:RXC851905 SGY851899:SGY851905 SQU851899:SQU851905 TAQ851899:TAQ851905 TKM851899:TKM851905 TUI851899:TUI851905 UEE851899:UEE851905 UOA851899:UOA851905 UXW851899:UXW851905 VHS851899:VHS851905 VRO851899:VRO851905 WBK851899:WBK851905 WLG851899:WLG851905 WVC851899:WVC851905 IQ917435:IQ917441 SM917435:SM917441 ACI917435:ACI917441 AME917435:AME917441 AWA917435:AWA917441 BFW917435:BFW917441 BPS917435:BPS917441 BZO917435:BZO917441 CJK917435:CJK917441 CTG917435:CTG917441 DDC917435:DDC917441 DMY917435:DMY917441 DWU917435:DWU917441 EGQ917435:EGQ917441 EQM917435:EQM917441 FAI917435:FAI917441 FKE917435:FKE917441 FUA917435:FUA917441 GDW917435:GDW917441 GNS917435:GNS917441 GXO917435:GXO917441 HHK917435:HHK917441 HRG917435:HRG917441 IBC917435:IBC917441 IKY917435:IKY917441 IUU917435:IUU917441 JEQ917435:JEQ917441 JOM917435:JOM917441 JYI917435:JYI917441 KIE917435:KIE917441 KSA917435:KSA917441 LBW917435:LBW917441 LLS917435:LLS917441 LVO917435:LVO917441 MFK917435:MFK917441 MPG917435:MPG917441 MZC917435:MZC917441 NIY917435:NIY917441 NSU917435:NSU917441 OCQ917435:OCQ917441 OMM917435:OMM917441 OWI917435:OWI917441 PGE917435:PGE917441 PQA917435:PQA917441 PZW917435:PZW917441 QJS917435:QJS917441 QTO917435:QTO917441 RDK917435:RDK917441 RNG917435:RNG917441 RXC917435:RXC917441 SGY917435:SGY917441 SQU917435:SQU917441 TAQ917435:TAQ917441 TKM917435:TKM917441 TUI917435:TUI917441 UEE917435:UEE917441 UOA917435:UOA917441 UXW917435:UXW917441 VHS917435:VHS917441 VRO917435:VRO917441 WBK917435:WBK917441 WLG917435:WLG917441 WVC917435:WVC917441 IQ982971:IQ982977 SM982971:SM982977 ACI982971:ACI982977 AME982971:AME982977 AWA982971:AWA982977 BFW982971:BFW982977 BPS982971:BPS982977 BZO982971:BZO982977 CJK982971:CJK982977 CTG982971:CTG982977 DDC982971:DDC982977 DMY982971:DMY982977 DWU982971:DWU982977 EGQ982971:EGQ982977 EQM982971:EQM982977 FAI982971:FAI982977 FKE982971:FKE982977 FUA982971:FUA982977 GDW982971:GDW982977 GNS982971:GNS982977 GXO982971:GXO982977 HHK982971:HHK982977 HRG982971:HRG982977 IBC982971:IBC982977 IKY982971:IKY982977 IUU982971:IUU982977 JEQ982971:JEQ982977 JOM982971:JOM982977 JYI982971:JYI982977 KIE982971:KIE982977 KSA982971:KSA982977 LBW982971:LBW982977 LLS982971:LLS982977 LVO982971:LVO982977 MFK982971:MFK982977 MPG982971:MPG982977 MZC982971:MZC982977 NIY982971:NIY982977 NSU982971:NSU982977 OCQ982971:OCQ982977 OMM982971:OMM982977 OWI982971:OWI982977 PGE982971:PGE982977 PQA982971:PQA982977 PZW982971:PZW982977 QJS982971:QJS982977 QTO982971:QTO982977 RDK982971:RDK982977 RNG982971:RNG982977 RXC982971:RXC982977 SGY982971:SGY982977 SQU982971:SQU982977 TAQ982971:TAQ982977 TKM982971:TKM982977 TUI982971:TUI982977 UEE982971:UEE982977 UOA982971:UOA982977 UXW982971:UXW982977 VHS982971:VHS982977 VRO982971:VRO982977 WBK982971:WBK982977 WLG982971:WLG982977 WVC982971:WVC982977 IQ65475:IQ65478 SM65475:SM65478 ACI65475:ACI65478 AME65475:AME65478 AWA65475:AWA65478 BFW65475:BFW65478 BPS65475:BPS65478 BZO65475:BZO65478 CJK65475:CJK65478 CTG65475:CTG65478 DDC65475:DDC65478 DMY65475:DMY65478 DWU65475:DWU65478 EGQ65475:EGQ65478 EQM65475:EQM65478 FAI65475:FAI65478 FKE65475:FKE65478 FUA65475:FUA65478 GDW65475:GDW65478 GNS65475:GNS65478 GXO65475:GXO65478 HHK65475:HHK65478 HRG65475:HRG65478 IBC65475:IBC65478 IKY65475:IKY65478 IUU65475:IUU65478 JEQ65475:JEQ65478 JOM65475:JOM65478 JYI65475:JYI65478 KIE65475:KIE65478 KSA65475:KSA65478 LBW65475:LBW65478 LLS65475:LLS65478 LVO65475:LVO65478 MFK65475:MFK65478 MPG65475:MPG65478 MZC65475:MZC65478 NIY65475:NIY65478 NSU65475:NSU65478 OCQ65475:OCQ65478 OMM65475:OMM65478 OWI65475:OWI65478 PGE65475:PGE65478 PQA65475:PQA65478 PZW65475:PZW65478 QJS65475:QJS65478 QTO65475:QTO65478 RDK65475:RDK65478 RNG65475:RNG65478 RXC65475:RXC65478 SGY65475:SGY65478 SQU65475:SQU65478 TAQ65475:TAQ65478 TKM65475:TKM65478 TUI65475:TUI65478 UEE65475:UEE65478 UOA65475:UOA65478 UXW65475:UXW65478 VHS65475:VHS65478 VRO65475:VRO65478 WBK65475:WBK65478 WLG65475:WLG65478 WVC65475:WVC65478 IQ131011:IQ131014 SM131011:SM131014 ACI131011:ACI131014 AME131011:AME131014 AWA131011:AWA131014 BFW131011:BFW131014 BPS131011:BPS131014 BZO131011:BZO131014 CJK131011:CJK131014 CTG131011:CTG131014 DDC131011:DDC131014 DMY131011:DMY131014 DWU131011:DWU131014 EGQ131011:EGQ131014 EQM131011:EQM131014 FAI131011:FAI131014 FKE131011:FKE131014 FUA131011:FUA131014 GDW131011:GDW131014 GNS131011:GNS131014 GXO131011:GXO131014 HHK131011:HHK131014 HRG131011:HRG131014 IBC131011:IBC131014 IKY131011:IKY131014 IUU131011:IUU131014 JEQ131011:JEQ131014 JOM131011:JOM131014 JYI131011:JYI131014 KIE131011:KIE131014 KSA131011:KSA131014 LBW131011:LBW131014 LLS131011:LLS131014 LVO131011:LVO131014 MFK131011:MFK131014 MPG131011:MPG131014 MZC131011:MZC131014 NIY131011:NIY131014 NSU131011:NSU131014 OCQ131011:OCQ131014 OMM131011:OMM131014 OWI131011:OWI131014 PGE131011:PGE131014 PQA131011:PQA131014 PZW131011:PZW131014 QJS131011:QJS131014 QTO131011:QTO131014 RDK131011:RDK131014 RNG131011:RNG131014 RXC131011:RXC131014 SGY131011:SGY131014 SQU131011:SQU131014 TAQ131011:TAQ131014 TKM131011:TKM131014 TUI131011:TUI131014 UEE131011:UEE131014 UOA131011:UOA131014 UXW131011:UXW131014 VHS131011:VHS131014 VRO131011:VRO131014 WBK131011:WBK131014 WLG131011:WLG131014 WVC131011:WVC131014 IQ196547:IQ196550 SM196547:SM196550 ACI196547:ACI196550 AME196547:AME196550 AWA196547:AWA196550 BFW196547:BFW196550 BPS196547:BPS196550 BZO196547:BZO196550 CJK196547:CJK196550 CTG196547:CTG196550 DDC196547:DDC196550 DMY196547:DMY196550 DWU196547:DWU196550 EGQ196547:EGQ196550 EQM196547:EQM196550 FAI196547:FAI196550 FKE196547:FKE196550 FUA196547:FUA196550 GDW196547:GDW196550 GNS196547:GNS196550 GXO196547:GXO196550 HHK196547:HHK196550 HRG196547:HRG196550 IBC196547:IBC196550 IKY196547:IKY196550 IUU196547:IUU196550 JEQ196547:JEQ196550 JOM196547:JOM196550 JYI196547:JYI196550 KIE196547:KIE196550 KSA196547:KSA196550 LBW196547:LBW196550 LLS196547:LLS196550 LVO196547:LVO196550 MFK196547:MFK196550 MPG196547:MPG196550 MZC196547:MZC196550 NIY196547:NIY196550 NSU196547:NSU196550 OCQ196547:OCQ196550 OMM196547:OMM196550 OWI196547:OWI196550 PGE196547:PGE196550 PQA196547:PQA196550 PZW196547:PZW196550 QJS196547:QJS196550 QTO196547:QTO196550 RDK196547:RDK196550 RNG196547:RNG196550 RXC196547:RXC196550 SGY196547:SGY196550 SQU196547:SQU196550 TAQ196547:TAQ196550 TKM196547:TKM196550 TUI196547:TUI196550 UEE196547:UEE196550 UOA196547:UOA196550 UXW196547:UXW196550 VHS196547:VHS196550 VRO196547:VRO196550 WBK196547:WBK196550 WLG196547:WLG196550 WVC196547:WVC196550 IQ262083:IQ262086 SM262083:SM262086 ACI262083:ACI262086 AME262083:AME262086 AWA262083:AWA262086 BFW262083:BFW262086 BPS262083:BPS262086 BZO262083:BZO262086 CJK262083:CJK262086 CTG262083:CTG262086 DDC262083:DDC262086 DMY262083:DMY262086 DWU262083:DWU262086 EGQ262083:EGQ262086 EQM262083:EQM262086 FAI262083:FAI262086 FKE262083:FKE262086 FUA262083:FUA262086 GDW262083:GDW262086 GNS262083:GNS262086 GXO262083:GXO262086 HHK262083:HHK262086 HRG262083:HRG262086 IBC262083:IBC262086 IKY262083:IKY262086 IUU262083:IUU262086 JEQ262083:JEQ262086 JOM262083:JOM262086 JYI262083:JYI262086 KIE262083:KIE262086 KSA262083:KSA262086 LBW262083:LBW262086 LLS262083:LLS262086 LVO262083:LVO262086 MFK262083:MFK262086 MPG262083:MPG262086 MZC262083:MZC262086 NIY262083:NIY262086 NSU262083:NSU262086 OCQ262083:OCQ262086 OMM262083:OMM262086 OWI262083:OWI262086 PGE262083:PGE262086 PQA262083:PQA262086 PZW262083:PZW262086 QJS262083:QJS262086 QTO262083:QTO262086 RDK262083:RDK262086 RNG262083:RNG262086 RXC262083:RXC262086 SGY262083:SGY262086 SQU262083:SQU262086 TAQ262083:TAQ262086 TKM262083:TKM262086 TUI262083:TUI262086 UEE262083:UEE262086 UOA262083:UOA262086 UXW262083:UXW262086 VHS262083:VHS262086 VRO262083:VRO262086 WBK262083:WBK262086 WLG262083:WLG262086 WVC262083:WVC262086 IQ327619:IQ327622 SM327619:SM327622 ACI327619:ACI327622 AME327619:AME327622 AWA327619:AWA327622 BFW327619:BFW327622 BPS327619:BPS327622 BZO327619:BZO327622 CJK327619:CJK327622 CTG327619:CTG327622 DDC327619:DDC327622 DMY327619:DMY327622 DWU327619:DWU327622 EGQ327619:EGQ327622 EQM327619:EQM327622 FAI327619:FAI327622 FKE327619:FKE327622 FUA327619:FUA327622 GDW327619:GDW327622 GNS327619:GNS327622 GXO327619:GXO327622 HHK327619:HHK327622 HRG327619:HRG327622 IBC327619:IBC327622 IKY327619:IKY327622 IUU327619:IUU327622 JEQ327619:JEQ327622 JOM327619:JOM327622 JYI327619:JYI327622 KIE327619:KIE327622 KSA327619:KSA327622 LBW327619:LBW327622 LLS327619:LLS327622 LVO327619:LVO327622 MFK327619:MFK327622 MPG327619:MPG327622 MZC327619:MZC327622 NIY327619:NIY327622 NSU327619:NSU327622 OCQ327619:OCQ327622 OMM327619:OMM327622 OWI327619:OWI327622 PGE327619:PGE327622 PQA327619:PQA327622 PZW327619:PZW327622 QJS327619:QJS327622 QTO327619:QTO327622 RDK327619:RDK327622 RNG327619:RNG327622 RXC327619:RXC327622 SGY327619:SGY327622 SQU327619:SQU327622 TAQ327619:TAQ327622 TKM327619:TKM327622 TUI327619:TUI327622 UEE327619:UEE327622 UOA327619:UOA327622 UXW327619:UXW327622 VHS327619:VHS327622 VRO327619:VRO327622 WBK327619:WBK327622 WLG327619:WLG327622 WVC327619:WVC327622 IQ393155:IQ393158 SM393155:SM393158 ACI393155:ACI393158 AME393155:AME393158 AWA393155:AWA393158 BFW393155:BFW393158 BPS393155:BPS393158 BZO393155:BZO393158 CJK393155:CJK393158 CTG393155:CTG393158 DDC393155:DDC393158 DMY393155:DMY393158 DWU393155:DWU393158 EGQ393155:EGQ393158 EQM393155:EQM393158 FAI393155:FAI393158 FKE393155:FKE393158 FUA393155:FUA393158 GDW393155:GDW393158 GNS393155:GNS393158 GXO393155:GXO393158 HHK393155:HHK393158 HRG393155:HRG393158 IBC393155:IBC393158 IKY393155:IKY393158 IUU393155:IUU393158 JEQ393155:JEQ393158 JOM393155:JOM393158 JYI393155:JYI393158 KIE393155:KIE393158 KSA393155:KSA393158 LBW393155:LBW393158 LLS393155:LLS393158 LVO393155:LVO393158 MFK393155:MFK393158 MPG393155:MPG393158 MZC393155:MZC393158 NIY393155:NIY393158 NSU393155:NSU393158 OCQ393155:OCQ393158 OMM393155:OMM393158 OWI393155:OWI393158 PGE393155:PGE393158 PQA393155:PQA393158 PZW393155:PZW393158 QJS393155:QJS393158 QTO393155:QTO393158 RDK393155:RDK393158 RNG393155:RNG393158 RXC393155:RXC393158 SGY393155:SGY393158 SQU393155:SQU393158 TAQ393155:TAQ393158 TKM393155:TKM393158 TUI393155:TUI393158 UEE393155:UEE393158 UOA393155:UOA393158 UXW393155:UXW393158 VHS393155:VHS393158 VRO393155:VRO393158 WBK393155:WBK393158 WLG393155:WLG393158 WVC393155:WVC393158 IQ458691:IQ458694 SM458691:SM458694 ACI458691:ACI458694 AME458691:AME458694 AWA458691:AWA458694 BFW458691:BFW458694 BPS458691:BPS458694 BZO458691:BZO458694 CJK458691:CJK458694 CTG458691:CTG458694 DDC458691:DDC458694 DMY458691:DMY458694 DWU458691:DWU458694 EGQ458691:EGQ458694 EQM458691:EQM458694 FAI458691:FAI458694 FKE458691:FKE458694 FUA458691:FUA458694 GDW458691:GDW458694 GNS458691:GNS458694 GXO458691:GXO458694 HHK458691:HHK458694 HRG458691:HRG458694 IBC458691:IBC458694 IKY458691:IKY458694 IUU458691:IUU458694 JEQ458691:JEQ458694 JOM458691:JOM458694 JYI458691:JYI458694 KIE458691:KIE458694 KSA458691:KSA458694 LBW458691:LBW458694 LLS458691:LLS458694 LVO458691:LVO458694 MFK458691:MFK458694 MPG458691:MPG458694 MZC458691:MZC458694 NIY458691:NIY458694 NSU458691:NSU458694 OCQ458691:OCQ458694 OMM458691:OMM458694 OWI458691:OWI458694 PGE458691:PGE458694 PQA458691:PQA458694 PZW458691:PZW458694 QJS458691:QJS458694 QTO458691:QTO458694 RDK458691:RDK458694 RNG458691:RNG458694 RXC458691:RXC458694 SGY458691:SGY458694 SQU458691:SQU458694 TAQ458691:TAQ458694 TKM458691:TKM458694 TUI458691:TUI458694 UEE458691:UEE458694 UOA458691:UOA458694 UXW458691:UXW458694 VHS458691:VHS458694 VRO458691:VRO458694 WBK458691:WBK458694 WLG458691:WLG458694 WVC458691:WVC458694 IQ524227:IQ524230 SM524227:SM524230 ACI524227:ACI524230 AME524227:AME524230 AWA524227:AWA524230 BFW524227:BFW524230 BPS524227:BPS524230 BZO524227:BZO524230 CJK524227:CJK524230 CTG524227:CTG524230 DDC524227:DDC524230 DMY524227:DMY524230 DWU524227:DWU524230 EGQ524227:EGQ524230 EQM524227:EQM524230 FAI524227:FAI524230 FKE524227:FKE524230 FUA524227:FUA524230 GDW524227:GDW524230 GNS524227:GNS524230 GXO524227:GXO524230 HHK524227:HHK524230 HRG524227:HRG524230 IBC524227:IBC524230 IKY524227:IKY524230 IUU524227:IUU524230 JEQ524227:JEQ524230 JOM524227:JOM524230 JYI524227:JYI524230 KIE524227:KIE524230 KSA524227:KSA524230 LBW524227:LBW524230 LLS524227:LLS524230 LVO524227:LVO524230 MFK524227:MFK524230 MPG524227:MPG524230 MZC524227:MZC524230 NIY524227:NIY524230 NSU524227:NSU524230 OCQ524227:OCQ524230 OMM524227:OMM524230 OWI524227:OWI524230 PGE524227:PGE524230 PQA524227:PQA524230 PZW524227:PZW524230 QJS524227:QJS524230 QTO524227:QTO524230 RDK524227:RDK524230 RNG524227:RNG524230 RXC524227:RXC524230 SGY524227:SGY524230 SQU524227:SQU524230 TAQ524227:TAQ524230 TKM524227:TKM524230 TUI524227:TUI524230 UEE524227:UEE524230 UOA524227:UOA524230 UXW524227:UXW524230 VHS524227:VHS524230 VRO524227:VRO524230 WBK524227:WBK524230 WLG524227:WLG524230 WVC524227:WVC524230 IQ589763:IQ589766 SM589763:SM589766 ACI589763:ACI589766 AME589763:AME589766 AWA589763:AWA589766 BFW589763:BFW589766 BPS589763:BPS589766 BZO589763:BZO589766 CJK589763:CJK589766 CTG589763:CTG589766 DDC589763:DDC589766 DMY589763:DMY589766 DWU589763:DWU589766 EGQ589763:EGQ589766 EQM589763:EQM589766 FAI589763:FAI589766 FKE589763:FKE589766 FUA589763:FUA589766 GDW589763:GDW589766 GNS589763:GNS589766 GXO589763:GXO589766 HHK589763:HHK589766 HRG589763:HRG589766 IBC589763:IBC589766 IKY589763:IKY589766 IUU589763:IUU589766 JEQ589763:JEQ589766 JOM589763:JOM589766 JYI589763:JYI589766 KIE589763:KIE589766 KSA589763:KSA589766 LBW589763:LBW589766 LLS589763:LLS589766 LVO589763:LVO589766 MFK589763:MFK589766 MPG589763:MPG589766 MZC589763:MZC589766 NIY589763:NIY589766 NSU589763:NSU589766 OCQ589763:OCQ589766 OMM589763:OMM589766 OWI589763:OWI589766 PGE589763:PGE589766 PQA589763:PQA589766 PZW589763:PZW589766 QJS589763:QJS589766 QTO589763:QTO589766 RDK589763:RDK589766 RNG589763:RNG589766 RXC589763:RXC589766 SGY589763:SGY589766 SQU589763:SQU589766 TAQ589763:TAQ589766 TKM589763:TKM589766 TUI589763:TUI589766 UEE589763:UEE589766 UOA589763:UOA589766 UXW589763:UXW589766 VHS589763:VHS589766 VRO589763:VRO589766 WBK589763:WBK589766 WLG589763:WLG589766 WVC589763:WVC589766 IQ655299:IQ655302 SM655299:SM655302 ACI655299:ACI655302 AME655299:AME655302 AWA655299:AWA655302 BFW655299:BFW655302 BPS655299:BPS655302 BZO655299:BZO655302 CJK655299:CJK655302 CTG655299:CTG655302 DDC655299:DDC655302 DMY655299:DMY655302 DWU655299:DWU655302 EGQ655299:EGQ655302 EQM655299:EQM655302 FAI655299:FAI655302 FKE655299:FKE655302 FUA655299:FUA655302 GDW655299:GDW655302 GNS655299:GNS655302 GXO655299:GXO655302 HHK655299:HHK655302 HRG655299:HRG655302 IBC655299:IBC655302 IKY655299:IKY655302 IUU655299:IUU655302 JEQ655299:JEQ655302 JOM655299:JOM655302 JYI655299:JYI655302 KIE655299:KIE655302 KSA655299:KSA655302 LBW655299:LBW655302 LLS655299:LLS655302 LVO655299:LVO655302 MFK655299:MFK655302 MPG655299:MPG655302 MZC655299:MZC655302 NIY655299:NIY655302 NSU655299:NSU655302 OCQ655299:OCQ655302 OMM655299:OMM655302 OWI655299:OWI655302 PGE655299:PGE655302 PQA655299:PQA655302 PZW655299:PZW655302 QJS655299:QJS655302 QTO655299:QTO655302 RDK655299:RDK655302 RNG655299:RNG655302 RXC655299:RXC655302 SGY655299:SGY655302 SQU655299:SQU655302 TAQ655299:TAQ655302 TKM655299:TKM655302 TUI655299:TUI655302 UEE655299:UEE655302 UOA655299:UOA655302 UXW655299:UXW655302 VHS655299:VHS655302 VRO655299:VRO655302 WBK655299:WBK655302 WLG655299:WLG655302 WVC655299:WVC655302 IQ720835:IQ720838 SM720835:SM720838 ACI720835:ACI720838 AME720835:AME720838 AWA720835:AWA720838 BFW720835:BFW720838 BPS720835:BPS720838 BZO720835:BZO720838 CJK720835:CJK720838 CTG720835:CTG720838 DDC720835:DDC720838 DMY720835:DMY720838 DWU720835:DWU720838 EGQ720835:EGQ720838 EQM720835:EQM720838 FAI720835:FAI720838 FKE720835:FKE720838 FUA720835:FUA720838 GDW720835:GDW720838 GNS720835:GNS720838 GXO720835:GXO720838 HHK720835:HHK720838 HRG720835:HRG720838 IBC720835:IBC720838 IKY720835:IKY720838 IUU720835:IUU720838 JEQ720835:JEQ720838 JOM720835:JOM720838 JYI720835:JYI720838 KIE720835:KIE720838 KSA720835:KSA720838 LBW720835:LBW720838 LLS720835:LLS720838 LVO720835:LVO720838 MFK720835:MFK720838 MPG720835:MPG720838 MZC720835:MZC720838 NIY720835:NIY720838 NSU720835:NSU720838 OCQ720835:OCQ720838 OMM720835:OMM720838 OWI720835:OWI720838 PGE720835:PGE720838 PQA720835:PQA720838 PZW720835:PZW720838 QJS720835:QJS720838 QTO720835:QTO720838 RDK720835:RDK720838 RNG720835:RNG720838 RXC720835:RXC720838 SGY720835:SGY720838 SQU720835:SQU720838 TAQ720835:TAQ720838 TKM720835:TKM720838 TUI720835:TUI720838 UEE720835:UEE720838 UOA720835:UOA720838 UXW720835:UXW720838 VHS720835:VHS720838 VRO720835:VRO720838 WBK720835:WBK720838 WLG720835:WLG720838 WVC720835:WVC720838 IQ786371:IQ786374 SM786371:SM786374 ACI786371:ACI786374 AME786371:AME786374 AWA786371:AWA786374 BFW786371:BFW786374 BPS786371:BPS786374 BZO786371:BZO786374 CJK786371:CJK786374 CTG786371:CTG786374 DDC786371:DDC786374 DMY786371:DMY786374 DWU786371:DWU786374 EGQ786371:EGQ786374 EQM786371:EQM786374 FAI786371:FAI786374 FKE786371:FKE786374 FUA786371:FUA786374 GDW786371:GDW786374 GNS786371:GNS786374 GXO786371:GXO786374 HHK786371:HHK786374 HRG786371:HRG786374 IBC786371:IBC786374 IKY786371:IKY786374 IUU786371:IUU786374 JEQ786371:JEQ786374 JOM786371:JOM786374 JYI786371:JYI786374 KIE786371:KIE786374 KSA786371:KSA786374 LBW786371:LBW786374 LLS786371:LLS786374 LVO786371:LVO786374 MFK786371:MFK786374 MPG786371:MPG786374 MZC786371:MZC786374 NIY786371:NIY786374 NSU786371:NSU786374 OCQ786371:OCQ786374 OMM786371:OMM786374 OWI786371:OWI786374 PGE786371:PGE786374 PQA786371:PQA786374 PZW786371:PZW786374 QJS786371:QJS786374 QTO786371:QTO786374 RDK786371:RDK786374 RNG786371:RNG786374 RXC786371:RXC786374 SGY786371:SGY786374 SQU786371:SQU786374 TAQ786371:TAQ786374 TKM786371:TKM786374 TUI786371:TUI786374 UEE786371:UEE786374 UOA786371:UOA786374 UXW786371:UXW786374 VHS786371:VHS786374 VRO786371:VRO786374 WBK786371:WBK786374 WLG786371:WLG786374 WVC786371:WVC786374 IQ851907:IQ851910 SM851907:SM851910 ACI851907:ACI851910 AME851907:AME851910 AWA851907:AWA851910 BFW851907:BFW851910 BPS851907:BPS851910 BZO851907:BZO851910 CJK851907:CJK851910 CTG851907:CTG851910 DDC851907:DDC851910 DMY851907:DMY851910 DWU851907:DWU851910 EGQ851907:EGQ851910 EQM851907:EQM851910 FAI851907:FAI851910 FKE851907:FKE851910 FUA851907:FUA851910 GDW851907:GDW851910 GNS851907:GNS851910 GXO851907:GXO851910 HHK851907:HHK851910 HRG851907:HRG851910 IBC851907:IBC851910 IKY851907:IKY851910 IUU851907:IUU851910 JEQ851907:JEQ851910 JOM851907:JOM851910 JYI851907:JYI851910 KIE851907:KIE851910 KSA851907:KSA851910 LBW851907:LBW851910 LLS851907:LLS851910 LVO851907:LVO851910 MFK851907:MFK851910 MPG851907:MPG851910 MZC851907:MZC851910 NIY851907:NIY851910 NSU851907:NSU851910 OCQ851907:OCQ851910 OMM851907:OMM851910 OWI851907:OWI851910 PGE851907:PGE851910 PQA851907:PQA851910 PZW851907:PZW851910 QJS851907:QJS851910 QTO851907:QTO851910 RDK851907:RDK851910 RNG851907:RNG851910 RXC851907:RXC851910 SGY851907:SGY851910 SQU851907:SQU851910 TAQ851907:TAQ851910 TKM851907:TKM851910 TUI851907:TUI851910 UEE851907:UEE851910 UOA851907:UOA851910 UXW851907:UXW851910 VHS851907:VHS851910 VRO851907:VRO851910 WBK851907:WBK851910 WLG851907:WLG851910 WVC851907:WVC851910 IQ917443:IQ917446 SM917443:SM917446 ACI917443:ACI917446 AME917443:AME917446 AWA917443:AWA917446 BFW917443:BFW917446 BPS917443:BPS917446 BZO917443:BZO917446 CJK917443:CJK917446 CTG917443:CTG917446 DDC917443:DDC917446 DMY917443:DMY917446 DWU917443:DWU917446 EGQ917443:EGQ917446 EQM917443:EQM917446 FAI917443:FAI917446 FKE917443:FKE917446 FUA917443:FUA917446 GDW917443:GDW917446 GNS917443:GNS917446 GXO917443:GXO917446 HHK917443:HHK917446 HRG917443:HRG917446 IBC917443:IBC917446 IKY917443:IKY917446 IUU917443:IUU917446 JEQ917443:JEQ917446 JOM917443:JOM917446 JYI917443:JYI917446 KIE917443:KIE917446 KSA917443:KSA917446 LBW917443:LBW917446 LLS917443:LLS917446 LVO917443:LVO917446 MFK917443:MFK917446 MPG917443:MPG917446 MZC917443:MZC917446 NIY917443:NIY917446 NSU917443:NSU917446 OCQ917443:OCQ917446 OMM917443:OMM917446 OWI917443:OWI917446 PGE917443:PGE917446 PQA917443:PQA917446 PZW917443:PZW917446 QJS917443:QJS917446 QTO917443:QTO917446 RDK917443:RDK917446 RNG917443:RNG917446 RXC917443:RXC917446 SGY917443:SGY917446 SQU917443:SQU917446 TAQ917443:TAQ917446 TKM917443:TKM917446 TUI917443:TUI917446 UEE917443:UEE917446 UOA917443:UOA917446 UXW917443:UXW917446 VHS917443:VHS917446 VRO917443:VRO917446 WBK917443:WBK917446 WLG917443:WLG917446 WVC917443:WVC917446 IQ982979:IQ982982 SM982979:SM982982 ACI982979:ACI982982 AME982979:AME982982 AWA982979:AWA982982 BFW982979:BFW982982 BPS982979:BPS982982 BZO982979:BZO982982 CJK982979:CJK982982 CTG982979:CTG982982 DDC982979:DDC982982 DMY982979:DMY982982 DWU982979:DWU982982 EGQ982979:EGQ982982 EQM982979:EQM982982 FAI982979:FAI982982 FKE982979:FKE982982 FUA982979:FUA982982 GDW982979:GDW982982 GNS982979:GNS982982 GXO982979:GXO982982 HHK982979:HHK982982 HRG982979:HRG982982 IBC982979:IBC982982 IKY982979:IKY982982 IUU982979:IUU982982 JEQ982979:JEQ982982 JOM982979:JOM982982 JYI982979:JYI982982 KIE982979:KIE982982 KSA982979:KSA982982 LBW982979:LBW982982 LLS982979:LLS982982 LVO982979:LVO982982 MFK982979:MFK982982 MPG982979:MPG982982 MZC982979:MZC982982 NIY982979:NIY982982 NSU982979:NSU982982 OCQ982979:OCQ982982 OMM982979:OMM982982 OWI982979:OWI982982 PGE982979:PGE982982 PQA982979:PQA982982 PZW982979:PZW982982 QJS982979:QJS982982 QTO982979:QTO982982 RDK982979:RDK982982 RNG982979:RNG982982 RXC982979:RXC982982 SGY982979:SGY982982 SQU982979:SQU982982 TAQ982979:TAQ982982 TKM982979:TKM982982 TUI982979:TUI982982 UEE982979:UEE982982 UOA982979:UOA982982 UXW982979:UXW982982 VHS982979:VHS982982 VRO982979:VRO982982 WBK982979:WBK982982 WLG982979:WLG982982 WVC982979:WVC982982 IQ65480:IQ65494 SM65480:SM65494 ACI65480:ACI65494 AME65480:AME65494 AWA65480:AWA65494 BFW65480:BFW65494 BPS65480:BPS65494 BZO65480:BZO65494 CJK65480:CJK65494 CTG65480:CTG65494 DDC65480:DDC65494 DMY65480:DMY65494 DWU65480:DWU65494 EGQ65480:EGQ65494 EQM65480:EQM65494 FAI65480:FAI65494 FKE65480:FKE65494 FUA65480:FUA65494 GDW65480:GDW65494 GNS65480:GNS65494 GXO65480:GXO65494 HHK65480:HHK65494 HRG65480:HRG65494 IBC65480:IBC65494 IKY65480:IKY65494 IUU65480:IUU65494 JEQ65480:JEQ65494 JOM65480:JOM65494 JYI65480:JYI65494 KIE65480:KIE65494 KSA65480:KSA65494 LBW65480:LBW65494 LLS65480:LLS65494 LVO65480:LVO65494 MFK65480:MFK65494 MPG65480:MPG65494 MZC65480:MZC65494 NIY65480:NIY65494 NSU65480:NSU65494 OCQ65480:OCQ65494 OMM65480:OMM65494 OWI65480:OWI65494 PGE65480:PGE65494 PQA65480:PQA65494 PZW65480:PZW65494 QJS65480:QJS65494 QTO65480:QTO65494 RDK65480:RDK65494 RNG65480:RNG65494 RXC65480:RXC65494 SGY65480:SGY65494 SQU65480:SQU65494 TAQ65480:TAQ65494 TKM65480:TKM65494 TUI65480:TUI65494 UEE65480:UEE65494 UOA65480:UOA65494 UXW65480:UXW65494 VHS65480:VHS65494 VRO65480:VRO65494 WBK65480:WBK65494 WLG65480:WLG65494 WVC65480:WVC65494 IQ131016:IQ131030 SM131016:SM131030 ACI131016:ACI131030 AME131016:AME131030 AWA131016:AWA131030 BFW131016:BFW131030 BPS131016:BPS131030 BZO131016:BZO131030 CJK131016:CJK131030 CTG131016:CTG131030 DDC131016:DDC131030 DMY131016:DMY131030 DWU131016:DWU131030 EGQ131016:EGQ131030 EQM131016:EQM131030 FAI131016:FAI131030 FKE131016:FKE131030 FUA131016:FUA131030 GDW131016:GDW131030 GNS131016:GNS131030 GXO131016:GXO131030 HHK131016:HHK131030 HRG131016:HRG131030 IBC131016:IBC131030 IKY131016:IKY131030 IUU131016:IUU131030 JEQ131016:JEQ131030 JOM131016:JOM131030 JYI131016:JYI131030 KIE131016:KIE131030 KSA131016:KSA131030 LBW131016:LBW131030 LLS131016:LLS131030 LVO131016:LVO131030 MFK131016:MFK131030 MPG131016:MPG131030 MZC131016:MZC131030 NIY131016:NIY131030 NSU131016:NSU131030 OCQ131016:OCQ131030 OMM131016:OMM131030 OWI131016:OWI131030 PGE131016:PGE131030 PQA131016:PQA131030 PZW131016:PZW131030 QJS131016:QJS131030 QTO131016:QTO131030 RDK131016:RDK131030 RNG131016:RNG131030 RXC131016:RXC131030 SGY131016:SGY131030 SQU131016:SQU131030 TAQ131016:TAQ131030 TKM131016:TKM131030 TUI131016:TUI131030 UEE131016:UEE131030 UOA131016:UOA131030 UXW131016:UXW131030 VHS131016:VHS131030 VRO131016:VRO131030 WBK131016:WBK131030 WLG131016:WLG131030 WVC131016:WVC131030 IQ196552:IQ196566 SM196552:SM196566 ACI196552:ACI196566 AME196552:AME196566 AWA196552:AWA196566 BFW196552:BFW196566 BPS196552:BPS196566 BZO196552:BZO196566 CJK196552:CJK196566 CTG196552:CTG196566 DDC196552:DDC196566 DMY196552:DMY196566 DWU196552:DWU196566 EGQ196552:EGQ196566 EQM196552:EQM196566 FAI196552:FAI196566 FKE196552:FKE196566 FUA196552:FUA196566 GDW196552:GDW196566 GNS196552:GNS196566 GXO196552:GXO196566 HHK196552:HHK196566 HRG196552:HRG196566 IBC196552:IBC196566 IKY196552:IKY196566 IUU196552:IUU196566 JEQ196552:JEQ196566 JOM196552:JOM196566 JYI196552:JYI196566 KIE196552:KIE196566 KSA196552:KSA196566 LBW196552:LBW196566 LLS196552:LLS196566 LVO196552:LVO196566 MFK196552:MFK196566 MPG196552:MPG196566 MZC196552:MZC196566 NIY196552:NIY196566 NSU196552:NSU196566 OCQ196552:OCQ196566 OMM196552:OMM196566 OWI196552:OWI196566 PGE196552:PGE196566 PQA196552:PQA196566 PZW196552:PZW196566 QJS196552:QJS196566 QTO196552:QTO196566 RDK196552:RDK196566 RNG196552:RNG196566 RXC196552:RXC196566 SGY196552:SGY196566 SQU196552:SQU196566 TAQ196552:TAQ196566 TKM196552:TKM196566 TUI196552:TUI196566 UEE196552:UEE196566 UOA196552:UOA196566 UXW196552:UXW196566 VHS196552:VHS196566 VRO196552:VRO196566 WBK196552:WBK196566 WLG196552:WLG196566 WVC196552:WVC196566 IQ262088:IQ262102 SM262088:SM262102 ACI262088:ACI262102 AME262088:AME262102 AWA262088:AWA262102 BFW262088:BFW262102 BPS262088:BPS262102 BZO262088:BZO262102 CJK262088:CJK262102 CTG262088:CTG262102 DDC262088:DDC262102 DMY262088:DMY262102 DWU262088:DWU262102 EGQ262088:EGQ262102 EQM262088:EQM262102 FAI262088:FAI262102 FKE262088:FKE262102 FUA262088:FUA262102 GDW262088:GDW262102 GNS262088:GNS262102 GXO262088:GXO262102 HHK262088:HHK262102 HRG262088:HRG262102 IBC262088:IBC262102 IKY262088:IKY262102 IUU262088:IUU262102 JEQ262088:JEQ262102 JOM262088:JOM262102 JYI262088:JYI262102 KIE262088:KIE262102 KSA262088:KSA262102 LBW262088:LBW262102 LLS262088:LLS262102 LVO262088:LVO262102 MFK262088:MFK262102 MPG262088:MPG262102 MZC262088:MZC262102 NIY262088:NIY262102 NSU262088:NSU262102 OCQ262088:OCQ262102 OMM262088:OMM262102 OWI262088:OWI262102 PGE262088:PGE262102 PQA262088:PQA262102 PZW262088:PZW262102 QJS262088:QJS262102 QTO262088:QTO262102 RDK262088:RDK262102 RNG262088:RNG262102 RXC262088:RXC262102 SGY262088:SGY262102 SQU262088:SQU262102 TAQ262088:TAQ262102 TKM262088:TKM262102 TUI262088:TUI262102 UEE262088:UEE262102 UOA262088:UOA262102 UXW262088:UXW262102 VHS262088:VHS262102 VRO262088:VRO262102 WBK262088:WBK262102 WLG262088:WLG262102 WVC262088:WVC262102 IQ327624:IQ327638 SM327624:SM327638 ACI327624:ACI327638 AME327624:AME327638 AWA327624:AWA327638 BFW327624:BFW327638 BPS327624:BPS327638 BZO327624:BZO327638 CJK327624:CJK327638 CTG327624:CTG327638 DDC327624:DDC327638 DMY327624:DMY327638 DWU327624:DWU327638 EGQ327624:EGQ327638 EQM327624:EQM327638 FAI327624:FAI327638 FKE327624:FKE327638 FUA327624:FUA327638 GDW327624:GDW327638 GNS327624:GNS327638 GXO327624:GXO327638 HHK327624:HHK327638 HRG327624:HRG327638 IBC327624:IBC327638 IKY327624:IKY327638 IUU327624:IUU327638 JEQ327624:JEQ327638 JOM327624:JOM327638 JYI327624:JYI327638 KIE327624:KIE327638 KSA327624:KSA327638 LBW327624:LBW327638 LLS327624:LLS327638 LVO327624:LVO327638 MFK327624:MFK327638 MPG327624:MPG327638 MZC327624:MZC327638 NIY327624:NIY327638 NSU327624:NSU327638 OCQ327624:OCQ327638 OMM327624:OMM327638 OWI327624:OWI327638 PGE327624:PGE327638 PQA327624:PQA327638 PZW327624:PZW327638 QJS327624:QJS327638 QTO327624:QTO327638 RDK327624:RDK327638 RNG327624:RNG327638 RXC327624:RXC327638 SGY327624:SGY327638 SQU327624:SQU327638 TAQ327624:TAQ327638 TKM327624:TKM327638 TUI327624:TUI327638 UEE327624:UEE327638 UOA327624:UOA327638 UXW327624:UXW327638 VHS327624:VHS327638 VRO327624:VRO327638 WBK327624:WBK327638 WLG327624:WLG327638 WVC327624:WVC327638 IQ393160:IQ393174 SM393160:SM393174 ACI393160:ACI393174 AME393160:AME393174 AWA393160:AWA393174 BFW393160:BFW393174 BPS393160:BPS393174 BZO393160:BZO393174 CJK393160:CJK393174 CTG393160:CTG393174 DDC393160:DDC393174 DMY393160:DMY393174 DWU393160:DWU393174 EGQ393160:EGQ393174 EQM393160:EQM393174 FAI393160:FAI393174 FKE393160:FKE393174 FUA393160:FUA393174 GDW393160:GDW393174 GNS393160:GNS393174 GXO393160:GXO393174 HHK393160:HHK393174 HRG393160:HRG393174 IBC393160:IBC393174 IKY393160:IKY393174 IUU393160:IUU393174 JEQ393160:JEQ393174 JOM393160:JOM393174 JYI393160:JYI393174 KIE393160:KIE393174 KSA393160:KSA393174 LBW393160:LBW393174 LLS393160:LLS393174 LVO393160:LVO393174 MFK393160:MFK393174 MPG393160:MPG393174 MZC393160:MZC393174 NIY393160:NIY393174 NSU393160:NSU393174 OCQ393160:OCQ393174 OMM393160:OMM393174 OWI393160:OWI393174 PGE393160:PGE393174 PQA393160:PQA393174 PZW393160:PZW393174 QJS393160:QJS393174 QTO393160:QTO393174 RDK393160:RDK393174 RNG393160:RNG393174 RXC393160:RXC393174 SGY393160:SGY393174 SQU393160:SQU393174 TAQ393160:TAQ393174 TKM393160:TKM393174 TUI393160:TUI393174 UEE393160:UEE393174 UOA393160:UOA393174 UXW393160:UXW393174 VHS393160:VHS393174 VRO393160:VRO393174 WBK393160:WBK393174 WLG393160:WLG393174 WVC393160:WVC393174 IQ458696:IQ458710 SM458696:SM458710 ACI458696:ACI458710 AME458696:AME458710 AWA458696:AWA458710 BFW458696:BFW458710 BPS458696:BPS458710 BZO458696:BZO458710 CJK458696:CJK458710 CTG458696:CTG458710 DDC458696:DDC458710 DMY458696:DMY458710 DWU458696:DWU458710 EGQ458696:EGQ458710 EQM458696:EQM458710 FAI458696:FAI458710 FKE458696:FKE458710 FUA458696:FUA458710 GDW458696:GDW458710 GNS458696:GNS458710 GXO458696:GXO458710 HHK458696:HHK458710 HRG458696:HRG458710 IBC458696:IBC458710 IKY458696:IKY458710 IUU458696:IUU458710 JEQ458696:JEQ458710 JOM458696:JOM458710 JYI458696:JYI458710 KIE458696:KIE458710 KSA458696:KSA458710 LBW458696:LBW458710 LLS458696:LLS458710 LVO458696:LVO458710 MFK458696:MFK458710 MPG458696:MPG458710 MZC458696:MZC458710 NIY458696:NIY458710 NSU458696:NSU458710 OCQ458696:OCQ458710 OMM458696:OMM458710 OWI458696:OWI458710 PGE458696:PGE458710 PQA458696:PQA458710 PZW458696:PZW458710 QJS458696:QJS458710 QTO458696:QTO458710 RDK458696:RDK458710 RNG458696:RNG458710 RXC458696:RXC458710 SGY458696:SGY458710 SQU458696:SQU458710 TAQ458696:TAQ458710 TKM458696:TKM458710 TUI458696:TUI458710 UEE458696:UEE458710 UOA458696:UOA458710 UXW458696:UXW458710 VHS458696:VHS458710 VRO458696:VRO458710 WBK458696:WBK458710 WLG458696:WLG458710 WVC458696:WVC458710 IQ524232:IQ524246 SM524232:SM524246 ACI524232:ACI524246 AME524232:AME524246 AWA524232:AWA524246 BFW524232:BFW524246 BPS524232:BPS524246 BZO524232:BZO524246 CJK524232:CJK524246 CTG524232:CTG524246 DDC524232:DDC524246 DMY524232:DMY524246 DWU524232:DWU524246 EGQ524232:EGQ524246 EQM524232:EQM524246 FAI524232:FAI524246 FKE524232:FKE524246 FUA524232:FUA524246 GDW524232:GDW524246 GNS524232:GNS524246 GXO524232:GXO524246 HHK524232:HHK524246 HRG524232:HRG524246 IBC524232:IBC524246 IKY524232:IKY524246 IUU524232:IUU524246 JEQ524232:JEQ524246 JOM524232:JOM524246 JYI524232:JYI524246 KIE524232:KIE524246 KSA524232:KSA524246 LBW524232:LBW524246 LLS524232:LLS524246 LVO524232:LVO524246 MFK524232:MFK524246 MPG524232:MPG524246 MZC524232:MZC524246 NIY524232:NIY524246 NSU524232:NSU524246 OCQ524232:OCQ524246 OMM524232:OMM524246 OWI524232:OWI524246 PGE524232:PGE524246 PQA524232:PQA524246 PZW524232:PZW524246 QJS524232:QJS524246 QTO524232:QTO524246 RDK524232:RDK524246 RNG524232:RNG524246 RXC524232:RXC524246 SGY524232:SGY524246 SQU524232:SQU524246 TAQ524232:TAQ524246 TKM524232:TKM524246 TUI524232:TUI524246 UEE524232:UEE524246 UOA524232:UOA524246 UXW524232:UXW524246 VHS524232:VHS524246 VRO524232:VRO524246 WBK524232:WBK524246 WLG524232:WLG524246 WVC524232:WVC524246 IQ589768:IQ589782 SM589768:SM589782 ACI589768:ACI589782 AME589768:AME589782 AWA589768:AWA589782 BFW589768:BFW589782 BPS589768:BPS589782 BZO589768:BZO589782 CJK589768:CJK589782 CTG589768:CTG589782 DDC589768:DDC589782 DMY589768:DMY589782 DWU589768:DWU589782 EGQ589768:EGQ589782 EQM589768:EQM589782 FAI589768:FAI589782 FKE589768:FKE589782 FUA589768:FUA589782 GDW589768:GDW589782 GNS589768:GNS589782 GXO589768:GXO589782 HHK589768:HHK589782 HRG589768:HRG589782 IBC589768:IBC589782 IKY589768:IKY589782 IUU589768:IUU589782 JEQ589768:JEQ589782 JOM589768:JOM589782 JYI589768:JYI589782 KIE589768:KIE589782 KSA589768:KSA589782 LBW589768:LBW589782 LLS589768:LLS589782 LVO589768:LVO589782 MFK589768:MFK589782 MPG589768:MPG589782 MZC589768:MZC589782 NIY589768:NIY589782 NSU589768:NSU589782 OCQ589768:OCQ589782 OMM589768:OMM589782 OWI589768:OWI589782 PGE589768:PGE589782 PQA589768:PQA589782 PZW589768:PZW589782 QJS589768:QJS589782 QTO589768:QTO589782 RDK589768:RDK589782 RNG589768:RNG589782 RXC589768:RXC589782 SGY589768:SGY589782 SQU589768:SQU589782 TAQ589768:TAQ589782 TKM589768:TKM589782 TUI589768:TUI589782 UEE589768:UEE589782 UOA589768:UOA589782 UXW589768:UXW589782 VHS589768:VHS589782 VRO589768:VRO589782 WBK589768:WBK589782 WLG589768:WLG589782 WVC589768:WVC589782 IQ655304:IQ655318 SM655304:SM655318 ACI655304:ACI655318 AME655304:AME655318 AWA655304:AWA655318 BFW655304:BFW655318 BPS655304:BPS655318 BZO655304:BZO655318 CJK655304:CJK655318 CTG655304:CTG655318 DDC655304:DDC655318 DMY655304:DMY655318 DWU655304:DWU655318 EGQ655304:EGQ655318 EQM655304:EQM655318 FAI655304:FAI655318 FKE655304:FKE655318 FUA655304:FUA655318 GDW655304:GDW655318 GNS655304:GNS655318 GXO655304:GXO655318 HHK655304:HHK655318 HRG655304:HRG655318 IBC655304:IBC655318 IKY655304:IKY655318 IUU655304:IUU655318 JEQ655304:JEQ655318 JOM655304:JOM655318 JYI655304:JYI655318 KIE655304:KIE655318 KSA655304:KSA655318 LBW655304:LBW655318 LLS655304:LLS655318 LVO655304:LVO655318 MFK655304:MFK655318 MPG655304:MPG655318 MZC655304:MZC655318 NIY655304:NIY655318 NSU655304:NSU655318 OCQ655304:OCQ655318 OMM655304:OMM655318 OWI655304:OWI655318 PGE655304:PGE655318 PQA655304:PQA655318 PZW655304:PZW655318 QJS655304:QJS655318 QTO655304:QTO655318 RDK655304:RDK655318 RNG655304:RNG655318 RXC655304:RXC655318 SGY655304:SGY655318 SQU655304:SQU655318 TAQ655304:TAQ655318 TKM655304:TKM655318 TUI655304:TUI655318 UEE655304:UEE655318 UOA655304:UOA655318 UXW655304:UXW655318 VHS655304:VHS655318 VRO655304:VRO655318 WBK655304:WBK655318 WLG655304:WLG655318 WVC655304:WVC655318 IQ720840:IQ720854 SM720840:SM720854 ACI720840:ACI720854 AME720840:AME720854 AWA720840:AWA720854 BFW720840:BFW720854 BPS720840:BPS720854 BZO720840:BZO720854 CJK720840:CJK720854 CTG720840:CTG720854 DDC720840:DDC720854 DMY720840:DMY720854 DWU720840:DWU720854 EGQ720840:EGQ720854 EQM720840:EQM720854 FAI720840:FAI720854 FKE720840:FKE720854 FUA720840:FUA720854 GDW720840:GDW720854 GNS720840:GNS720854 GXO720840:GXO720854 HHK720840:HHK720854 HRG720840:HRG720854 IBC720840:IBC720854 IKY720840:IKY720854 IUU720840:IUU720854 JEQ720840:JEQ720854 JOM720840:JOM720854 JYI720840:JYI720854 KIE720840:KIE720854 KSA720840:KSA720854 LBW720840:LBW720854 LLS720840:LLS720854 LVO720840:LVO720854 MFK720840:MFK720854 MPG720840:MPG720854 MZC720840:MZC720854 NIY720840:NIY720854 NSU720840:NSU720854 OCQ720840:OCQ720854 OMM720840:OMM720854 OWI720840:OWI720854 PGE720840:PGE720854 PQA720840:PQA720854 PZW720840:PZW720854 QJS720840:QJS720854 QTO720840:QTO720854 RDK720840:RDK720854 RNG720840:RNG720854 RXC720840:RXC720854 SGY720840:SGY720854 SQU720840:SQU720854 TAQ720840:TAQ720854 TKM720840:TKM720854 TUI720840:TUI720854 UEE720840:UEE720854 UOA720840:UOA720854 UXW720840:UXW720854 VHS720840:VHS720854 VRO720840:VRO720854 WBK720840:WBK720854 WLG720840:WLG720854 WVC720840:WVC720854 IQ786376:IQ786390 SM786376:SM786390 ACI786376:ACI786390 AME786376:AME786390 AWA786376:AWA786390 BFW786376:BFW786390 BPS786376:BPS786390 BZO786376:BZO786390 CJK786376:CJK786390 CTG786376:CTG786390 DDC786376:DDC786390 DMY786376:DMY786390 DWU786376:DWU786390 EGQ786376:EGQ786390 EQM786376:EQM786390 FAI786376:FAI786390 FKE786376:FKE786390 FUA786376:FUA786390 GDW786376:GDW786390 GNS786376:GNS786390 GXO786376:GXO786390 HHK786376:HHK786390 HRG786376:HRG786390 IBC786376:IBC786390 IKY786376:IKY786390 IUU786376:IUU786390 JEQ786376:JEQ786390 JOM786376:JOM786390 JYI786376:JYI786390 KIE786376:KIE786390 KSA786376:KSA786390 LBW786376:LBW786390 LLS786376:LLS786390 LVO786376:LVO786390 MFK786376:MFK786390 MPG786376:MPG786390 MZC786376:MZC786390 NIY786376:NIY786390 NSU786376:NSU786390 OCQ786376:OCQ786390 OMM786376:OMM786390 OWI786376:OWI786390 PGE786376:PGE786390 PQA786376:PQA786390 PZW786376:PZW786390 QJS786376:QJS786390 QTO786376:QTO786390 RDK786376:RDK786390 RNG786376:RNG786390 RXC786376:RXC786390 SGY786376:SGY786390 SQU786376:SQU786390 TAQ786376:TAQ786390 TKM786376:TKM786390 TUI786376:TUI786390 UEE786376:UEE786390 UOA786376:UOA786390 UXW786376:UXW786390 VHS786376:VHS786390 VRO786376:VRO786390 WBK786376:WBK786390 WLG786376:WLG786390 WVC786376:WVC786390 IQ851912:IQ851926 SM851912:SM851926 ACI851912:ACI851926 AME851912:AME851926 AWA851912:AWA851926 BFW851912:BFW851926 BPS851912:BPS851926 BZO851912:BZO851926 CJK851912:CJK851926 CTG851912:CTG851926 DDC851912:DDC851926 DMY851912:DMY851926 DWU851912:DWU851926 EGQ851912:EGQ851926 EQM851912:EQM851926 FAI851912:FAI851926 FKE851912:FKE851926 FUA851912:FUA851926 GDW851912:GDW851926 GNS851912:GNS851926 GXO851912:GXO851926 HHK851912:HHK851926 HRG851912:HRG851926 IBC851912:IBC851926 IKY851912:IKY851926 IUU851912:IUU851926 JEQ851912:JEQ851926 JOM851912:JOM851926 JYI851912:JYI851926 KIE851912:KIE851926 KSA851912:KSA851926 LBW851912:LBW851926 LLS851912:LLS851926 LVO851912:LVO851926 MFK851912:MFK851926 MPG851912:MPG851926 MZC851912:MZC851926 NIY851912:NIY851926 NSU851912:NSU851926 OCQ851912:OCQ851926 OMM851912:OMM851926 OWI851912:OWI851926 PGE851912:PGE851926 PQA851912:PQA851926 PZW851912:PZW851926 QJS851912:QJS851926 QTO851912:QTO851926 RDK851912:RDK851926 RNG851912:RNG851926 RXC851912:RXC851926 SGY851912:SGY851926 SQU851912:SQU851926 TAQ851912:TAQ851926 TKM851912:TKM851926 TUI851912:TUI851926 UEE851912:UEE851926 UOA851912:UOA851926 UXW851912:UXW851926 VHS851912:VHS851926 VRO851912:VRO851926 WBK851912:WBK851926 WLG851912:WLG851926 WVC851912:WVC851926 IQ917448:IQ917462 SM917448:SM917462 ACI917448:ACI917462 AME917448:AME917462 AWA917448:AWA917462 BFW917448:BFW917462 BPS917448:BPS917462 BZO917448:BZO917462 CJK917448:CJK917462 CTG917448:CTG917462 DDC917448:DDC917462 DMY917448:DMY917462 DWU917448:DWU917462 EGQ917448:EGQ917462 EQM917448:EQM917462 FAI917448:FAI917462 FKE917448:FKE917462 FUA917448:FUA917462 GDW917448:GDW917462 GNS917448:GNS917462 GXO917448:GXO917462 HHK917448:HHK917462 HRG917448:HRG917462 IBC917448:IBC917462 IKY917448:IKY917462 IUU917448:IUU917462 JEQ917448:JEQ917462 JOM917448:JOM917462 JYI917448:JYI917462 KIE917448:KIE917462 KSA917448:KSA917462 LBW917448:LBW917462 LLS917448:LLS917462 LVO917448:LVO917462 MFK917448:MFK917462 MPG917448:MPG917462 MZC917448:MZC917462 NIY917448:NIY917462 NSU917448:NSU917462 OCQ917448:OCQ917462 OMM917448:OMM917462 OWI917448:OWI917462 PGE917448:PGE917462 PQA917448:PQA917462 PZW917448:PZW917462 QJS917448:QJS917462 QTO917448:QTO917462 RDK917448:RDK917462 RNG917448:RNG917462 RXC917448:RXC917462 SGY917448:SGY917462 SQU917448:SQU917462 TAQ917448:TAQ917462 TKM917448:TKM917462 TUI917448:TUI917462 UEE917448:UEE917462 UOA917448:UOA917462 UXW917448:UXW917462 VHS917448:VHS917462 VRO917448:VRO917462 WBK917448:WBK917462 WLG917448:WLG917462 WVC917448:WVC917462 IQ982984:IQ982998 SM982984:SM982998 ACI982984:ACI982998 AME982984:AME982998 AWA982984:AWA982998 BFW982984:BFW982998 BPS982984:BPS982998 BZO982984:BZO982998 CJK982984:CJK982998 CTG982984:CTG982998 DDC982984:DDC982998 DMY982984:DMY982998 DWU982984:DWU982998 EGQ982984:EGQ982998 EQM982984:EQM982998 FAI982984:FAI982998 FKE982984:FKE982998 FUA982984:FUA982998 GDW982984:GDW982998 GNS982984:GNS982998 GXO982984:GXO982998 HHK982984:HHK982998 HRG982984:HRG982998 IBC982984:IBC982998 IKY982984:IKY982998 IUU982984:IUU982998 JEQ982984:JEQ982998 JOM982984:JOM982998 JYI982984:JYI982998 KIE982984:KIE982998 KSA982984:KSA982998 LBW982984:LBW982998 LLS982984:LLS982998 LVO982984:LVO982998 MFK982984:MFK982998 MPG982984:MPG982998 MZC982984:MZC982998 NIY982984:NIY982998 NSU982984:NSU982998 OCQ982984:OCQ982998 OMM982984:OMM982998 OWI982984:OWI982998 PGE982984:PGE982998 PQA982984:PQA982998 PZW982984:PZW982998 QJS982984:QJS982998 QTO982984:QTO982998 RDK982984:RDK982998 RNG982984:RNG982998 RXC982984:RXC982998 SGY982984:SGY982998 SQU982984:SQU982998 TAQ982984:TAQ982998 TKM982984:TKM982998 TUI982984:TUI982998 UEE982984:UEE982998 UOA982984:UOA982998 UXW982984:UXW982998 VHS982984:VHS982998 VRO982984:VRO982998 WBK982984:WBK982998 WLG982984:WLG982998 WVC982984:WVC982998 IQ65496:IQ65499 SM65496:SM65499 ACI65496:ACI65499 AME65496:AME65499 AWA65496:AWA65499 BFW65496:BFW65499 BPS65496:BPS65499 BZO65496:BZO65499 CJK65496:CJK65499 CTG65496:CTG65499 DDC65496:DDC65499 DMY65496:DMY65499 DWU65496:DWU65499 EGQ65496:EGQ65499 EQM65496:EQM65499 FAI65496:FAI65499 FKE65496:FKE65499 FUA65496:FUA65499 GDW65496:GDW65499 GNS65496:GNS65499 GXO65496:GXO65499 HHK65496:HHK65499 HRG65496:HRG65499 IBC65496:IBC65499 IKY65496:IKY65499 IUU65496:IUU65499 JEQ65496:JEQ65499 JOM65496:JOM65499 JYI65496:JYI65499 KIE65496:KIE65499 KSA65496:KSA65499 LBW65496:LBW65499 LLS65496:LLS65499 LVO65496:LVO65499 MFK65496:MFK65499 MPG65496:MPG65499 MZC65496:MZC65499 NIY65496:NIY65499 NSU65496:NSU65499 OCQ65496:OCQ65499 OMM65496:OMM65499 OWI65496:OWI65499 PGE65496:PGE65499 PQA65496:PQA65499 PZW65496:PZW65499 QJS65496:QJS65499 QTO65496:QTO65499 RDK65496:RDK65499 RNG65496:RNG65499 RXC65496:RXC65499 SGY65496:SGY65499 SQU65496:SQU65499 TAQ65496:TAQ65499 TKM65496:TKM65499 TUI65496:TUI65499 UEE65496:UEE65499 UOA65496:UOA65499 UXW65496:UXW65499 VHS65496:VHS65499 VRO65496:VRO65499 WBK65496:WBK65499 WLG65496:WLG65499 WVC65496:WVC65499 IQ131032:IQ131035 SM131032:SM131035 ACI131032:ACI131035 AME131032:AME131035 AWA131032:AWA131035 BFW131032:BFW131035 BPS131032:BPS131035 BZO131032:BZO131035 CJK131032:CJK131035 CTG131032:CTG131035 DDC131032:DDC131035 DMY131032:DMY131035 DWU131032:DWU131035 EGQ131032:EGQ131035 EQM131032:EQM131035 FAI131032:FAI131035 FKE131032:FKE131035 FUA131032:FUA131035 GDW131032:GDW131035 GNS131032:GNS131035 GXO131032:GXO131035 HHK131032:HHK131035 HRG131032:HRG131035 IBC131032:IBC131035 IKY131032:IKY131035 IUU131032:IUU131035 JEQ131032:JEQ131035 JOM131032:JOM131035 JYI131032:JYI131035 KIE131032:KIE131035 KSA131032:KSA131035 LBW131032:LBW131035 LLS131032:LLS131035 LVO131032:LVO131035 MFK131032:MFK131035 MPG131032:MPG131035 MZC131032:MZC131035 NIY131032:NIY131035 NSU131032:NSU131035 OCQ131032:OCQ131035 OMM131032:OMM131035 OWI131032:OWI131035 PGE131032:PGE131035 PQA131032:PQA131035 PZW131032:PZW131035 QJS131032:QJS131035 QTO131032:QTO131035 RDK131032:RDK131035 RNG131032:RNG131035 RXC131032:RXC131035 SGY131032:SGY131035 SQU131032:SQU131035 TAQ131032:TAQ131035 TKM131032:TKM131035 TUI131032:TUI131035 UEE131032:UEE131035 UOA131032:UOA131035 UXW131032:UXW131035 VHS131032:VHS131035 VRO131032:VRO131035 WBK131032:WBK131035 WLG131032:WLG131035 WVC131032:WVC131035 IQ196568:IQ196571 SM196568:SM196571 ACI196568:ACI196571 AME196568:AME196571 AWA196568:AWA196571 BFW196568:BFW196571 BPS196568:BPS196571 BZO196568:BZO196571 CJK196568:CJK196571 CTG196568:CTG196571 DDC196568:DDC196571 DMY196568:DMY196571 DWU196568:DWU196571 EGQ196568:EGQ196571 EQM196568:EQM196571 FAI196568:FAI196571 FKE196568:FKE196571 FUA196568:FUA196571 GDW196568:GDW196571 GNS196568:GNS196571 GXO196568:GXO196571 HHK196568:HHK196571 HRG196568:HRG196571 IBC196568:IBC196571 IKY196568:IKY196571 IUU196568:IUU196571 JEQ196568:JEQ196571 JOM196568:JOM196571 JYI196568:JYI196571 KIE196568:KIE196571 KSA196568:KSA196571 LBW196568:LBW196571 LLS196568:LLS196571 LVO196568:LVO196571 MFK196568:MFK196571 MPG196568:MPG196571 MZC196568:MZC196571 NIY196568:NIY196571 NSU196568:NSU196571 OCQ196568:OCQ196571 OMM196568:OMM196571 OWI196568:OWI196571 PGE196568:PGE196571 PQA196568:PQA196571 PZW196568:PZW196571 QJS196568:QJS196571 QTO196568:QTO196571 RDK196568:RDK196571 RNG196568:RNG196571 RXC196568:RXC196571 SGY196568:SGY196571 SQU196568:SQU196571 TAQ196568:TAQ196571 TKM196568:TKM196571 TUI196568:TUI196571 UEE196568:UEE196571 UOA196568:UOA196571 UXW196568:UXW196571 VHS196568:VHS196571 VRO196568:VRO196571 WBK196568:WBK196571 WLG196568:WLG196571 WVC196568:WVC196571 IQ262104:IQ262107 SM262104:SM262107 ACI262104:ACI262107 AME262104:AME262107 AWA262104:AWA262107 BFW262104:BFW262107 BPS262104:BPS262107 BZO262104:BZO262107 CJK262104:CJK262107 CTG262104:CTG262107 DDC262104:DDC262107 DMY262104:DMY262107 DWU262104:DWU262107 EGQ262104:EGQ262107 EQM262104:EQM262107 FAI262104:FAI262107 FKE262104:FKE262107 FUA262104:FUA262107 GDW262104:GDW262107 GNS262104:GNS262107 GXO262104:GXO262107 HHK262104:HHK262107 HRG262104:HRG262107 IBC262104:IBC262107 IKY262104:IKY262107 IUU262104:IUU262107 JEQ262104:JEQ262107 JOM262104:JOM262107 JYI262104:JYI262107 KIE262104:KIE262107 KSA262104:KSA262107 LBW262104:LBW262107 LLS262104:LLS262107 LVO262104:LVO262107 MFK262104:MFK262107 MPG262104:MPG262107 MZC262104:MZC262107 NIY262104:NIY262107 NSU262104:NSU262107 OCQ262104:OCQ262107 OMM262104:OMM262107 OWI262104:OWI262107 PGE262104:PGE262107 PQA262104:PQA262107 PZW262104:PZW262107 QJS262104:QJS262107 QTO262104:QTO262107 RDK262104:RDK262107 RNG262104:RNG262107 RXC262104:RXC262107 SGY262104:SGY262107 SQU262104:SQU262107 TAQ262104:TAQ262107 TKM262104:TKM262107 TUI262104:TUI262107 UEE262104:UEE262107 UOA262104:UOA262107 UXW262104:UXW262107 VHS262104:VHS262107 VRO262104:VRO262107 WBK262104:WBK262107 WLG262104:WLG262107 WVC262104:WVC262107 IQ327640:IQ327643 SM327640:SM327643 ACI327640:ACI327643 AME327640:AME327643 AWA327640:AWA327643 BFW327640:BFW327643 BPS327640:BPS327643 BZO327640:BZO327643 CJK327640:CJK327643 CTG327640:CTG327643 DDC327640:DDC327643 DMY327640:DMY327643 DWU327640:DWU327643 EGQ327640:EGQ327643 EQM327640:EQM327643 FAI327640:FAI327643 FKE327640:FKE327643 FUA327640:FUA327643 GDW327640:GDW327643 GNS327640:GNS327643 GXO327640:GXO327643 HHK327640:HHK327643 HRG327640:HRG327643 IBC327640:IBC327643 IKY327640:IKY327643 IUU327640:IUU327643 JEQ327640:JEQ327643 JOM327640:JOM327643 JYI327640:JYI327643 KIE327640:KIE327643 KSA327640:KSA327643 LBW327640:LBW327643 LLS327640:LLS327643 LVO327640:LVO327643 MFK327640:MFK327643 MPG327640:MPG327643 MZC327640:MZC327643 NIY327640:NIY327643 NSU327640:NSU327643 OCQ327640:OCQ327643 OMM327640:OMM327643 OWI327640:OWI327643 PGE327640:PGE327643 PQA327640:PQA327643 PZW327640:PZW327643 QJS327640:QJS327643 QTO327640:QTO327643 RDK327640:RDK327643 RNG327640:RNG327643 RXC327640:RXC327643 SGY327640:SGY327643 SQU327640:SQU327643 TAQ327640:TAQ327643 TKM327640:TKM327643 TUI327640:TUI327643 UEE327640:UEE327643 UOA327640:UOA327643 UXW327640:UXW327643 VHS327640:VHS327643 VRO327640:VRO327643 WBK327640:WBK327643 WLG327640:WLG327643 WVC327640:WVC327643 IQ393176:IQ393179 SM393176:SM393179 ACI393176:ACI393179 AME393176:AME393179 AWA393176:AWA393179 BFW393176:BFW393179 BPS393176:BPS393179 BZO393176:BZO393179 CJK393176:CJK393179 CTG393176:CTG393179 DDC393176:DDC393179 DMY393176:DMY393179 DWU393176:DWU393179 EGQ393176:EGQ393179 EQM393176:EQM393179 FAI393176:FAI393179 FKE393176:FKE393179 FUA393176:FUA393179 GDW393176:GDW393179 GNS393176:GNS393179 GXO393176:GXO393179 HHK393176:HHK393179 HRG393176:HRG393179 IBC393176:IBC393179 IKY393176:IKY393179 IUU393176:IUU393179 JEQ393176:JEQ393179 JOM393176:JOM393179 JYI393176:JYI393179 KIE393176:KIE393179 KSA393176:KSA393179 LBW393176:LBW393179 LLS393176:LLS393179 LVO393176:LVO393179 MFK393176:MFK393179 MPG393176:MPG393179 MZC393176:MZC393179 NIY393176:NIY393179 NSU393176:NSU393179 OCQ393176:OCQ393179 OMM393176:OMM393179 OWI393176:OWI393179 PGE393176:PGE393179 PQA393176:PQA393179 PZW393176:PZW393179 QJS393176:QJS393179 QTO393176:QTO393179 RDK393176:RDK393179 RNG393176:RNG393179 RXC393176:RXC393179 SGY393176:SGY393179 SQU393176:SQU393179 TAQ393176:TAQ393179 TKM393176:TKM393179 TUI393176:TUI393179 UEE393176:UEE393179 UOA393176:UOA393179 UXW393176:UXW393179 VHS393176:VHS393179 VRO393176:VRO393179 WBK393176:WBK393179 WLG393176:WLG393179 WVC393176:WVC393179 IQ458712:IQ458715 SM458712:SM458715 ACI458712:ACI458715 AME458712:AME458715 AWA458712:AWA458715 BFW458712:BFW458715 BPS458712:BPS458715 BZO458712:BZO458715 CJK458712:CJK458715 CTG458712:CTG458715 DDC458712:DDC458715 DMY458712:DMY458715 DWU458712:DWU458715 EGQ458712:EGQ458715 EQM458712:EQM458715 FAI458712:FAI458715 FKE458712:FKE458715 FUA458712:FUA458715 GDW458712:GDW458715 GNS458712:GNS458715 GXO458712:GXO458715 HHK458712:HHK458715 HRG458712:HRG458715 IBC458712:IBC458715 IKY458712:IKY458715 IUU458712:IUU458715 JEQ458712:JEQ458715 JOM458712:JOM458715 JYI458712:JYI458715 KIE458712:KIE458715 KSA458712:KSA458715 LBW458712:LBW458715 LLS458712:LLS458715 LVO458712:LVO458715 MFK458712:MFK458715 MPG458712:MPG458715 MZC458712:MZC458715 NIY458712:NIY458715 NSU458712:NSU458715 OCQ458712:OCQ458715 OMM458712:OMM458715 OWI458712:OWI458715 PGE458712:PGE458715 PQA458712:PQA458715 PZW458712:PZW458715 QJS458712:QJS458715 QTO458712:QTO458715 RDK458712:RDK458715 RNG458712:RNG458715 RXC458712:RXC458715 SGY458712:SGY458715 SQU458712:SQU458715 TAQ458712:TAQ458715 TKM458712:TKM458715 TUI458712:TUI458715 UEE458712:UEE458715 UOA458712:UOA458715 UXW458712:UXW458715 VHS458712:VHS458715 VRO458712:VRO458715 WBK458712:WBK458715 WLG458712:WLG458715 WVC458712:WVC458715 IQ524248:IQ524251 SM524248:SM524251 ACI524248:ACI524251 AME524248:AME524251 AWA524248:AWA524251 BFW524248:BFW524251 BPS524248:BPS524251 BZO524248:BZO524251 CJK524248:CJK524251 CTG524248:CTG524251 DDC524248:DDC524251 DMY524248:DMY524251 DWU524248:DWU524251 EGQ524248:EGQ524251 EQM524248:EQM524251 FAI524248:FAI524251 FKE524248:FKE524251 FUA524248:FUA524251 GDW524248:GDW524251 GNS524248:GNS524251 GXO524248:GXO524251 HHK524248:HHK524251 HRG524248:HRG524251 IBC524248:IBC524251 IKY524248:IKY524251 IUU524248:IUU524251 JEQ524248:JEQ524251 JOM524248:JOM524251 JYI524248:JYI524251 KIE524248:KIE524251 KSA524248:KSA524251 LBW524248:LBW524251 LLS524248:LLS524251 LVO524248:LVO524251 MFK524248:MFK524251 MPG524248:MPG524251 MZC524248:MZC524251 NIY524248:NIY524251 NSU524248:NSU524251 OCQ524248:OCQ524251 OMM524248:OMM524251 OWI524248:OWI524251 PGE524248:PGE524251 PQA524248:PQA524251 PZW524248:PZW524251 QJS524248:QJS524251 QTO524248:QTO524251 RDK524248:RDK524251 RNG524248:RNG524251 RXC524248:RXC524251 SGY524248:SGY524251 SQU524248:SQU524251 TAQ524248:TAQ524251 TKM524248:TKM524251 TUI524248:TUI524251 UEE524248:UEE524251 UOA524248:UOA524251 UXW524248:UXW524251 VHS524248:VHS524251 VRO524248:VRO524251 WBK524248:WBK524251 WLG524248:WLG524251 WVC524248:WVC524251 IQ589784:IQ589787 SM589784:SM589787 ACI589784:ACI589787 AME589784:AME589787 AWA589784:AWA589787 BFW589784:BFW589787 BPS589784:BPS589787 BZO589784:BZO589787 CJK589784:CJK589787 CTG589784:CTG589787 DDC589784:DDC589787 DMY589784:DMY589787 DWU589784:DWU589787 EGQ589784:EGQ589787 EQM589784:EQM589787 FAI589784:FAI589787 FKE589784:FKE589787 FUA589784:FUA589787 GDW589784:GDW589787 GNS589784:GNS589787 GXO589784:GXO589787 HHK589784:HHK589787 HRG589784:HRG589787 IBC589784:IBC589787 IKY589784:IKY589787 IUU589784:IUU589787 JEQ589784:JEQ589787 JOM589784:JOM589787 JYI589784:JYI589787 KIE589784:KIE589787 KSA589784:KSA589787 LBW589784:LBW589787 LLS589784:LLS589787 LVO589784:LVO589787 MFK589784:MFK589787 MPG589784:MPG589787 MZC589784:MZC589787 NIY589784:NIY589787 NSU589784:NSU589787 OCQ589784:OCQ589787 OMM589784:OMM589787 OWI589784:OWI589787 PGE589784:PGE589787 PQA589784:PQA589787 PZW589784:PZW589787 QJS589784:QJS589787 QTO589784:QTO589787 RDK589784:RDK589787 RNG589784:RNG589787 RXC589784:RXC589787 SGY589784:SGY589787 SQU589784:SQU589787 TAQ589784:TAQ589787 TKM589784:TKM589787 TUI589784:TUI589787 UEE589784:UEE589787 UOA589784:UOA589787 UXW589784:UXW589787 VHS589784:VHS589787 VRO589784:VRO589787 WBK589784:WBK589787 WLG589784:WLG589787 WVC589784:WVC589787 IQ655320:IQ655323 SM655320:SM655323 ACI655320:ACI655323 AME655320:AME655323 AWA655320:AWA655323 BFW655320:BFW655323 BPS655320:BPS655323 BZO655320:BZO655323 CJK655320:CJK655323 CTG655320:CTG655323 DDC655320:DDC655323 DMY655320:DMY655323 DWU655320:DWU655323 EGQ655320:EGQ655323 EQM655320:EQM655323 FAI655320:FAI655323 FKE655320:FKE655323 FUA655320:FUA655323 GDW655320:GDW655323 GNS655320:GNS655323 GXO655320:GXO655323 HHK655320:HHK655323 HRG655320:HRG655323 IBC655320:IBC655323 IKY655320:IKY655323 IUU655320:IUU655323 JEQ655320:JEQ655323 JOM655320:JOM655323 JYI655320:JYI655323 KIE655320:KIE655323 KSA655320:KSA655323 LBW655320:LBW655323 LLS655320:LLS655323 LVO655320:LVO655323 MFK655320:MFK655323 MPG655320:MPG655323 MZC655320:MZC655323 NIY655320:NIY655323 NSU655320:NSU655323 OCQ655320:OCQ655323 OMM655320:OMM655323 OWI655320:OWI655323 PGE655320:PGE655323 PQA655320:PQA655323 PZW655320:PZW655323 QJS655320:QJS655323 QTO655320:QTO655323 RDK655320:RDK655323 RNG655320:RNG655323 RXC655320:RXC655323 SGY655320:SGY655323 SQU655320:SQU655323 TAQ655320:TAQ655323 TKM655320:TKM655323 TUI655320:TUI655323 UEE655320:UEE655323 UOA655320:UOA655323 UXW655320:UXW655323 VHS655320:VHS655323 VRO655320:VRO655323 WBK655320:WBK655323 WLG655320:WLG655323 WVC655320:WVC655323 IQ720856:IQ720859 SM720856:SM720859 ACI720856:ACI720859 AME720856:AME720859 AWA720856:AWA720859 BFW720856:BFW720859 BPS720856:BPS720859 BZO720856:BZO720859 CJK720856:CJK720859 CTG720856:CTG720859 DDC720856:DDC720859 DMY720856:DMY720859 DWU720856:DWU720859 EGQ720856:EGQ720859 EQM720856:EQM720859 FAI720856:FAI720859 FKE720856:FKE720859 FUA720856:FUA720859 GDW720856:GDW720859 GNS720856:GNS720859 GXO720856:GXO720859 HHK720856:HHK720859 HRG720856:HRG720859 IBC720856:IBC720859 IKY720856:IKY720859 IUU720856:IUU720859 JEQ720856:JEQ720859 JOM720856:JOM720859 JYI720856:JYI720859 KIE720856:KIE720859 KSA720856:KSA720859 LBW720856:LBW720859 LLS720856:LLS720859 LVO720856:LVO720859 MFK720856:MFK720859 MPG720856:MPG720859 MZC720856:MZC720859 NIY720856:NIY720859 NSU720856:NSU720859 OCQ720856:OCQ720859 OMM720856:OMM720859 OWI720856:OWI720859 PGE720856:PGE720859 PQA720856:PQA720859 PZW720856:PZW720859 QJS720856:QJS720859 QTO720856:QTO720859 RDK720856:RDK720859 RNG720856:RNG720859 RXC720856:RXC720859 SGY720856:SGY720859 SQU720856:SQU720859 TAQ720856:TAQ720859 TKM720856:TKM720859 TUI720856:TUI720859 UEE720856:UEE720859 UOA720856:UOA720859 UXW720856:UXW720859 VHS720856:VHS720859 VRO720856:VRO720859 WBK720856:WBK720859 WLG720856:WLG720859 WVC720856:WVC720859 IQ786392:IQ786395 SM786392:SM786395 ACI786392:ACI786395 AME786392:AME786395 AWA786392:AWA786395 BFW786392:BFW786395 BPS786392:BPS786395 BZO786392:BZO786395 CJK786392:CJK786395 CTG786392:CTG786395 DDC786392:DDC786395 DMY786392:DMY786395 DWU786392:DWU786395 EGQ786392:EGQ786395 EQM786392:EQM786395 FAI786392:FAI786395 FKE786392:FKE786395 FUA786392:FUA786395 GDW786392:GDW786395 GNS786392:GNS786395 GXO786392:GXO786395 HHK786392:HHK786395 HRG786392:HRG786395 IBC786392:IBC786395 IKY786392:IKY786395 IUU786392:IUU786395 JEQ786392:JEQ786395 JOM786392:JOM786395 JYI786392:JYI786395 KIE786392:KIE786395 KSA786392:KSA786395 LBW786392:LBW786395 LLS786392:LLS786395 LVO786392:LVO786395 MFK786392:MFK786395 MPG786392:MPG786395 MZC786392:MZC786395 NIY786392:NIY786395 NSU786392:NSU786395 OCQ786392:OCQ786395 OMM786392:OMM786395 OWI786392:OWI786395 PGE786392:PGE786395 PQA786392:PQA786395 PZW786392:PZW786395 QJS786392:QJS786395 QTO786392:QTO786395 RDK786392:RDK786395 RNG786392:RNG786395 RXC786392:RXC786395 SGY786392:SGY786395 SQU786392:SQU786395 TAQ786392:TAQ786395 TKM786392:TKM786395 TUI786392:TUI786395 UEE786392:UEE786395 UOA786392:UOA786395 UXW786392:UXW786395 VHS786392:VHS786395 VRO786392:VRO786395 WBK786392:WBK786395 WLG786392:WLG786395 WVC786392:WVC786395 IQ851928:IQ851931 SM851928:SM851931 ACI851928:ACI851931 AME851928:AME851931 AWA851928:AWA851931 BFW851928:BFW851931 BPS851928:BPS851931 BZO851928:BZO851931 CJK851928:CJK851931 CTG851928:CTG851931 DDC851928:DDC851931 DMY851928:DMY851931 DWU851928:DWU851931 EGQ851928:EGQ851931 EQM851928:EQM851931 FAI851928:FAI851931 FKE851928:FKE851931 FUA851928:FUA851931 GDW851928:GDW851931 GNS851928:GNS851931 GXO851928:GXO851931 HHK851928:HHK851931 HRG851928:HRG851931 IBC851928:IBC851931 IKY851928:IKY851931 IUU851928:IUU851931 JEQ851928:JEQ851931 JOM851928:JOM851931 JYI851928:JYI851931 KIE851928:KIE851931 KSA851928:KSA851931 LBW851928:LBW851931 LLS851928:LLS851931 LVO851928:LVO851931 MFK851928:MFK851931 MPG851928:MPG851931 MZC851928:MZC851931 NIY851928:NIY851931 NSU851928:NSU851931 OCQ851928:OCQ851931 OMM851928:OMM851931 OWI851928:OWI851931 PGE851928:PGE851931 PQA851928:PQA851931 PZW851928:PZW851931 QJS851928:QJS851931 QTO851928:QTO851931 RDK851928:RDK851931 RNG851928:RNG851931 RXC851928:RXC851931 SGY851928:SGY851931 SQU851928:SQU851931 TAQ851928:TAQ851931 TKM851928:TKM851931 TUI851928:TUI851931 UEE851928:UEE851931 UOA851928:UOA851931 UXW851928:UXW851931 VHS851928:VHS851931 VRO851928:VRO851931 WBK851928:WBK851931 WLG851928:WLG851931 WVC851928:WVC851931 IQ917464:IQ917467 SM917464:SM917467 ACI917464:ACI917467 AME917464:AME917467 AWA917464:AWA917467 BFW917464:BFW917467 BPS917464:BPS917467 BZO917464:BZO917467 CJK917464:CJK917467 CTG917464:CTG917467 DDC917464:DDC917467 DMY917464:DMY917467 DWU917464:DWU917467 EGQ917464:EGQ917467 EQM917464:EQM917467 FAI917464:FAI917467 FKE917464:FKE917467 FUA917464:FUA917467 GDW917464:GDW917467 GNS917464:GNS917467 GXO917464:GXO917467 HHK917464:HHK917467 HRG917464:HRG917467 IBC917464:IBC917467 IKY917464:IKY917467 IUU917464:IUU917467 JEQ917464:JEQ917467 JOM917464:JOM917467 JYI917464:JYI917467 KIE917464:KIE917467 KSA917464:KSA917467 LBW917464:LBW917467 LLS917464:LLS917467 LVO917464:LVO917467 MFK917464:MFK917467 MPG917464:MPG917467 MZC917464:MZC917467 NIY917464:NIY917467 NSU917464:NSU917467 OCQ917464:OCQ917467 OMM917464:OMM917467 OWI917464:OWI917467 PGE917464:PGE917467 PQA917464:PQA917467 PZW917464:PZW917467 QJS917464:QJS917467 QTO917464:QTO917467 RDK917464:RDK917467 RNG917464:RNG917467 RXC917464:RXC917467 SGY917464:SGY917467 SQU917464:SQU917467 TAQ917464:TAQ917467 TKM917464:TKM917467 TUI917464:TUI917467 UEE917464:UEE917467 UOA917464:UOA917467 UXW917464:UXW917467 VHS917464:VHS917467 VRO917464:VRO917467 WBK917464:WBK917467 WLG917464:WLG917467 WVC917464:WVC917467 IQ983000:IQ983003 SM983000:SM983003 ACI983000:ACI983003 AME983000:AME983003 AWA983000:AWA983003 BFW983000:BFW983003 BPS983000:BPS983003 BZO983000:BZO983003 CJK983000:CJK983003 CTG983000:CTG983003 DDC983000:DDC983003 DMY983000:DMY983003 DWU983000:DWU983003 EGQ983000:EGQ983003 EQM983000:EQM983003 FAI983000:FAI983003 FKE983000:FKE983003 FUA983000:FUA983003 GDW983000:GDW983003 GNS983000:GNS983003 GXO983000:GXO983003 HHK983000:HHK983003 HRG983000:HRG983003 IBC983000:IBC983003 IKY983000:IKY983003 IUU983000:IUU983003 JEQ983000:JEQ983003 JOM983000:JOM983003 JYI983000:JYI983003 KIE983000:KIE983003 KSA983000:KSA983003 LBW983000:LBW983003 LLS983000:LLS983003 LVO983000:LVO983003 MFK983000:MFK983003 MPG983000:MPG983003 MZC983000:MZC983003 NIY983000:NIY983003 NSU983000:NSU983003 OCQ983000:OCQ983003 OMM983000:OMM983003 OWI983000:OWI983003 PGE983000:PGE983003 PQA983000:PQA983003 PZW983000:PZW983003 QJS983000:QJS983003 QTO983000:QTO983003 RDK983000:RDK983003 RNG983000:RNG983003 RXC983000:RXC983003 SGY983000:SGY983003 SQU983000:SQU983003 TAQ983000:TAQ983003 TKM983000:TKM983003 TUI983000:TUI983003 UEE983000:UEE983003 UOA983000:UOA983003 UXW983000:UXW983003 VHS983000:VHS983003 VRO983000:VRO983003 WBK983000:WBK983003 WLG983000:WLG983003 WVC983000:WVC983003 IQ65501 SM65501 ACI65501 AME65501 AWA65501 BFW65501 BPS65501 BZO65501 CJK65501 CTG65501 DDC65501 DMY65501 DWU65501 EGQ65501 EQM65501 FAI65501 FKE65501 FUA65501 GDW65501 GNS65501 GXO65501 HHK65501 HRG65501 IBC65501 IKY65501 IUU65501 JEQ65501 JOM65501 JYI65501 KIE65501 KSA65501 LBW65501 LLS65501 LVO65501 MFK65501 MPG65501 MZC65501 NIY65501 NSU65501 OCQ65501 OMM65501 OWI65501 PGE65501 PQA65501 PZW65501 QJS65501 QTO65501 RDK65501 RNG65501 RXC65501 SGY65501 SQU65501 TAQ65501 TKM65501 TUI65501 UEE65501 UOA65501 UXW65501 VHS65501 VRO65501 WBK65501 WLG65501 WVC65501 IQ131037 SM131037 ACI131037 AME131037 AWA131037 BFW131037 BPS131037 BZO131037 CJK131037 CTG131037 DDC131037 DMY131037 DWU131037 EGQ131037 EQM131037 FAI131037 FKE131037 FUA131037 GDW131037 GNS131037 GXO131037 HHK131037 HRG131037 IBC131037 IKY131037 IUU131037 JEQ131037 JOM131037 JYI131037 KIE131037 KSA131037 LBW131037 LLS131037 LVO131037 MFK131037 MPG131037 MZC131037 NIY131037 NSU131037 OCQ131037 OMM131037 OWI131037 PGE131037 PQA131037 PZW131037 QJS131037 QTO131037 RDK131037 RNG131037 RXC131037 SGY131037 SQU131037 TAQ131037 TKM131037 TUI131037 UEE131037 UOA131037 UXW131037 VHS131037 VRO131037 WBK131037 WLG131037 WVC131037 IQ196573 SM196573 ACI196573 AME196573 AWA196573 BFW196573 BPS196573 BZO196573 CJK196573 CTG196573 DDC196573 DMY196573 DWU196573 EGQ196573 EQM196573 FAI196573 FKE196573 FUA196573 GDW196573 GNS196573 GXO196573 HHK196573 HRG196573 IBC196573 IKY196573 IUU196573 JEQ196573 JOM196573 JYI196573 KIE196573 KSA196573 LBW196573 LLS196573 LVO196573 MFK196573 MPG196573 MZC196573 NIY196573 NSU196573 OCQ196573 OMM196573 OWI196573 PGE196573 PQA196573 PZW196573 QJS196573 QTO196573 RDK196573 RNG196573 RXC196573 SGY196573 SQU196573 TAQ196573 TKM196573 TUI196573 UEE196573 UOA196573 UXW196573 VHS196573 VRO196573 WBK196573 WLG196573 WVC196573 IQ262109 SM262109 ACI262109 AME262109 AWA262109 BFW262109 BPS262109 BZO262109 CJK262109 CTG262109 DDC262109 DMY262109 DWU262109 EGQ262109 EQM262109 FAI262109 FKE262109 FUA262109 GDW262109 GNS262109 GXO262109 HHK262109 HRG262109 IBC262109 IKY262109 IUU262109 JEQ262109 JOM262109 JYI262109 KIE262109 KSA262109 LBW262109 LLS262109 LVO262109 MFK262109 MPG262109 MZC262109 NIY262109 NSU262109 OCQ262109 OMM262109 OWI262109 PGE262109 PQA262109 PZW262109 QJS262109 QTO262109 RDK262109 RNG262109 RXC262109 SGY262109 SQU262109 TAQ262109 TKM262109 TUI262109 UEE262109 UOA262109 UXW262109 VHS262109 VRO262109 WBK262109 WLG262109 WVC262109 IQ327645 SM327645 ACI327645 AME327645 AWA327645 BFW327645 BPS327645 BZO327645 CJK327645 CTG327645 DDC327645 DMY327645 DWU327645 EGQ327645 EQM327645 FAI327645 FKE327645 FUA327645 GDW327645 GNS327645 GXO327645 HHK327645 HRG327645 IBC327645 IKY327645 IUU327645 JEQ327645 JOM327645 JYI327645 KIE327645 KSA327645 LBW327645 LLS327645 LVO327645 MFK327645 MPG327645 MZC327645 NIY327645 NSU327645 OCQ327645 OMM327645 OWI327645 PGE327645 PQA327645 PZW327645 QJS327645 QTO327645 RDK327645 RNG327645 RXC327645 SGY327645 SQU327645 TAQ327645 TKM327645 TUI327645 UEE327645 UOA327645 UXW327645 VHS327645 VRO327645 WBK327645 WLG327645 WVC327645 IQ393181 SM393181 ACI393181 AME393181 AWA393181 BFW393181 BPS393181 BZO393181 CJK393181 CTG393181 DDC393181 DMY393181 DWU393181 EGQ393181 EQM393181 FAI393181 FKE393181 FUA393181 GDW393181 GNS393181 GXO393181 HHK393181 HRG393181 IBC393181 IKY393181 IUU393181 JEQ393181 JOM393181 JYI393181 KIE393181 KSA393181 LBW393181 LLS393181 LVO393181 MFK393181 MPG393181 MZC393181 NIY393181 NSU393181 OCQ393181 OMM393181 OWI393181 PGE393181 PQA393181 PZW393181 QJS393181 QTO393181 RDK393181 RNG393181 RXC393181 SGY393181 SQU393181 TAQ393181 TKM393181 TUI393181 UEE393181 UOA393181 UXW393181 VHS393181 VRO393181 WBK393181 WLG393181 WVC393181 IQ458717 SM458717 ACI458717 AME458717 AWA458717 BFW458717 BPS458717 BZO458717 CJK458717 CTG458717 DDC458717 DMY458717 DWU458717 EGQ458717 EQM458717 FAI458717 FKE458717 FUA458717 GDW458717 GNS458717 GXO458717 HHK458717 HRG458717 IBC458717 IKY458717 IUU458717 JEQ458717 JOM458717 JYI458717 KIE458717 KSA458717 LBW458717 LLS458717 LVO458717 MFK458717 MPG458717 MZC458717 NIY458717 NSU458717 OCQ458717 OMM458717 OWI458717 PGE458717 PQA458717 PZW458717 QJS458717 QTO458717 RDK458717 RNG458717 RXC458717 SGY458717 SQU458717 TAQ458717 TKM458717 TUI458717 UEE458717 UOA458717 UXW458717 VHS458717 VRO458717 WBK458717 WLG458717 WVC458717 IQ524253 SM524253 ACI524253 AME524253 AWA524253 BFW524253 BPS524253 BZO524253 CJK524253 CTG524253 DDC524253 DMY524253 DWU524253 EGQ524253 EQM524253 FAI524253 FKE524253 FUA524253 GDW524253 GNS524253 GXO524253 HHK524253 HRG524253 IBC524253 IKY524253 IUU524253 JEQ524253 JOM524253 JYI524253 KIE524253 KSA524253 LBW524253 LLS524253 LVO524253 MFK524253 MPG524253 MZC524253 NIY524253 NSU524253 OCQ524253 OMM524253 OWI524253 PGE524253 PQA524253 PZW524253 QJS524253 QTO524253 RDK524253 RNG524253 RXC524253 SGY524253 SQU524253 TAQ524253 TKM524253 TUI524253 UEE524253 UOA524253 UXW524253 VHS524253 VRO524253 WBK524253 WLG524253 WVC524253 IQ589789 SM589789 ACI589789 AME589789 AWA589789 BFW589789 BPS589789 BZO589789 CJK589789 CTG589789 DDC589789 DMY589789 DWU589789 EGQ589789 EQM589789 FAI589789 FKE589789 FUA589789 GDW589789 GNS589789 GXO589789 HHK589789 HRG589789 IBC589789 IKY589789 IUU589789 JEQ589789 JOM589789 JYI589789 KIE589789 KSA589789 LBW589789 LLS589789 LVO589789 MFK589789 MPG589789 MZC589789 NIY589789 NSU589789 OCQ589789 OMM589789 OWI589789 PGE589789 PQA589789 PZW589789 QJS589789 QTO589789 RDK589789 RNG589789 RXC589789 SGY589789 SQU589789 TAQ589789 TKM589789 TUI589789 UEE589789 UOA589789 UXW589789 VHS589789 VRO589789 WBK589789 WLG589789 WVC589789 IQ655325 SM655325 ACI655325 AME655325 AWA655325 BFW655325 BPS655325 BZO655325 CJK655325 CTG655325 DDC655325 DMY655325 DWU655325 EGQ655325 EQM655325 FAI655325 FKE655325 FUA655325 GDW655325 GNS655325 GXO655325 HHK655325 HRG655325 IBC655325 IKY655325 IUU655325 JEQ655325 JOM655325 JYI655325 KIE655325 KSA655325 LBW655325 LLS655325 LVO655325 MFK655325 MPG655325 MZC655325 NIY655325 NSU655325 OCQ655325 OMM655325 OWI655325 PGE655325 PQA655325 PZW655325 QJS655325 QTO655325 RDK655325 RNG655325 RXC655325 SGY655325 SQU655325 TAQ655325 TKM655325 TUI655325 UEE655325 UOA655325 UXW655325 VHS655325 VRO655325 WBK655325 WLG655325 WVC655325 IQ720861 SM720861 ACI720861 AME720861 AWA720861 BFW720861 BPS720861 BZO720861 CJK720861 CTG720861 DDC720861 DMY720861 DWU720861 EGQ720861 EQM720861 FAI720861 FKE720861 FUA720861 GDW720861 GNS720861 GXO720861 HHK720861 HRG720861 IBC720861 IKY720861 IUU720861 JEQ720861 JOM720861 JYI720861 KIE720861 KSA720861 LBW720861 LLS720861 LVO720861 MFK720861 MPG720861 MZC720861 NIY720861 NSU720861 OCQ720861 OMM720861 OWI720861 PGE720861 PQA720861 PZW720861 QJS720861 QTO720861 RDK720861 RNG720861 RXC720861 SGY720861 SQU720861 TAQ720861 TKM720861 TUI720861 UEE720861 UOA720861 UXW720861 VHS720861 VRO720861 WBK720861 WLG720861 WVC720861 IQ786397 SM786397 ACI786397 AME786397 AWA786397 BFW786397 BPS786397 BZO786397 CJK786397 CTG786397 DDC786397 DMY786397 DWU786397 EGQ786397 EQM786397 FAI786397 FKE786397 FUA786397 GDW786397 GNS786397 GXO786397 HHK786397 HRG786397 IBC786397 IKY786397 IUU786397 JEQ786397 JOM786397 JYI786397 KIE786397 KSA786397 LBW786397 LLS786397 LVO786397 MFK786397 MPG786397 MZC786397 NIY786397 NSU786397 OCQ786397 OMM786397 OWI786397 PGE786397 PQA786397 PZW786397 QJS786397 QTO786397 RDK786397 RNG786397 RXC786397 SGY786397 SQU786397 TAQ786397 TKM786397 TUI786397 UEE786397 UOA786397 UXW786397 VHS786397 VRO786397 WBK786397 WLG786397 WVC786397 IQ851933 SM851933 ACI851933 AME851933 AWA851933 BFW851933 BPS851933 BZO851933 CJK851933 CTG851933 DDC851933 DMY851933 DWU851933 EGQ851933 EQM851933 FAI851933 FKE851933 FUA851933 GDW851933 GNS851933 GXO851933 HHK851933 HRG851933 IBC851933 IKY851933 IUU851933 JEQ851933 JOM851933 JYI851933 KIE851933 KSA851933 LBW851933 LLS851933 LVO851933 MFK851933 MPG851933 MZC851933 NIY851933 NSU851933 OCQ851933 OMM851933 OWI851933 PGE851933 PQA851933 PZW851933 QJS851933 QTO851933 RDK851933 RNG851933 RXC851933 SGY851933 SQU851933 TAQ851933 TKM851933 TUI851933 UEE851933 UOA851933 UXW851933 VHS851933 VRO851933 WBK851933 WLG851933 WVC851933 IQ917469 SM917469 ACI917469 AME917469 AWA917469 BFW917469 BPS917469 BZO917469 CJK917469 CTG917469 DDC917469 DMY917469 DWU917469 EGQ917469 EQM917469 FAI917469 FKE917469 FUA917469 GDW917469 GNS917469 GXO917469 HHK917469 HRG917469 IBC917469 IKY917469 IUU917469 JEQ917469 JOM917469 JYI917469 KIE917469 KSA917469 LBW917469 LLS917469 LVO917469 MFK917469 MPG917469 MZC917469 NIY917469 NSU917469 OCQ917469 OMM917469 OWI917469 PGE917469 PQA917469 PZW917469 QJS917469 QTO917469 RDK917469 RNG917469 RXC917469 SGY917469 SQU917469 TAQ917469 TKM917469 TUI917469 UEE917469 UOA917469 UXW917469 VHS917469 VRO917469 WBK917469 WLG917469 WVC917469 IQ983005 SM983005 ACI983005 AME983005 AWA983005 BFW983005 BPS983005 BZO983005 CJK983005 CTG983005 DDC983005 DMY983005 DWU983005 EGQ983005 EQM983005 FAI983005 FKE983005 FUA983005 GDW983005 GNS983005 GXO983005 HHK983005 HRG983005 IBC983005 IKY983005 IUU983005 JEQ983005 JOM983005 JYI983005 KIE983005 KSA983005 LBW983005 LLS983005 LVO983005 MFK983005 MPG983005 MZC983005 NIY983005 NSU983005 OCQ983005 OMM983005 OWI983005 PGE983005 PQA983005 PZW983005 QJS983005 QTO983005 RDK983005 RNG983005 RXC983005 SGY983005 SQU983005 TAQ983005 TKM983005 TUI983005 UEE983005 UOA983005 UXW983005 VHS983005 VRO983005 WBK983005 WLG983005 WVC983005 IQ65503:IQ65523 SM65503:SM65523 ACI65503:ACI65523 AME65503:AME65523 AWA65503:AWA65523 BFW65503:BFW65523 BPS65503:BPS65523 BZO65503:BZO65523 CJK65503:CJK65523 CTG65503:CTG65523 DDC65503:DDC65523 DMY65503:DMY65523 DWU65503:DWU65523 EGQ65503:EGQ65523 EQM65503:EQM65523 FAI65503:FAI65523 FKE65503:FKE65523 FUA65503:FUA65523 GDW65503:GDW65523 GNS65503:GNS65523 GXO65503:GXO65523 HHK65503:HHK65523 HRG65503:HRG65523 IBC65503:IBC65523 IKY65503:IKY65523 IUU65503:IUU65523 JEQ65503:JEQ65523 JOM65503:JOM65523 JYI65503:JYI65523 KIE65503:KIE65523 KSA65503:KSA65523 LBW65503:LBW65523 LLS65503:LLS65523 LVO65503:LVO65523 MFK65503:MFK65523 MPG65503:MPG65523 MZC65503:MZC65523 NIY65503:NIY65523 NSU65503:NSU65523 OCQ65503:OCQ65523 OMM65503:OMM65523 OWI65503:OWI65523 PGE65503:PGE65523 PQA65503:PQA65523 PZW65503:PZW65523 QJS65503:QJS65523 QTO65503:QTO65523 RDK65503:RDK65523 RNG65503:RNG65523 RXC65503:RXC65523 SGY65503:SGY65523 SQU65503:SQU65523 TAQ65503:TAQ65523 TKM65503:TKM65523 TUI65503:TUI65523 UEE65503:UEE65523 UOA65503:UOA65523 UXW65503:UXW65523 VHS65503:VHS65523 VRO65503:VRO65523 WBK65503:WBK65523 WLG65503:WLG65523 WVC65503:WVC65523 IQ131039:IQ131059 SM131039:SM131059 ACI131039:ACI131059 AME131039:AME131059 AWA131039:AWA131059 BFW131039:BFW131059 BPS131039:BPS131059 BZO131039:BZO131059 CJK131039:CJK131059 CTG131039:CTG131059 DDC131039:DDC131059 DMY131039:DMY131059 DWU131039:DWU131059 EGQ131039:EGQ131059 EQM131039:EQM131059 FAI131039:FAI131059 FKE131039:FKE131059 FUA131039:FUA131059 GDW131039:GDW131059 GNS131039:GNS131059 GXO131039:GXO131059 HHK131039:HHK131059 HRG131039:HRG131059 IBC131039:IBC131059 IKY131039:IKY131059 IUU131039:IUU131059 JEQ131039:JEQ131059 JOM131039:JOM131059 JYI131039:JYI131059 KIE131039:KIE131059 KSA131039:KSA131059 LBW131039:LBW131059 LLS131039:LLS131059 LVO131039:LVO131059 MFK131039:MFK131059 MPG131039:MPG131059 MZC131039:MZC131059 NIY131039:NIY131059 NSU131039:NSU131059 OCQ131039:OCQ131059 OMM131039:OMM131059 OWI131039:OWI131059 PGE131039:PGE131059 PQA131039:PQA131059 PZW131039:PZW131059 QJS131039:QJS131059 QTO131039:QTO131059 RDK131039:RDK131059 RNG131039:RNG131059 RXC131039:RXC131059 SGY131039:SGY131059 SQU131039:SQU131059 TAQ131039:TAQ131059 TKM131039:TKM131059 TUI131039:TUI131059 UEE131039:UEE131059 UOA131039:UOA131059 UXW131039:UXW131059 VHS131039:VHS131059 VRO131039:VRO131059 WBK131039:WBK131059 WLG131039:WLG131059 WVC131039:WVC131059 IQ196575:IQ196595 SM196575:SM196595 ACI196575:ACI196595 AME196575:AME196595 AWA196575:AWA196595 BFW196575:BFW196595 BPS196575:BPS196595 BZO196575:BZO196595 CJK196575:CJK196595 CTG196575:CTG196595 DDC196575:DDC196595 DMY196575:DMY196595 DWU196575:DWU196595 EGQ196575:EGQ196595 EQM196575:EQM196595 FAI196575:FAI196595 FKE196575:FKE196595 FUA196575:FUA196595 GDW196575:GDW196595 GNS196575:GNS196595 GXO196575:GXO196595 HHK196575:HHK196595 HRG196575:HRG196595 IBC196575:IBC196595 IKY196575:IKY196595 IUU196575:IUU196595 JEQ196575:JEQ196595 JOM196575:JOM196595 JYI196575:JYI196595 KIE196575:KIE196595 KSA196575:KSA196595 LBW196575:LBW196595 LLS196575:LLS196595 LVO196575:LVO196595 MFK196575:MFK196595 MPG196575:MPG196595 MZC196575:MZC196595 NIY196575:NIY196595 NSU196575:NSU196595 OCQ196575:OCQ196595 OMM196575:OMM196595 OWI196575:OWI196595 PGE196575:PGE196595 PQA196575:PQA196595 PZW196575:PZW196595 QJS196575:QJS196595 QTO196575:QTO196595 RDK196575:RDK196595 RNG196575:RNG196595 RXC196575:RXC196595 SGY196575:SGY196595 SQU196575:SQU196595 TAQ196575:TAQ196595 TKM196575:TKM196595 TUI196575:TUI196595 UEE196575:UEE196595 UOA196575:UOA196595 UXW196575:UXW196595 VHS196575:VHS196595 VRO196575:VRO196595 WBK196575:WBK196595 WLG196575:WLG196595 WVC196575:WVC196595 IQ262111:IQ262131 SM262111:SM262131 ACI262111:ACI262131 AME262111:AME262131 AWA262111:AWA262131 BFW262111:BFW262131 BPS262111:BPS262131 BZO262111:BZO262131 CJK262111:CJK262131 CTG262111:CTG262131 DDC262111:DDC262131 DMY262111:DMY262131 DWU262111:DWU262131 EGQ262111:EGQ262131 EQM262111:EQM262131 FAI262111:FAI262131 FKE262111:FKE262131 FUA262111:FUA262131 GDW262111:GDW262131 GNS262111:GNS262131 GXO262111:GXO262131 HHK262111:HHK262131 HRG262111:HRG262131 IBC262111:IBC262131 IKY262111:IKY262131 IUU262111:IUU262131 JEQ262111:JEQ262131 JOM262111:JOM262131 JYI262111:JYI262131 KIE262111:KIE262131 KSA262111:KSA262131 LBW262111:LBW262131 LLS262111:LLS262131 LVO262111:LVO262131 MFK262111:MFK262131 MPG262111:MPG262131 MZC262111:MZC262131 NIY262111:NIY262131 NSU262111:NSU262131 OCQ262111:OCQ262131 OMM262111:OMM262131 OWI262111:OWI262131 PGE262111:PGE262131 PQA262111:PQA262131 PZW262111:PZW262131 QJS262111:QJS262131 QTO262111:QTO262131 RDK262111:RDK262131 RNG262111:RNG262131 RXC262111:RXC262131 SGY262111:SGY262131 SQU262111:SQU262131 TAQ262111:TAQ262131 TKM262111:TKM262131 TUI262111:TUI262131 UEE262111:UEE262131 UOA262111:UOA262131 UXW262111:UXW262131 VHS262111:VHS262131 VRO262111:VRO262131 WBK262111:WBK262131 WLG262111:WLG262131 WVC262111:WVC262131 IQ327647:IQ327667 SM327647:SM327667 ACI327647:ACI327667 AME327647:AME327667 AWA327647:AWA327667 BFW327647:BFW327667 BPS327647:BPS327667 BZO327647:BZO327667 CJK327647:CJK327667 CTG327647:CTG327667 DDC327647:DDC327667 DMY327647:DMY327667 DWU327647:DWU327667 EGQ327647:EGQ327667 EQM327647:EQM327667 FAI327647:FAI327667 FKE327647:FKE327667 FUA327647:FUA327667 GDW327647:GDW327667 GNS327647:GNS327667 GXO327647:GXO327667 HHK327647:HHK327667 HRG327647:HRG327667 IBC327647:IBC327667 IKY327647:IKY327667 IUU327647:IUU327667 JEQ327647:JEQ327667 JOM327647:JOM327667 JYI327647:JYI327667 KIE327647:KIE327667 KSA327647:KSA327667 LBW327647:LBW327667 LLS327647:LLS327667 LVO327647:LVO327667 MFK327647:MFK327667 MPG327647:MPG327667 MZC327647:MZC327667 NIY327647:NIY327667 NSU327647:NSU327667 OCQ327647:OCQ327667 OMM327647:OMM327667 OWI327647:OWI327667 PGE327647:PGE327667 PQA327647:PQA327667 PZW327647:PZW327667 QJS327647:QJS327667 QTO327647:QTO327667 RDK327647:RDK327667 RNG327647:RNG327667 RXC327647:RXC327667 SGY327647:SGY327667 SQU327647:SQU327667 TAQ327647:TAQ327667 TKM327647:TKM327667 TUI327647:TUI327667 UEE327647:UEE327667 UOA327647:UOA327667 UXW327647:UXW327667 VHS327647:VHS327667 VRO327647:VRO327667 WBK327647:WBK327667 WLG327647:WLG327667 WVC327647:WVC327667 IQ393183:IQ393203 SM393183:SM393203 ACI393183:ACI393203 AME393183:AME393203 AWA393183:AWA393203 BFW393183:BFW393203 BPS393183:BPS393203 BZO393183:BZO393203 CJK393183:CJK393203 CTG393183:CTG393203 DDC393183:DDC393203 DMY393183:DMY393203 DWU393183:DWU393203 EGQ393183:EGQ393203 EQM393183:EQM393203 FAI393183:FAI393203 FKE393183:FKE393203 FUA393183:FUA393203 GDW393183:GDW393203 GNS393183:GNS393203 GXO393183:GXO393203 HHK393183:HHK393203 HRG393183:HRG393203 IBC393183:IBC393203 IKY393183:IKY393203 IUU393183:IUU393203 JEQ393183:JEQ393203 JOM393183:JOM393203 JYI393183:JYI393203 KIE393183:KIE393203 KSA393183:KSA393203 LBW393183:LBW393203 LLS393183:LLS393203 LVO393183:LVO393203 MFK393183:MFK393203 MPG393183:MPG393203 MZC393183:MZC393203 NIY393183:NIY393203 NSU393183:NSU393203 OCQ393183:OCQ393203 OMM393183:OMM393203 OWI393183:OWI393203 PGE393183:PGE393203 PQA393183:PQA393203 PZW393183:PZW393203 QJS393183:QJS393203 QTO393183:QTO393203 RDK393183:RDK393203 RNG393183:RNG393203 RXC393183:RXC393203 SGY393183:SGY393203 SQU393183:SQU393203 TAQ393183:TAQ393203 TKM393183:TKM393203 TUI393183:TUI393203 UEE393183:UEE393203 UOA393183:UOA393203 UXW393183:UXW393203 VHS393183:VHS393203 VRO393183:VRO393203 WBK393183:WBK393203 WLG393183:WLG393203 WVC393183:WVC393203 IQ458719:IQ458739 SM458719:SM458739 ACI458719:ACI458739 AME458719:AME458739 AWA458719:AWA458739 BFW458719:BFW458739 BPS458719:BPS458739 BZO458719:BZO458739 CJK458719:CJK458739 CTG458719:CTG458739 DDC458719:DDC458739 DMY458719:DMY458739 DWU458719:DWU458739 EGQ458719:EGQ458739 EQM458719:EQM458739 FAI458719:FAI458739 FKE458719:FKE458739 FUA458719:FUA458739 GDW458719:GDW458739 GNS458719:GNS458739 GXO458719:GXO458739 HHK458719:HHK458739 HRG458719:HRG458739 IBC458719:IBC458739 IKY458719:IKY458739 IUU458719:IUU458739 JEQ458719:JEQ458739 JOM458719:JOM458739 JYI458719:JYI458739 KIE458719:KIE458739 KSA458719:KSA458739 LBW458719:LBW458739 LLS458719:LLS458739 LVO458719:LVO458739 MFK458719:MFK458739 MPG458719:MPG458739 MZC458719:MZC458739 NIY458719:NIY458739 NSU458719:NSU458739 OCQ458719:OCQ458739 OMM458719:OMM458739 OWI458719:OWI458739 PGE458719:PGE458739 PQA458719:PQA458739 PZW458719:PZW458739 QJS458719:QJS458739 QTO458719:QTO458739 RDK458719:RDK458739 RNG458719:RNG458739 RXC458719:RXC458739 SGY458719:SGY458739 SQU458719:SQU458739 TAQ458719:TAQ458739 TKM458719:TKM458739 TUI458719:TUI458739 UEE458719:UEE458739 UOA458719:UOA458739 UXW458719:UXW458739 VHS458719:VHS458739 VRO458719:VRO458739 WBK458719:WBK458739 WLG458719:WLG458739 WVC458719:WVC458739 IQ524255:IQ524275 SM524255:SM524275 ACI524255:ACI524275 AME524255:AME524275 AWA524255:AWA524275 BFW524255:BFW524275 BPS524255:BPS524275 BZO524255:BZO524275 CJK524255:CJK524275 CTG524255:CTG524275 DDC524255:DDC524275 DMY524255:DMY524275 DWU524255:DWU524275 EGQ524255:EGQ524275 EQM524255:EQM524275 FAI524255:FAI524275 FKE524255:FKE524275 FUA524255:FUA524275 GDW524255:GDW524275 GNS524255:GNS524275 GXO524255:GXO524275 HHK524255:HHK524275 HRG524255:HRG524275 IBC524255:IBC524275 IKY524255:IKY524275 IUU524255:IUU524275 JEQ524255:JEQ524275 JOM524255:JOM524275 JYI524255:JYI524275 KIE524255:KIE524275 KSA524255:KSA524275 LBW524255:LBW524275 LLS524255:LLS524275 LVO524255:LVO524275 MFK524255:MFK524275 MPG524255:MPG524275 MZC524255:MZC524275 NIY524255:NIY524275 NSU524255:NSU524275 OCQ524255:OCQ524275 OMM524255:OMM524275 OWI524255:OWI524275 PGE524255:PGE524275 PQA524255:PQA524275 PZW524255:PZW524275 QJS524255:QJS524275 QTO524255:QTO524275 RDK524255:RDK524275 RNG524255:RNG524275 RXC524255:RXC524275 SGY524255:SGY524275 SQU524255:SQU524275 TAQ524255:TAQ524275 TKM524255:TKM524275 TUI524255:TUI524275 UEE524255:UEE524275 UOA524255:UOA524275 UXW524255:UXW524275 VHS524255:VHS524275 VRO524255:VRO524275 WBK524255:WBK524275 WLG524255:WLG524275 WVC524255:WVC524275 IQ589791:IQ589811 SM589791:SM589811 ACI589791:ACI589811 AME589791:AME589811 AWA589791:AWA589811 BFW589791:BFW589811 BPS589791:BPS589811 BZO589791:BZO589811 CJK589791:CJK589811 CTG589791:CTG589811 DDC589791:DDC589811 DMY589791:DMY589811 DWU589791:DWU589811 EGQ589791:EGQ589811 EQM589791:EQM589811 FAI589791:FAI589811 FKE589791:FKE589811 FUA589791:FUA589811 GDW589791:GDW589811 GNS589791:GNS589811 GXO589791:GXO589811 HHK589791:HHK589811 HRG589791:HRG589811 IBC589791:IBC589811 IKY589791:IKY589811 IUU589791:IUU589811 JEQ589791:JEQ589811 JOM589791:JOM589811 JYI589791:JYI589811 KIE589791:KIE589811 KSA589791:KSA589811 LBW589791:LBW589811 LLS589791:LLS589811 LVO589791:LVO589811 MFK589791:MFK589811 MPG589791:MPG589811 MZC589791:MZC589811 NIY589791:NIY589811 NSU589791:NSU589811 OCQ589791:OCQ589811 OMM589791:OMM589811 OWI589791:OWI589811 PGE589791:PGE589811 PQA589791:PQA589811 PZW589791:PZW589811 QJS589791:QJS589811 QTO589791:QTO589811 RDK589791:RDK589811 RNG589791:RNG589811 RXC589791:RXC589811 SGY589791:SGY589811 SQU589791:SQU589811 TAQ589791:TAQ589811 TKM589791:TKM589811 TUI589791:TUI589811 UEE589791:UEE589811 UOA589791:UOA589811 UXW589791:UXW589811 VHS589791:VHS589811 VRO589791:VRO589811 WBK589791:WBK589811 WLG589791:WLG589811 WVC589791:WVC589811 IQ655327:IQ655347 SM655327:SM655347 ACI655327:ACI655347 AME655327:AME655347 AWA655327:AWA655347 BFW655327:BFW655347 BPS655327:BPS655347 BZO655327:BZO655347 CJK655327:CJK655347 CTG655327:CTG655347 DDC655327:DDC655347 DMY655327:DMY655347 DWU655327:DWU655347 EGQ655327:EGQ655347 EQM655327:EQM655347 FAI655327:FAI655347 FKE655327:FKE655347 FUA655327:FUA655347 GDW655327:GDW655347 GNS655327:GNS655347 GXO655327:GXO655347 HHK655327:HHK655347 HRG655327:HRG655347 IBC655327:IBC655347 IKY655327:IKY655347 IUU655327:IUU655347 JEQ655327:JEQ655347 JOM655327:JOM655347 JYI655327:JYI655347 KIE655327:KIE655347 KSA655327:KSA655347 LBW655327:LBW655347 LLS655327:LLS655347 LVO655327:LVO655347 MFK655327:MFK655347 MPG655327:MPG655347 MZC655327:MZC655347 NIY655327:NIY655347 NSU655327:NSU655347 OCQ655327:OCQ655347 OMM655327:OMM655347 OWI655327:OWI655347 PGE655327:PGE655347 PQA655327:PQA655347 PZW655327:PZW655347 QJS655327:QJS655347 QTO655327:QTO655347 RDK655327:RDK655347 RNG655327:RNG655347 RXC655327:RXC655347 SGY655327:SGY655347 SQU655327:SQU655347 TAQ655327:TAQ655347 TKM655327:TKM655347 TUI655327:TUI655347 UEE655327:UEE655347 UOA655327:UOA655347 UXW655327:UXW655347 VHS655327:VHS655347 VRO655327:VRO655347 WBK655327:WBK655347 WLG655327:WLG655347 WVC655327:WVC655347 IQ720863:IQ720883 SM720863:SM720883 ACI720863:ACI720883 AME720863:AME720883 AWA720863:AWA720883 BFW720863:BFW720883 BPS720863:BPS720883 BZO720863:BZO720883 CJK720863:CJK720883 CTG720863:CTG720883 DDC720863:DDC720883 DMY720863:DMY720883 DWU720863:DWU720883 EGQ720863:EGQ720883 EQM720863:EQM720883 FAI720863:FAI720883 FKE720863:FKE720883 FUA720863:FUA720883 GDW720863:GDW720883 GNS720863:GNS720883 GXO720863:GXO720883 HHK720863:HHK720883 HRG720863:HRG720883 IBC720863:IBC720883 IKY720863:IKY720883 IUU720863:IUU720883 JEQ720863:JEQ720883 JOM720863:JOM720883 JYI720863:JYI720883 KIE720863:KIE720883 KSA720863:KSA720883 LBW720863:LBW720883 LLS720863:LLS720883 LVO720863:LVO720883 MFK720863:MFK720883 MPG720863:MPG720883 MZC720863:MZC720883 NIY720863:NIY720883 NSU720863:NSU720883 OCQ720863:OCQ720883 OMM720863:OMM720883 OWI720863:OWI720883 PGE720863:PGE720883 PQA720863:PQA720883 PZW720863:PZW720883 QJS720863:QJS720883 QTO720863:QTO720883 RDK720863:RDK720883 RNG720863:RNG720883 RXC720863:RXC720883 SGY720863:SGY720883 SQU720863:SQU720883 TAQ720863:TAQ720883 TKM720863:TKM720883 TUI720863:TUI720883 UEE720863:UEE720883 UOA720863:UOA720883 UXW720863:UXW720883 VHS720863:VHS720883 VRO720863:VRO720883 WBK720863:WBK720883 WLG720863:WLG720883 WVC720863:WVC720883 IQ786399:IQ786419 SM786399:SM786419 ACI786399:ACI786419 AME786399:AME786419 AWA786399:AWA786419 BFW786399:BFW786419 BPS786399:BPS786419 BZO786399:BZO786419 CJK786399:CJK786419 CTG786399:CTG786419 DDC786399:DDC786419 DMY786399:DMY786419 DWU786399:DWU786419 EGQ786399:EGQ786419 EQM786399:EQM786419 FAI786399:FAI786419 FKE786399:FKE786419 FUA786399:FUA786419 GDW786399:GDW786419 GNS786399:GNS786419 GXO786399:GXO786419 HHK786399:HHK786419 HRG786399:HRG786419 IBC786399:IBC786419 IKY786399:IKY786419 IUU786399:IUU786419 JEQ786399:JEQ786419 JOM786399:JOM786419 JYI786399:JYI786419 KIE786399:KIE786419 KSA786399:KSA786419 LBW786399:LBW786419 LLS786399:LLS786419 LVO786399:LVO786419 MFK786399:MFK786419 MPG786399:MPG786419 MZC786399:MZC786419 NIY786399:NIY786419 NSU786399:NSU786419 OCQ786399:OCQ786419 OMM786399:OMM786419 OWI786399:OWI786419 PGE786399:PGE786419 PQA786399:PQA786419 PZW786399:PZW786419 QJS786399:QJS786419 QTO786399:QTO786419 RDK786399:RDK786419 RNG786399:RNG786419 RXC786399:RXC786419 SGY786399:SGY786419 SQU786399:SQU786419 TAQ786399:TAQ786419 TKM786399:TKM786419 TUI786399:TUI786419 UEE786399:UEE786419 UOA786399:UOA786419 UXW786399:UXW786419 VHS786399:VHS786419 VRO786399:VRO786419 WBK786399:WBK786419 WLG786399:WLG786419 WVC786399:WVC786419 IQ851935:IQ851955 SM851935:SM851955 ACI851935:ACI851955 AME851935:AME851955 AWA851935:AWA851955 BFW851935:BFW851955 BPS851935:BPS851955 BZO851935:BZO851955 CJK851935:CJK851955 CTG851935:CTG851955 DDC851935:DDC851955 DMY851935:DMY851955 DWU851935:DWU851955 EGQ851935:EGQ851955 EQM851935:EQM851955 FAI851935:FAI851955 FKE851935:FKE851955 FUA851935:FUA851955 GDW851935:GDW851955 GNS851935:GNS851955 GXO851935:GXO851955 HHK851935:HHK851955 HRG851935:HRG851955 IBC851935:IBC851955 IKY851935:IKY851955 IUU851935:IUU851955 JEQ851935:JEQ851955 JOM851935:JOM851955 JYI851935:JYI851955 KIE851935:KIE851955 KSA851935:KSA851955 LBW851935:LBW851955 LLS851935:LLS851955 LVO851935:LVO851955 MFK851935:MFK851955 MPG851935:MPG851955 MZC851935:MZC851955 NIY851935:NIY851955 NSU851935:NSU851955 OCQ851935:OCQ851955 OMM851935:OMM851955 OWI851935:OWI851955 PGE851935:PGE851955 PQA851935:PQA851955 PZW851935:PZW851955 QJS851935:QJS851955 QTO851935:QTO851955 RDK851935:RDK851955 RNG851935:RNG851955 RXC851935:RXC851955 SGY851935:SGY851955 SQU851935:SQU851955 TAQ851935:TAQ851955 TKM851935:TKM851955 TUI851935:TUI851955 UEE851935:UEE851955 UOA851935:UOA851955 UXW851935:UXW851955 VHS851935:VHS851955 VRO851935:VRO851955 WBK851935:WBK851955 WLG851935:WLG851955 WVC851935:WVC851955 IQ917471:IQ917491 SM917471:SM917491 ACI917471:ACI917491 AME917471:AME917491 AWA917471:AWA917491 BFW917471:BFW917491 BPS917471:BPS917491 BZO917471:BZO917491 CJK917471:CJK917491 CTG917471:CTG917491 DDC917471:DDC917491 DMY917471:DMY917491 DWU917471:DWU917491 EGQ917471:EGQ917491 EQM917471:EQM917491 FAI917471:FAI917491 FKE917471:FKE917491 FUA917471:FUA917491 GDW917471:GDW917491 GNS917471:GNS917491 GXO917471:GXO917491 HHK917471:HHK917491 HRG917471:HRG917491 IBC917471:IBC917491 IKY917471:IKY917491 IUU917471:IUU917491 JEQ917471:JEQ917491 JOM917471:JOM917491 JYI917471:JYI917491 KIE917471:KIE917491 KSA917471:KSA917491 LBW917471:LBW917491 LLS917471:LLS917491 LVO917471:LVO917491 MFK917471:MFK917491 MPG917471:MPG917491 MZC917471:MZC917491 NIY917471:NIY917491 NSU917471:NSU917491 OCQ917471:OCQ917491 OMM917471:OMM917491 OWI917471:OWI917491 PGE917471:PGE917491 PQA917471:PQA917491 PZW917471:PZW917491 QJS917471:QJS917491 QTO917471:QTO917491 RDK917471:RDK917491 RNG917471:RNG917491 RXC917471:RXC917491 SGY917471:SGY917491 SQU917471:SQU917491 TAQ917471:TAQ917491 TKM917471:TKM917491 TUI917471:TUI917491 UEE917471:UEE917491 UOA917471:UOA917491 UXW917471:UXW917491 VHS917471:VHS917491 VRO917471:VRO917491 WBK917471:WBK917491 WLG917471:WLG917491 WVC917471:WVC917491 IQ983007:IQ983027 SM983007:SM983027 ACI983007:ACI983027 AME983007:AME983027 AWA983007:AWA983027 BFW983007:BFW983027 BPS983007:BPS983027 BZO983007:BZO983027 CJK983007:CJK983027 CTG983007:CTG983027 DDC983007:DDC983027 DMY983007:DMY983027 DWU983007:DWU983027 EGQ983007:EGQ983027 EQM983007:EQM983027 FAI983007:FAI983027 FKE983007:FKE983027 FUA983007:FUA983027 GDW983007:GDW983027 GNS983007:GNS983027 GXO983007:GXO983027 HHK983007:HHK983027 HRG983007:HRG983027 IBC983007:IBC983027 IKY983007:IKY983027 IUU983007:IUU983027 JEQ983007:JEQ983027 JOM983007:JOM983027 JYI983007:JYI983027 KIE983007:KIE983027 KSA983007:KSA983027 LBW983007:LBW983027 LLS983007:LLS983027 LVO983007:LVO983027 MFK983007:MFK983027 MPG983007:MPG983027 MZC983007:MZC983027 NIY983007:NIY983027 NSU983007:NSU983027 OCQ983007:OCQ983027 OMM983007:OMM983027 OWI983007:OWI983027 PGE983007:PGE983027 PQA983007:PQA983027 PZW983007:PZW983027 QJS983007:QJS983027 QTO983007:QTO983027 RDK983007:RDK983027 RNG983007:RNG983027 RXC983007:RXC983027 SGY983007:SGY983027 SQU983007:SQU983027 TAQ983007:TAQ983027 TKM983007:TKM983027 TUI983007:TUI983027 UEE983007:UEE983027 UOA983007:UOA983027 UXW983007:UXW983027 VHS983007:VHS983027 VRO983007:VRO983027 WBK983007:WBK983027 WLG983007:WLG983027 WVC983007:WVC983027 IQ65525:IQ65531 SM65525:SM65531 ACI65525:ACI65531 AME65525:AME65531 AWA65525:AWA65531 BFW65525:BFW65531 BPS65525:BPS65531 BZO65525:BZO65531 CJK65525:CJK65531 CTG65525:CTG65531 DDC65525:DDC65531 DMY65525:DMY65531 DWU65525:DWU65531 EGQ65525:EGQ65531 EQM65525:EQM65531 FAI65525:FAI65531 FKE65525:FKE65531 FUA65525:FUA65531 GDW65525:GDW65531 GNS65525:GNS65531 GXO65525:GXO65531 HHK65525:HHK65531 HRG65525:HRG65531 IBC65525:IBC65531 IKY65525:IKY65531 IUU65525:IUU65531 JEQ65525:JEQ65531 JOM65525:JOM65531 JYI65525:JYI65531 KIE65525:KIE65531 KSA65525:KSA65531 LBW65525:LBW65531 LLS65525:LLS65531 LVO65525:LVO65531 MFK65525:MFK65531 MPG65525:MPG65531 MZC65525:MZC65531 NIY65525:NIY65531 NSU65525:NSU65531 OCQ65525:OCQ65531 OMM65525:OMM65531 OWI65525:OWI65531 PGE65525:PGE65531 PQA65525:PQA65531 PZW65525:PZW65531 QJS65525:QJS65531 QTO65525:QTO65531 RDK65525:RDK65531 RNG65525:RNG65531 RXC65525:RXC65531 SGY65525:SGY65531 SQU65525:SQU65531 TAQ65525:TAQ65531 TKM65525:TKM65531 TUI65525:TUI65531 UEE65525:UEE65531 UOA65525:UOA65531 UXW65525:UXW65531 VHS65525:VHS65531 VRO65525:VRO65531 WBK65525:WBK65531 WLG65525:WLG65531 WVC65525:WVC65531 IQ131061:IQ131067 SM131061:SM131067 ACI131061:ACI131067 AME131061:AME131067 AWA131061:AWA131067 BFW131061:BFW131067 BPS131061:BPS131067 BZO131061:BZO131067 CJK131061:CJK131067 CTG131061:CTG131067 DDC131061:DDC131067 DMY131061:DMY131067 DWU131061:DWU131067 EGQ131061:EGQ131067 EQM131061:EQM131067 FAI131061:FAI131067 FKE131061:FKE131067 FUA131061:FUA131067 GDW131061:GDW131067 GNS131061:GNS131067 GXO131061:GXO131067 HHK131061:HHK131067 HRG131061:HRG131067 IBC131061:IBC131067 IKY131061:IKY131067 IUU131061:IUU131067 JEQ131061:JEQ131067 JOM131061:JOM131067 JYI131061:JYI131067 KIE131061:KIE131067 KSA131061:KSA131067 LBW131061:LBW131067 LLS131061:LLS131067 LVO131061:LVO131067 MFK131061:MFK131067 MPG131061:MPG131067 MZC131061:MZC131067 NIY131061:NIY131067 NSU131061:NSU131067 OCQ131061:OCQ131067 OMM131061:OMM131067 OWI131061:OWI131067 PGE131061:PGE131067 PQA131061:PQA131067 PZW131061:PZW131067 QJS131061:QJS131067 QTO131061:QTO131067 RDK131061:RDK131067 RNG131061:RNG131067 RXC131061:RXC131067 SGY131061:SGY131067 SQU131061:SQU131067 TAQ131061:TAQ131067 TKM131061:TKM131067 TUI131061:TUI131067 UEE131061:UEE131067 UOA131061:UOA131067 UXW131061:UXW131067 VHS131061:VHS131067 VRO131061:VRO131067 WBK131061:WBK131067 WLG131061:WLG131067 WVC131061:WVC131067 IQ196597:IQ196603 SM196597:SM196603 ACI196597:ACI196603 AME196597:AME196603 AWA196597:AWA196603 BFW196597:BFW196603 BPS196597:BPS196603 BZO196597:BZO196603 CJK196597:CJK196603 CTG196597:CTG196603 DDC196597:DDC196603 DMY196597:DMY196603 DWU196597:DWU196603 EGQ196597:EGQ196603 EQM196597:EQM196603 FAI196597:FAI196603 FKE196597:FKE196603 FUA196597:FUA196603 GDW196597:GDW196603 GNS196597:GNS196603 GXO196597:GXO196603 HHK196597:HHK196603 HRG196597:HRG196603 IBC196597:IBC196603 IKY196597:IKY196603 IUU196597:IUU196603 JEQ196597:JEQ196603 JOM196597:JOM196603 JYI196597:JYI196603 KIE196597:KIE196603 KSA196597:KSA196603 LBW196597:LBW196603 LLS196597:LLS196603 LVO196597:LVO196603 MFK196597:MFK196603 MPG196597:MPG196603 MZC196597:MZC196603 NIY196597:NIY196603 NSU196597:NSU196603 OCQ196597:OCQ196603 OMM196597:OMM196603 OWI196597:OWI196603 PGE196597:PGE196603 PQA196597:PQA196603 PZW196597:PZW196603 QJS196597:QJS196603 QTO196597:QTO196603 RDK196597:RDK196603 RNG196597:RNG196603 RXC196597:RXC196603 SGY196597:SGY196603 SQU196597:SQU196603 TAQ196597:TAQ196603 TKM196597:TKM196603 TUI196597:TUI196603 UEE196597:UEE196603 UOA196597:UOA196603 UXW196597:UXW196603 VHS196597:VHS196603 VRO196597:VRO196603 WBK196597:WBK196603 WLG196597:WLG196603 WVC196597:WVC196603 IQ262133:IQ262139 SM262133:SM262139 ACI262133:ACI262139 AME262133:AME262139 AWA262133:AWA262139 BFW262133:BFW262139 BPS262133:BPS262139 BZO262133:BZO262139 CJK262133:CJK262139 CTG262133:CTG262139 DDC262133:DDC262139 DMY262133:DMY262139 DWU262133:DWU262139 EGQ262133:EGQ262139 EQM262133:EQM262139 FAI262133:FAI262139 FKE262133:FKE262139 FUA262133:FUA262139 GDW262133:GDW262139 GNS262133:GNS262139 GXO262133:GXO262139 HHK262133:HHK262139 HRG262133:HRG262139 IBC262133:IBC262139 IKY262133:IKY262139 IUU262133:IUU262139 JEQ262133:JEQ262139 JOM262133:JOM262139 JYI262133:JYI262139 KIE262133:KIE262139 KSA262133:KSA262139 LBW262133:LBW262139 LLS262133:LLS262139 LVO262133:LVO262139 MFK262133:MFK262139 MPG262133:MPG262139 MZC262133:MZC262139 NIY262133:NIY262139 NSU262133:NSU262139 OCQ262133:OCQ262139 OMM262133:OMM262139 OWI262133:OWI262139 PGE262133:PGE262139 PQA262133:PQA262139 PZW262133:PZW262139 QJS262133:QJS262139 QTO262133:QTO262139 RDK262133:RDK262139 RNG262133:RNG262139 RXC262133:RXC262139 SGY262133:SGY262139 SQU262133:SQU262139 TAQ262133:TAQ262139 TKM262133:TKM262139 TUI262133:TUI262139 UEE262133:UEE262139 UOA262133:UOA262139 UXW262133:UXW262139 VHS262133:VHS262139 VRO262133:VRO262139 WBK262133:WBK262139 WLG262133:WLG262139 WVC262133:WVC262139 IQ327669:IQ327675 SM327669:SM327675 ACI327669:ACI327675 AME327669:AME327675 AWA327669:AWA327675 BFW327669:BFW327675 BPS327669:BPS327675 BZO327669:BZO327675 CJK327669:CJK327675 CTG327669:CTG327675 DDC327669:DDC327675 DMY327669:DMY327675 DWU327669:DWU327675 EGQ327669:EGQ327675 EQM327669:EQM327675 FAI327669:FAI327675 FKE327669:FKE327675 FUA327669:FUA327675 GDW327669:GDW327675 GNS327669:GNS327675 GXO327669:GXO327675 HHK327669:HHK327675 HRG327669:HRG327675 IBC327669:IBC327675 IKY327669:IKY327675 IUU327669:IUU327675 JEQ327669:JEQ327675 JOM327669:JOM327675 JYI327669:JYI327675 KIE327669:KIE327675 KSA327669:KSA327675 LBW327669:LBW327675 LLS327669:LLS327675 LVO327669:LVO327675 MFK327669:MFK327675 MPG327669:MPG327675 MZC327669:MZC327675 NIY327669:NIY327675 NSU327669:NSU327675 OCQ327669:OCQ327675 OMM327669:OMM327675 OWI327669:OWI327675 PGE327669:PGE327675 PQA327669:PQA327675 PZW327669:PZW327675 QJS327669:QJS327675 QTO327669:QTO327675 RDK327669:RDK327675 RNG327669:RNG327675 RXC327669:RXC327675 SGY327669:SGY327675 SQU327669:SQU327675 TAQ327669:TAQ327675 TKM327669:TKM327675 TUI327669:TUI327675 UEE327669:UEE327675 UOA327669:UOA327675 UXW327669:UXW327675 VHS327669:VHS327675 VRO327669:VRO327675 WBK327669:WBK327675 WLG327669:WLG327675 WVC327669:WVC327675 IQ393205:IQ393211 SM393205:SM393211 ACI393205:ACI393211 AME393205:AME393211 AWA393205:AWA393211 BFW393205:BFW393211 BPS393205:BPS393211 BZO393205:BZO393211 CJK393205:CJK393211 CTG393205:CTG393211 DDC393205:DDC393211 DMY393205:DMY393211 DWU393205:DWU393211 EGQ393205:EGQ393211 EQM393205:EQM393211 FAI393205:FAI393211 FKE393205:FKE393211 FUA393205:FUA393211 GDW393205:GDW393211 GNS393205:GNS393211 GXO393205:GXO393211 HHK393205:HHK393211 HRG393205:HRG393211 IBC393205:IBC393211 IKY393205:IKY393211 IUU393205:IUU393211 JEQ393205:JEQ393211 JOM393205:JOM393211 JYI393205:JYI393211 KIE393205:KIE393211 KSA393205:KSA393211 LBW393205:LBW393211 LLS393205:LLS393211 LVO393205:LVO393211 MFK393205:MFK393211 MPG393205:MPG393211 MZC393205:MZC393211 NIY393205:NIY393211 NSU393205:NSU393211 OCQ393205:OCQ393211 OMM393205:OMM393211 OWI393205:OWI393211 PGE393205:PGE393211 PQA393205:PQA393211 PZW393205:PZW393211 QJS393205:QJS393211 QTO393205:QTO393211 RDK393205:RDK393211 RNG393205:RNG393211 RXC393205:RXC393211 SGY393205:SGY393211 SQU393205:SQU393211 TAQ393205:TAQ393211 TKM393205:TKM393211 TUI393205:TUI393211 UEE393205:UEE393211 UOA393205:UOA393211 UXW393205:UXW393211 VHS393205:VHS393211 VRO393205:VRO393211 WBK393205:WBK393211 WLG393205:WLG393211 WVC393205:WVC393211 IQ458741:IQ458747 SM458741:SM458747 ACI458741:ACI458747 AME458741:AME458747 AWA458741:AWA458747 BFW458741:BFW458747 BPS458741:BPS458747 BZO458741:BZO458747 CJK458741:CJK458747 CTG458741:CTG458747 DDC458741:DDC458747 DMY458741:DMY458747 DWU458741:DWU458747 EGQ458741:EGQ458747 EQM458741:EQM458747 FAI458741:FAI458747 FKE458741:FKE458747 FUA458741:FUA458747 GDW458741:GDW458747 GNS458741:GNS458747 GXO458741:GXO458747 HHK458741:HHK458747 HRG458741:HRG458747 IBC458741:IBC458747 IKY458741:IKY458747 IUU458741:IUU458747 JEQ458741:JEQ458747 JOM458741:JOM458747 JYI458741:JYI458747 KIE458741:KIE458747 KSA458741:KSA458747 LBW458741:LBW458747 LLS458741:LLS458747 LVO458741:LVO458747 MFK458741:MFK458747 MPG458741:MPG458747 MZC458741:MZC458747 NIY458741:NIY458747 NSU458741:NSU458747 OCQ458741:OCQ458747 OMM458741:OMM458747 OWI458741:OWI458747 PGE458741:PGE458747 PQA458741:PQA458747 PZW458741:PZW458747 QJS458741:QJS458747 QTO458741:QTO458747 RDK458741:RDK458747 RNG458741:RNG458747 RXC458741:RXC458747 SGY458741:SGY458747 SQU458741:SQU458747 TAQ458741:TAQ458747 TKM458741:TKM458747 TUI458741:TUI458747 UEE458741:UEE458747 UOA458741:UOA458747 UXW458741:UXW458747 VHS458741:VHS458747 VRO458741:VRO458747 WBK458741:WBK458747 WLG458741:WLG458747 WVC458741:WVC458747 IQ524277:IQ524283 SM524277:SM524283 ACI524277:ACI524283 AME524277:AME524283 AWA524277:AWA524283 BFW524277:BFW524283 BPS524277:BPS524283 BZO524277:BZO524283 CJK524277:CJK524283 CTG524277:CTG524283 DDC524277:DDC524283 DMY524277:DMY524283 DWU524277:DWU524283 EGQ524277:EGQ524283 EQM524277:EQM524283 FAI524277:FAI524283 FKE524277:FKE524283 FUA524277:FUA524283 GDW524277:GDW524283 GNS524277:GNS524283 GXO524277:GXO524283 HHK524277:HHK524283 HRG524277:HRG524283 IBC524277:IBC524283 IKY524277:IKY524283 IUU524277:IUU524283 JEQ524277:JEQ524283 JOM524277:JOM524283 JYI524277:JYI524283 KIE524277:KIE524283 KSA524277:KSA524283 LBW524277:LBW524283 LLS524277:LLS524283 LVO524277:LVO524283 MFK524277:MFK524283 MPG524277:MPG524283 MZC524277:MZC524283 NIY524277:NIY524283 NSU524277:NSU524283 OCQ524277:OCQ524283 OMM524277:OMM524283 OWI524277:OWI524283 PGE524277:PGE524283 PQA524277:PQA524283 PZW524277:PZW524283 QJS524277:QJS524283 QTO524277:QTO524283 RDK524277:RDK524283 RNG524277:RNG524283 RXC524277:RXC524283 SGY524277:SGY524283 SQU524277:SQU524283 TAQ524277:TAQ524283 TKM524277:TKM524283 TUI524277:TUI524283 UEE524277:UEE524283 UOA524277:UOA524283 UXW524277:UXW524283 VHS524277:VHS524283 VRO524277:VRO524283 WBK524277:WBK524283 WLG524277:WLG524283 WVC524277:WVC524283 IQ589813:IQ589819 SM589813:SM589819 ACI589813:ACI589819 AME589813:AME589819 AWA589813:AWA589819 BFW589813:BFW589819 BPS589813:BPS589819 BZO589813:BZO589819 CJK589813:CJK589819 CTG589813:CTG589819 DDC589813:DDC589819 DMY589813:DMY589819 DWU589813:DWU589819 EGQ589813:EGQ589819 EQM589813:EQM589819 FAI589813:FAI589819 FKE589813:FKE589819 FUA589813:FUA589819 GDW589813:GDW589819 GNS589813:GNS589819 GXO589813:GXO589819 HHK589813:HHK589819 HRG589813:HRG589819 IBC589813:IBC589819 IKY589813:IKY589819 IUU589813:IUU589819 JEQ589813:JEQ589819 JOM589813:JOM589819 JYI589813:JYI589819 KIE589813:KIE589819 KSA589813:KSA589819 LBW589813:LBW589819 LLS589813:LLS589819 LVO589813:LVO589819 MFK589813:MFK589819 MPG589813:MPG589819 MZC589813:MZC589819 NIY589813:NIY589819 NSU589813:NSU589819 OCQ589813:OCQ589819 OMM589813:OMM589819 OWI589813:OWI589819 PGE589813:PGE589819 PQA589813:PQA589819 PZW589813:PZW589819 QJS589813:QJS589819 QTO589813:QTO589819 RDK589813:RDK589819 RNG589813:RNG589819 RXC589813:RXC589819 SGY589813:SGY589819 SQU589813:SQU589819 TAQ589813:TAQ589819 TKM589813:TKM589819 TUI589813:TUI589819 UEE589813:UEE589819 UOA589813:UOA589819 UXW589813:UXW589819 VHS589813:VHS589819 VRO589813:VRO589819 WBK589813:WBK589819 WLG589813:WLG589819 WVC589813:WVC589819 IQ655349:IQ655355 SM655349:SM655355 ACI655349:ACI655355 AME655349:AME655355 AWA655349:AWA655355 BFW655349:BFW655355 BPS655349:BPS655355 BZO655349:BZO655355 CJK655349:CJK655355 CTG655349:CTG655355 DDC655349:DDC655355 DMY655349:DMY655355 DWU655349:DWU655355 EGQ655349:EGQ655355 EQM655349:EQM655355 FAI655349:FAI655355 FKE655349:FKE655355 FUA655349:FUA655355 GDW655349:GDW655355 GNS655349:GNS655355 GXO655349:GXO655355 HHK655349:HHK655355 HRG655349:HRG655355 IBC655349:IBC655355 IKY655349:IKY655355 IUU655349:IUU655355 JEQ655349:JEQ655355 JOM655349:JOM655355 JYI655349:JYI655355 KIE655349:KIE655355 KSA655349:KSA655355 LBW655349:LBW655355 LLS655349:LLS655355 LVO655349:LVO655355 MFK655349:MFK655355 MPG655349:MPG655355 MZC655349:MZC655355 NIY655349:NIY655355 NSU655349:NSU655355 OCQ655349:OCQ655355 OMM655349:OMM655355 OWI655349:OWI655355 PGE655349:PGE655355 PQA655349:PQA655355 PZW655349:PZW655355 QJS655349:QJS655355 QTO655349:QTO655355 RDK655349:RDK655355 RNG655349:RNG655355 RXC655349:RXC655355 SGY655349:SGY655355 SQU655349:SQU655355 TAQ655349:TAQ655355 TKM655349:TKM655355 TUI655349:TUI655355 UEE655349:UEE655355 UOA655349:UOA655355 UXW655349:UXW655355 VHS655349:VHS655355 VRO655349:VRO655355 WBK655349:WBK655355 WLG655349:WLG655355 WVC655349:WVC655355 IQ720885:IQ720891 SM720885:SM720891 ACI720885:ACI720891 AME720885:AME720891 AWA720885:AWA720891 BFW720885:BFW720891 BPS720885:BPS720891 BZO720885:BZO720891 CJK720885:CJK720891 CTG720885:CTG720891 DDC720885:DDC720891 DMY720885:DMY720891 DWU720885:DWU720891 EGQ720885:EGQ720891 EQM720885:EQM720891 FAI720885:FAI720891 FKE720885:FKE720891 FUA720885:FUA720891 GDW720885:GDW720891 GNS720885:GNS720891 GXO720885:GXO720891 HHK720885:HHK720891 HRG720885:HRG720891 IBC720885:IBC720891 IKY720885:IKY720891 IUU720885:IUU720891 JEQ720885:JEQ720891 JOM720885:JOM720891 JYI720885:JYI720891 KIE720885:KIE720891 KSA720885:KSA720891 LBW720885:LBW720891 LLS720885:LLS720891 LVO720885:LVO720891 MFK720885:MFK720891 MPG720885:MPG720891 MZC720885:MZC720891 NIY720885:NIY720891 NSU720885:NSU720891 OCQ720885:OCQ720891 OMM720885:OMM720891 OWI720885:OWI720891 PGE720885:PGE720891 PQA720885:PQA720891 PZW720885:PZW720891 QJS720885:QJS720891 QTO720885:QTO720891 RDK720885:RDK720891 RNG720885:RNG720891 RXC720885:RXC720891 SGY720885:SGY720891 SQU720885:SQU720891 TAQ720885:TAQ720891 TKM720885:TKM720891 TUI720885:TUI720891 UEE720885:UEE720891 UOA720885:UOA720891 UXW720885:UXW720891 VHS720885:VHS720891 VRO720885:VRO720891 WBK720885:WBK720891 WLG720885:WLG720891 WVC720885:WVC720891 IQ786421:IQ786427 SM786421:SM786427 ACI786421:ACI786427 AME786421:AME786427 AWA786421:AWA786427 BFW786421:BFW786427 BPS786421:BPS786427 BZO786421:BZO786427 CJK786421:CJK786427 CTG786421:CTG786427 DDC786421:DDC786427 DMY786421:DMY786427 DWU786421:DWU786427 EGQ786421:EGQ786427 EQM786421:EQM786427 FAI786421:FAI786427 FKE786421:FKE786427 FUA786421:FUA786427 GDW786421:GDW786427 GNS786421:GNS786427 GXO786421:GXO786427 HHK786421:HHK786427 HRG786421:HRG786427 IBC786421:IBC786427 IKY786421:IKY786427 IUU786421:IUU786427 JEQ786421:JEQ786427 JOM786421:JOM786427 JYI786421:JYI786427 KIE786421:KIE786427 KSA786421:KSA786427 LBW786421:LBW786427 LLS786421:LLS786427 LVO786421:LVO786427 MFK786421:MFK786427 MPG786421:MPG786427 MZC786421:MZC786427 NIY786421:NIY786427 NSU786421:NSU786427 OCQ786421:OCQ786427 OMM786421:OMM786427 OWI786421:OWI786427 PGE786421:PGE786427 PQA786421:PQA786427 PZW786421:PZW786427 QJS786421:QJS786427 QTO786421:QTO786427 RDK786421:RDK786427 RNG786421:RNG786427 RXC786421:RXC786427 SGY786421:SGY786427 SQU786421:SQU786427 TAQ786421:TAQ786427 TKM786421:TKM786427 TUI786421:TUI786427 UEE786421:UEE786427 UOA786421:UOA786427 UXW786421:UXW786427 VHS786421:VHS786427 VRO786421:VRO786427 WBK786421:WBK786427 WLG786421:WLG786427 WVC786421:WVC786427 IQ851957:IQ851963 SM851957:SM851963 ACI851957:ACI851963 AME851957:AME851963 AWA851957:AWA851963 BFW851957:BFW851963 BPS851957:BPS851963 BZO851957:BZO851963 CJK851957:CJK851963 CTG851957:CTG851963 DDC851957:DDC851963 DMY851957:DMY851963 DWU851957:DWU851963 EGQ851957:EGQ851963 EQM851957:EQM851963 FAI851957:FAI851963 FKE851957:FKE851963 FUA851957:FUA851963 GDW851957:GDW851963 GNS851957:GNS851963 GXO851957:GXO851963 HHK851957:HHK851963 HRG851957:HRG851963 IBC851957:IBC851963 IKY851957:IKY851963 IUU851957:IUU851963 JEQ851957:JEQ851963 JOM851957:JOM851963 JYI851957:JYI851963 KIE851957:KIE851963 KSA851957:KSA851963 LBW851957:LBW851963 LLS851957:LLS851963 LVO851957:LVO851963 MFK851957:MFK851963 MPG851957:MPG851963 MZC851957:MZC851963 NIY851957:NIY851963 NSU851957:NSU851963 OCQ851957:OCQ851963 OMM851957:OMM851963 OWI851957:OWI851963 PGE851957:PGE851963 PQA851957:PQA851963 PZW851957:PZW851963 QJS851957:QJS851963 QTO851957:QTO851963 RDK851957:RDK851963 RNG851957:RNG851963 RXC851957:RXC851963 SGY851957:SGY851963 SQU851957:SQU851963 TAQ851957:TAQ851963 TKM851957:TKM851963 TUI851957:TUI851963 UEE851957:UEE851963 UOA851957:UOA851963 UXW851957:UXW851963 VHS851957:VHS851963 VRO851957:VRO851963 WBK851957:WBK851963 WLG851957:WLG851963 WVC851957:WVC851963 IQ917493:IQ917499 SM917493:SM917499 ACI917493:ACI917499 AME917493:AME917499 AWA917493:AWA917499 BFW917493:BFW917499 BPS917493:BPS917499 BZO917493:BZO917499 CJK917493:CJK917499 CTG917493:CTG917499 DDC917493:DDC917499 DMY917493:DMY917499 DWU917493:DWU917499 EGQ917493:EGQ917499 EQM917493:EQM917499 FAI917493:FAI917499 FKE917493:FKE917499 FUA917493:FUA917499 GDW917493:GDW917499 GNS917493:GNS917499 GXO917493:GXO917499 HHK917493:HHK917499 HRG917493:HRG917499 IBC917493:IBC917499 IKY917493:IKY917499 IUU917493:IUU917499 JEQ917493:JEQ917499 JOM917493:JOM917499 JYI917493:JYI917499 KIE917493:KIE917499 KSA917493:KSA917499 LBW917493:LBW917499 LLS917493:LLS917499 LVO917493:LVO917499 MFK917493:MFK917499 MPG917493:MPG917499 MZC917493:MZC917499 NIY917493:NIY917499 NSU917493:NSU917499 OCQ917493:OCQ917499 OMM917493:OMM917499 OWI917493:OWI917499 PGE917493:PGE917499 PQA917493:PQA917499 PZW917493:PZW917499 QJS917493:QJS917499 QTO917493:QTO917499 RDK917493:RDK917499 RNG917493:RNG917499 RXC917493:RXC917499 SGY917493:SGY917499 SQU917493:SQU917499 TAQ917493:TAQ917499 TKM917493:TKM917499 TUI917493:TUI917499 UEE917493:UEE917499 UOA917493:UOA917499 UXW917493:UXW917499 VHS917493:VHS917499 VRO917493:VRO917499 WBK917493:WBK917499 WLG917493:WLG917499 WVC917493:WVC917499 IQ983029:IQ983035 SM983029:SM983035 ACI983029:ACI983035 AME983029:AME983035 AWA983029:AWA983035 BFW983029:BFW983035 BPS983029:BPS983035 BZO983029:BZO983035 CJK983029:CJK983035 CTG983029:CTG983035 DDC983029:DDC983035 DMY983029:DMY983035 DWU983029:DWU983035 EGQ983029:EGQ983035 EQM983029:EQM983035 FAI983029:FAI983035 FKE983029:FKE983035 FUA983029:FUA983035 GDW983029:GDW983035 GNS983029:GNS983035 GXO983029:GXO983035 HHK983029:HHK983035 HRG983029:HRG983035 IBC983029:IBC983035 IKY983029:IKY983035 IUU983029:IUU983035 JEQ983029:JEQ983035 JOM983029:JOM983035 JYI983029:JYI983035 KIE983029:KIE983035 KSA983029:KSA983035 LBW983029:LBW983035 LLS983029:LLS983035 LVO983029:LVO983035 MFK983029:MFK983035 MPG983029:MPG983035 MZC983029:MZC983035 NIY983029:NIY983035 NSU983029:NSU983035 OCQ983029:OCQ983035 OMM983029:OMM983035 OWI983029:OWI983035 PGE983029:PGE983035 PQA983029:PQA983035 PZW983029:PZW983035 QJS983029:QJS983035 QTO983029:QTO983035 RDK983029:RDK983035 RNG983029:RNG983035 RXC983029:RXC983035 SGY983029:SGY983035 SQU983029:SQU983035 TAQ983029:TAQ983035 TKM983029:TKM983035 TUI983029:TUI983035 UEE983029:UEE983035 UOA983029:UOA983035 UXW983029:UXW983035 VHS983029:VHS983035 VRO983029:VRO983035 WBK983029:WBK983035 WLG983029:WLG983035 WVC983029:WVC983035 IQ65533:IQ65553 SM65533:SM65553 ACI65533:ACI65553 AME65533:AME65553 AWA65533:AWA65553 BFW65533:BFW65553 BPS65533:BPS65553 BZO65533:BZO65553 CJK65533:CJK65553 CTG65533:CTG65553 DDC65533:DDC65553 DMY65533:DMY65553 DWU65533:DWU65553 EGQ65533:EGQ65553 EQM65533:EQM65553 FAI65533:FAI65553 FKE65533:FKE65553 FUA65533:FUA65553 GDW65533:GDW65553 GNS65533:GNS65553 GXO65533:GXO65553 HHK65533:HHK65553 HRG65533:HRG65553 IBC65533:IBC65553 IKY65533:IKY65553 IUU65533:IUU65553 JEQ65533:JEQ65553 JOM65533:JOM65553 JYI65533:JYI65553 KIE65533:KIE65553 KSA65533:KSA65553 LBW65533:LBW65553 LLS65533:LLS65553 LVO65533:LVO65553 MFK65533:MFK65553 MPG65533:MPG65553 MZC65533:MZC65553 NIY65533:NIY65553 NSU65533:NSU65553 OCQ65533:OCQ65553 OMM65533:OMM65553 OWI65533:OWI65553 PGE65533:PGE65553 PQA65533:PQA65553 PZW65533:PZW65553 QJS65533:QJS65553 QTO65533:QTO65553 RDK65533:RDK65553 RNG65533:RNG65553 RXC65533:RXC65553 SGY65533:SGY65553 SQU65533:SQU65553 TAQ65533:TAQ65553 TKM65533:TKM65553 TUI65533:TUI65553 UEE65533:UEE65553 UOA65533:UOA65553 UXW65533:UXW65553 VHS65533:VHS65553 VRO65533:VRO65553 WBK65533:WBK65553 WLG65533:WLG65553 WVC65533:WVC65553 IQ131069:IQ131089 SM131069:SM131089 ACI131069:ACI131089 AME131069:AME131089 AWA131069:AWA131089 BFW131069:BFW131089 BPS131069:BPS131089 BZO131069:BZO131089 CJK131069:CJK131089 CTG131069:CTG131089 DDC131069:DDC131089 DMY131069:DMY131089 DWU131069:DWU131089 EGQ131069:EGQ131089 EQM131069:EQM131089 FAI131069:FAI131089 FKE131069:FKE131089 FUA131069:FUA131089 GDW131069:GDW131089 GNS131069:GNS131089 GXO131069:GXO131089 HHK131069:HHK131089 HRG131069:HRG131089 IBC131069:IBC131089 IKY131069:IKY131089 IUU131069:IUU131089 JEQ131069:JEQ131089 JOM131069:JOM131089 JYI131069:JYI131089 KIE131069:KIE131089 KSA131069:KSA131089 LBW131069:LBW131089 LLS131069:LLS131089 LVO131069:LVO131089 MFK131069:MFK131089 MPG131069:MPG131089 MZC131069:MZC131089 NIY131069:NIY131089 NSU131069:NSU131089 OCQ131069:OCQ131089 OMM131069:OMM131089 OWI131069:OWI131089 PGE131069:PGE131089 PQA131069:PQA131089 PZW131069:PZW131089 QJS131069:QJS131089 QTO131069:QTO131089 RDK131069:RDK131089 RNG131069:RNG131089 RXC131069:RXC131089 SGY131069:SGY131089 SQU131069:SQU131089 TAQ131069:TAQ131089 TKM131069:TKM131089 TUI131069:TUI131089 UEE131069:UEE131089 UOA131069:UOA131089 UXW131069:UXW131089 VHS131069:VHS131089 VRO131069:VRO131089 WBK131069:WBK131089 WLG131069:WLG131089 WVC131069:WVC131089 IQ196605:IQ196625 SM196605:SM196625 ACI196605:ACI196625 AME196605:AME196625 AWA196605:AWA196625 BFW196605:BFW196625 BPS196605:BPS196625 BZO196605:BZO196625 CJK196605:CJK196625 CTG196605:CTG196625 DDC196605:DDC196625 DMY196605:DMY196625 DWU196605:DWU196625 EGQ196605:EGQ196625 EQM196605:EQM196625 FAI196605:FAI196625 FKE196605:FKE196625 FUA196605:FUA196625 GDW196605:GDW196625 GNS196605:GNS196625 GXO196605:GXO196625 HHK196605:HHK196625 HRG196605:HRG196625 IBC196605:IBC196625 IKY196605:IKY196625 IUU196605:IUU196625 JEQ196605:JEQ196625 JOM196605:JOM196625 JYI196605:JYI196625 KIE196605:KIE196625 KSA196605:KSA196625 LBW196605:LBW196625 LLS196605:LLS196625 LVO196605:LVO196625 MFK196605:MFK196625 MPG196605:MPG196625 MZC196605:MZC196625 NIY196605:NIY196625 NSU196605:NSU196625 OCQ196605:OCQ196625 OMM196605:OMM196625 OWI196605:OWI196625 PGE196605:PGE196625 PQA196605:PQA196625 PZW196605:PZW196625 QJS196605:QJS196625 QTO196605:QTO196625 RDK196605:RDK196625 RNG196605:RNG196625 RXC196605:RXC196625 SGY196605:SGY196625 SQU196605:SQU196625 TAQ196605:TAQ196625 TKM196605:TKM196625 TUI196605:TUI196625 UEE196605:UEE196625 UOA196605:UOA196625 UXW196605:UXW196625 VHS196605:VHS196625 VRO196605:VRO196625 WBK196605:WBK196625 WLG196605:WLG196625 WVC196605:WVC196625 IQ262141:IQ262161 SM262141:SM262161 ACI262141:ACI262161 AME262141:AME262161 AWA262141:AWA262161 BFW262141:BFW262161 BPS262141:BPS262161 BZO262141:BZO262161 CJK262141:CJK262161 CTG262141:CTG262161 DDC262141:DDC262161 DMY262141:DMY262161 DWU262141:DWU262161 EGQ262141:EGQ262161 EQM262141:EQM262161 FAI262141:FAI262161 FKE262141:FKE262161 FUA262141:FUA262161 GDW262141:GDW262161 GNS262141:GNS262161 GXO262141:GXO262161 HHK262141:HHK262161 HRG262141:HRG262161 IBC262141:IBC262161 IKY262141:IKY262161 IUU262141:IUU262161 JEQ262141:JEQ262161 JOM262141:JOM262161 JYI262141:JYI262161 KIE262141:KIE262161 KSA262141:KSA262161 LBW262141:LBW262161 LLS262141:LLS262161 LVO262141:LVO262161 MFK262141:MFK262161 MPG262141:MPG262161 MZC262141:MZC262161 NIY262141:NIY262161 NSU262141:NSU262161 OCQ262141:OCQ262161 OMM262141:OMM262161 OWI262141:OWI262161 PGE262141:PGE262161 PQA262141:PQA262161 PZW262141:PZW262161 QJS262141:QJS262161 QTO262141:QTO262161 RDK262141:RDK262161 RNG262141:RNG262161 RXC262141:RXC262161 SGY262141:SGY262161 SQU262141:SQU262161 TAQ262141:TAQ262161 TKM262141:TKM262161 TUI262141:TUI262161 UEE262141:UEE262161 UOA262141:UOA262161 UXW262141:UXW262161 VHS262141:VHS262161 VRO262141:VRO262161 WBK262141:WBK262161 WLG262141:WLG262161 WVC262141:WVC262161 IQ327677:IQ327697 SM327677:SM327697 ACI327677:ACI327697 AME327677:AME327697 AWA327677:AWA327697 BFW327677:BFW327697 BPS327677:BPS327697 BZO327677:BZO327697 CJK327677:CJK327697 CTG327677:CTG327697 DDC327677:DDC327697 DMY327677:DMY327697 DWU327677:DWU327697 EGQ327677:EGQ327697 EQM327677:EQM327697 FAI327677:FAI327697 FKE327677:FKE327697 FUA327677:FUA327697 GDW327677:GDW327697 GNS327677:GNS327697 GXO327677:GXO327697 HHK327677:HHK327697 HRG327677:HRG327697 IBC327677:IBC327697 IKY327677:IKY327697 IUU327677:IUU327697 JEQ327677:JEQ327697 JOM327677:JOM327697 JYI327677:JYI327697 KIE327677:KIE327697 KSA327677:KSA327697 LBW327677:LBW327697 LLS327677:LLS327697 LVO327677:LVO327697 MFK327677:MFK327697 MPG327677:MPG327697 MZC327677:MZC327697 NIY327677:NIY327697 NSU327677:NSU327697 OCQ327677:OCQ327697 OMM327677:OMM327697 OWI327677:OWI327697 PGE327677:PGE327697 PQA327677:PQA327697 PZW327677:PZW327697 QJS327677:QJS327697 QTO327677:QTO327697 RDK327677:RDK327697 RNG327677:RNG327697 RXC327677:RXC327697 SGY327677:SGY327697 SQU327677:SQU327697 TAQ327677:TAQ327697 TKM327677:TKM327697 TUI327677:TUI327697 UEE327677:UEE327697 UOA327677:UOA327697 UXW327677:UXW327697 VHS327677:VHS327697 VRO327677:VRO327697 WBK327677:WBK327697 WLG327677:WLG327697 WVC327677:WVC327697 IQ393213:IQ393233 SM393213:SM393233 ACI393213:ACI393233 AME393213:AME393233 AWA393213:AWA393233 BFW393213:BFW393233 BPS393213:BPS393233 BZO393213:BZO393233 CJK393213:CJK393233 CTG393213:CTG393233 DDC393213:DDC393233 DMY393213:DMY393233 DWU393213:DWU393233 EGQ393213:EGQ393233 EQM393213:EQM393233 FAI393213:FAI393233 FKE393213:FKE393233 FUA393213:FUA393233 GDW393213:GDW393233 GNS393213:GNS393233 GXO393213:GXO393233 HHK393213:HHK393233 HRG393213:HRG393233 IBC393213:IBC393233 IKY393213:IKY393233 IUU393213:IUU393233 JEQ393213:JEQ393233 JOM393213:JOM393233 JYI393213:JYI393233 KIE393213:KIE393233 KSA393213:KSA393233 LBW393213:LBW393233 LLS393213:LLS393233 LVO393213:LVO393233 MFK393213:MFK393233 MPG393213:MPG393233 MZC393213:MZC393233 NIY393213:NIY393233 NSU393213:NSU393233 OCQ393213:OCQ393233 OMM393213:OMM393233 OWI393213:OWI393233 PGE393213:PGE393233 PQA393213:PQA393233 PZW393213:PZW393233 QJS393213:QJS393233 QTO393213:QTO393233 RDK393213:RDK393233 RNG393213:RNG393233 RXC393213:RXC393233 SGY393213:SGY393233 SQU393213:SQU393233 TAQ393213:TAQ393233 TKM393213:TKM393233 TUI393213:TUI393233 UEE393213:UEE393233 UOA393213:UOA393233 UXW393213:UXW393233 VHS393213:VHS393233 VRO393213:VRO393233 WBK393213:WBK393233 WLG393213:WLG393233 WVC393213:WVC393233 IQ458749:IQ458769 SM458749:SM458769 ACI458749:ACI458769 AME458749:AME458769 AWA458749:AWA458769 BFW458749:BFW458769 BPS458749:BPS458769 BZO458749:BZO458769 CJK458749:CJK458769 CTG458749:CTG458769 DDC458749:DDC458769 DMY458749:DMY458769 DWU458749:DWU458769 EGQ458749:EGQ458769 EQM458749:EQM458769 FAI458749:FAI458769 FKE458749:FKE458769 FUA458749:FUA458769 GDW458749:GDW458769 GNS458749:GNS458769 GXO458749:GXO458769 HHK458749:HHK458769 HRG458749:HRG458769 IBC458749:IBC458769 IKY458749:IKY458769 IUU458749:IUU458769 JEQ458749:JEQ458769 JOM458749:JOM458769 JYI458749:JYI458769 KIE458749:KIE458769 KSA458749:KSA458769 LBW458749:LBW458769 LLS458749:LLS458769 LVO458749:LVO458769 MFK458749:MFK458769 MPG458749:MPG458769 MZC458749:MZC458769 NIY458749:NIY458769 NSU458749:NSU458769 OCQ458749:OCQ458769 OMM458749:OMM458769 OWI458749:OWI458769 PGE458749:PGE458769 PQA458749:PQA458769 PZW458749:PZW458769 QJS458749:QJS458769 QTO458749:QTO458769 RDK458749:RDK458769 RNG458749:RNG458769 RXC458749:RXC458769 SGY458749:SGY458769 SQU458749:SQU458769 TAQ458749:TAQ458769 TKM458749:TKM458769 TUI458749:TUI458769 UEE458749:UEE458769 UOA458749:UOA458769 UXW458749:UXW458769 VHS458749:VHS458769 VRO458749:VRO458769 WBK458749:WBK458769 WLG458749:WLG458769 WVC458749:WVC458769 IQ524285:IQ524305 SM524285:SM524305 ACI524285:ACI524305 AME524285:AME524305 AWA524285:AWA524305 BFW524285:BFW524305 BPS524285:BPS524305 BZO524285:BZO524305 CJK524285:CJK524305 CTG524285:CTG524305 DDC524285:DDC524305 DMY524285:DMY524305 DWU524285:DWU524305 EGQ524285:EGQ524305 EQM524285:EQM524305 FAI524285:FAI524305 FKE524285:FKE524305 FUA524285:FUA524305 GDW524285:GDW524305 GNS524285:GNS524305 GXO524285:GXO524305 HHK524285:HHK524305 HRG524285:HRG524305 IBC524285:IBC524305 IKY524285:IKY524305 IUU524285:IUU524305 JEQ524285:JEQ524305 JOM524285:JOM524305 JYI524285:JYI524305 KIE524285:KIE524305 KSA524285:KSA524305 LBW524285:LBW524305 LLS524285:LLS524305 LVO524285:LVO524305 MFK524285:MFK524305 MPG524285:MPG524305 MZC524285:MZC524305 NIY524285:NIY524305 NSU524285:NSU524305 OCQ524285:OCQ524305 OMM524285:OMM524305 OWI524285:OWI524305 PGE524285:PGE524305 PQA524285:PQA524305 PZW524285:PZW524305 QJS524285:QJS524305 QTO524285:QTO524305 RDK524285:RDK524305 RNG524285:RNG524305 RXC524285:RXC524305 SGY524285:SGY524305 SQU524285:SQU524305 TAQ524285:TAQ524305 TKM524285:TKM524305 TUI524285:TUI524305 UEE524285:UEE524305 UOA524285:UOA524305 UXW524285:UXW524305 VHS524285:VHS524305 VRO524285:VRO524305 WBK524285:WBK524305 WLG524285:WLG524305 WVC524285:WVC524305 IQ589821:IQ589841 SM589821:SM589841 ACI589821:ACI589841 AME589821:AME589841 AWA589821:AWA589841 BFW589821:BFW589841 BPS589821:BPS589841 BZO589821:BZO589841 CJK589821:CJK589841 CTG589821:CTG589841 DDC589821:DDC589841 DMY589821:DMY589841 DWU589821:DWU589841 EGQ589821:EGQ589841 EQM589821:EQM589841 FAI589821:FAI589841 FKE589821:FKE589841 FUA589821:FUA589841 GDW589821:GDW589841 GNS589821:GNS589841 GXO589821:GXO589841 HHK589821:HHK589841 HRG589821:HRG589841 IBC589821:IBC589841 IKY589821:IKY589841 IUU589821:IUU589841 JEQ589821:JEQ589841 JOM589821:JOM589841 JYI589821:JYI589841 KIE589821:KIE589841 KSA589821:KSA589841 LBW589821:LBW589841 LLS589821:LLS589841 LVO589821:LVO589841 MFK589821:MFK589841 MPG589821:MPG589841 MZC589821:MZC589841 NIY589821:NIY589841 NSU589821:NSU589841 OCQ589821:OCQ589841 OMM589821:OMM589841 OWI589821:OWI589841 PGE589821:PGE589841 PQA589821:PQA589841 PZW589821:PZW589841 QJS589821:QJS589841 QTO589821:QTO589841 RDK589821:RDK589841 RNG589821:RNG589841 RXC589821:RXC589841 SGY589821:SGY589841 SQU589821:SQU589841 TAQ589821:TAQ589841 TKM589821:TKM589841 TUI589821:TUI589841 UEE589821:UEE589841 UOA589821:UOA589841 UXW589821:UXW589841 VHS589821:VHS589841 VRO589821:VRO589841 WBK589821:WBK589841 WLG589821:WLG589841 WVC589821:WVC589841 IQ655357:IQ655377 SM655357:SM655377 ACI655357:ACI655377 AME655357:AME655377 AWA655357:AWA655377 BFW655357:BFW655377 BPS655357:BPS655377 BZO655357:BZO655377 CJK655357:CJK655377 CTG655357:CTG655377 DDC655357:DDC655377 DMY655357:DMY655377 DWU655357:DWU655377 EGQ655357:EGQ655377 EQM655357:EQM655377 FAI655357:FAI655377 FKE655357:FKE655377 FUA655357:FUA655377 GDW655357:GDW655377 GNS655357:GNS655377 GXO655357:GXO655377 HHK655357:HHK655377 HRG655357:HRG655377 IBC655357:IBC655377 IKY655357:IKY655377 IUU655357:IUU655377 JEQ655357:JEQ655377 JOM655357:JOM655377 JYI655357:JYI655377 KIE655357:KIE655377 KSA655357:KSA655377 LBW655357:LBW655377 LLS655357:LLS655377 LVO655357:LVO655377 MFK655357:MFK655377 MPG655357:MPG655377 MZC655357:MZC655377 NIY655357:NIY655377 NSU655357:NSU655377 OCQ655357:OCQ655377 OMM655357:OMM655377 OWI655357:OWI655377 PGE655357:PGE655377 PQA655357:PQA655377 PZW655357:PZW655377 QJS655357:QJS655377 QTO655357:QTO655377 RDK655357:RDK655377 RNG655357:RNG655377 RXC655357:RXC655377 SGY655357:SGY655377 SQU655357:SQU655377 TAQ655357:TAQ655377 TKM655357:TKM655377 TUI655357:TUI655377 UEE655357:UEE655377 UOA655357:UOA655377 UXW655357:UXW655377 VHS655357:VHS655377 VRO655357:VRO655377 WBK655357:WBK655377 WLG655357:WLG655377 WVC655357:WVC655377 IQ720893:IQ720913 SM720893:SM720913 ACI720893:ACI720913 AME720893:AME720913 AWA720893:AWA720913 BFW720893:BFW720913 BPS720893:BPS720913 BZO720893:BZO720913 CJK720893:CJK720913 CTG720893:CTG720913 DDC720893:DDC720913 DMY720893:DMY720913 DWU720893:DWU720913 EGQ720893:EGQ720913 EQM720893:EQM720913 FAI720893:FAI720913 FKE720893:FKE720913 FUA720893:FUA720913 GDW720893:GDW720913 GNS720893:GNS720913 GXO720893:GXO720913 HHK720893:HHK720913 HRG720893:HRG720913 IBC720893:IBC720913 IKY720893:IKY720913 IUU720893:IUU720913 JEQ720893:JEQ720913 JOM720893:JOM720913 JYI720893:JYI720913 KIE720893:KIE720913 KSA720893:KSA720913 LBW720893:LBW720913 LLS720893:LLS720913 LVO720893:LVO720913 MFK720893:MFK720913 MPG720893:MPG720913 MZC720893:MZC720913 NIY720893:NIY720913 NSU720893:NSU720913 OCQ720893:OCQ720913 OMM720893:OMM720913 OWI720893:OWI720913 PGE720893:PGE720913 PQA720893:PQA720913 PZW720893:PZW720913 QJS720893:QJS720913 QTO720893:QTO720913 RDK720893:RDK720913 RNG720893:RNG720913 RXC720893:RXC720913 SGY720893:SGY720913 SQU720893:SQU720913 TAQ720893:TAQ720913 TKM720893:TKM720913 TUI720893:TUI720913 UEE720893:UEE720913 UOA720893:UOA720913 UXW720893:UXW720913 VHS720893:VHS720913 VRO720893:VRO720913 WBK720893:WBK720913 WLG720893:WLG720913 WVC720893:WVC720913 IQ786429:IQ786449 SM786429:SM786449 ACI786429:ACI786449 AME786429:AME786449 AWA786429:AWA786449 BFW786429:BFW786449 BPS786429:BPS786449 BZO786429:BZO786449 CJK786429:CJK786449 CTG786429:CTG786449 DDC786429:DDC786449 DMY786429:DMY786449 DWU786429:DWU786449 EGQ786429:EGQ786449 EQM786429:EQM786449 FAI786429:FAI786449 FKE786429:FKE786449 FUA786429:FUA786449 GDW786429:GDW786449 GNS786429:GNS786449 GXO786429:GXO786449 HHK786429:HHK786449 HRG786429:HRG786449 IBC786429:IBC786449 IKY786429:IKY786449 IUU786429:IUU786449 JEQ786429:JEQ786449 JOM786429:JOM786449 JYI786429:JYI786449 KIE786429:KIE786449 KSA786429:KSA786449 LBW786429:LBW786449 LLS786429:LLS786449 LVO786429:LVO786449 MFK786429:MFK786449 MPG786429:MPG786449 MZC786429:MZC786449 NIY786429:NIY786449 NSU786429:NSU786449 OCQ786429:OCQ786449 OMM786429:OMM786449 OWI786429:OWI786449 PGE786429:PGE786449 PQA786429:PQA786449 PZW786429:PZW786449 QJS786429:QJS786449 QTO786429:QTO786449 RDK786429:RDK786449 RNG786429:RNG786449 RXC786429:RXC786449 SGY786429:SGY786449 SQU786429:SQU786449 TAQ786429:TAQ786449 TKM786429:TKM786449 TUI786429:TUI786449 UEE786429:UEE786449 UOA786429:UOA786449 UXW786429:UXW786449 VHS786429:VHS786449 VRO786429:VRO786449 WBK786429:WBK786449 WLG786429:WLG786449 WVC786429:WVC786449 IQ851965:IQ851985 SM851965:SM851985 ACI851965:ACI851985 AME851965:AME851985 AWA851965:AWA851985 BFW851965:BFW851985 BPS851965:BPS851985 BZO851965:BZO851985 CJK851965:CJK851985 CTG851965:CTG851985 DDC851965:DDC851985 DMY851965:DMY851985 DWU851965:DWU851985 EGQ851965:EGQ851985 EQM851965:EQM851985 FAI851965:FAI851985 FKE851965:FKE851985 FUA851965:FUA851985 GDW851965:GDW851985 GNS851965:GNS851985 GXO851965:GXO851985 HHK851965:HHK851985 HRG851965:HRG851985 IBC851965:IBC851985 IKY851965:IKY851985 IUU851965:IUU851985 JEQ851965:JEQ851985 JOM851965:JOM851985 JYI851965:JYI851985 KIE851965:KIE851985 KSA851965:KSA851985 LBW851965:LBW851985 LLS851965:LLS851985 LVO851965:LVO851985 MFK851965:MFK851985 MPG851965:MPG851985 MZC851965:MZC851985 NIY851965:NIY851985 NSU851965:NSU851985 OCQ851965:OCQ851985 OMM851965:OMM851985 OWI851965:OWI851985 PGE851965:PGE851985 PQA851965:PQA851985 PZW851965:PZW851985 QJS851965:QJS851985 QTO851965:QTO851985 RDK851965:RDK851985 RNG851965:RNG851985 RXC851965:RXC851985 SGY851965:SGY851985 SQU851965:SQU851985 TAQ851965:TAQ851985 TKM851965:TKM851985 TUI851965:TUI851985 UEE851965:UEE851985 UOA851965:UOA851985 UXW851965:UXW851985 VHS851965:VHS851985 VRO851965:VRO851985 WBK851965:WBK851985 WLG851965:WLG851985 WVC851965:WVC851985 IQ917501:IQ917521 SM917501:SM917521 ACI917501:ACI917521 AME917501:AME917521 AWA917501:AWA917521 BFW917501:BFW917521 BPS917501:BPS917521 BZO917501:BZO917521 CJK917501:CJK917521 CTG917501:CTG917521 DDC917501:DDC917521 DMY917501:DMY917521 DWU917501:DWU917521 EGQ917501:EGQ917521 EQM917501:EQM917521 FAI917501:FAI917521 FKE917501:FKE917521 FUA917501:FUA917521 GDW917501:GDW917521 GNS917501:GNS917521 GXO917501:GXO917521 HHK917501:HHK917521 HRG917501:HRG917521 IBC917501:IBC917521 IKY917501:IKY917521 IUU917501:IUU917521 JEQ917501:JEQ917521 JOM917501:JOM917521 JYI917501:JYI917521 KIE917501:KIE917521 KSA917501:KSA917521 LBW917501:LBW917521 LLS917501:LLS917521 LVO917501:LVO917521 MFK917501:MFK917521 MPG917501:MPG917521 MZC917501:MZC917521 NIY917501:NIY917521 NSU917501:NSU917521 OCQ917501:OCQ917521 OMM917501:OMM917521 OWI917501:OWI917521 PGE917501:PGE917521 PQA917501:PQA917521 PZW917501:PZW917521 QJS917501:QJS917521 QTO917501:QTO917521 RDK917501:RDK917521 RNG917501:RNG917521 RXC917501:RXC917521 SGY917501:SGY917521 SQU917501:SQU917521 TAQ917501:TAQ917521 TKM917501:TKM917521 TUI917501:TUI917521 UEE917501:UEE917521 UOA917501:UOA917521 UXW917501:UXW917521 VHS917501:VHS917521 VRO917501:VRO917521 WBK917501:WBK917521 WLG917501:WLG917521 WVC917501:WVC917521 IQ983037:IQ983057 SM983037:SM983057 ACI983037:ACI983057 AME983037:AME983057 AWA983037:AWA983057 BFW983037:BFW983057 BPS983037:BPS983057 BZO983037:BZO983057 CJK983037:CJK983057 CTG983037:CTG983057 DDC983037:DDC983057 DMY983037:DMY983057 DWU983037:DWU983057 EGQ983037:EGQ983057 EQM983037:EQM983057 FAI983037:FAI983057 FKE983037:FKE983057 FUA983037:FUA983057 GDW983037:GDW983057 GNS983037:GNS983057 GXO983037:GXO983057 HHK983037:HHK983057 HRG983037:HRG983057 IBC983037:IBC983057 IKY983037:IKY983057 IUU983037:IUU983057 JEQ983037:JEQ983057 JOM983037:JOM983057 JYI983037:JYI983057 KIE983037:KIE983057 KSA983037:KSA983057 LBW983037:LBW983057 LLS983037:LLS983057 LVO983037:LVO983057 MFK983037:MFK983057 MPG983037:MPG983057 MZC983037:MZC983057 NIY983037:NIY983057 NSU983037:NSU983057 OCQ983037:OCQ983057 OMM983037:OMM983057 OWI983037:OWI983057 PGE983037:PGE983057 PQA983037:PQA983057 PZW983037:PZW983057 QJS983037:QJS983057 QTO983037:QTO983057 RDK983037:RDK983057 RNG983037:RNG983057 RXC983037:RXC983057 SGY983037:SGY983057 SQU983037:SQU983057 TAQ983037:TAQ983057 TKM983037:TKM983057 TUI983037:TUI983057 UEE983037:UEE983057 UOA983037:UOA983057 UXW983037:UXW983057 VHS983037:VHS983057 VRO983037:VRO983057 WBK983037:WBK983057 WLG983037:WLG983057 WVC983037:WVC983057 WVC4:WVC17 WLG4:WLG17 WBK4:WBK17 VRO4:VRO17 VHS4:VHS17 UXW4:UXW17 UOA4:UOA17 UEE4:UEE17 TUI4:TUI17 TKM4:TKM17 TAQ4:TAQ17 SQU4:SQU17 SGY4:SGY17 RXC4:RXC17 RNG4:RNG17 RDK4:RDK17 QTO4:QTO17 QJS4:QJS17 PZW4:PZW17 PQA4:PQA17 PGE4:PGE17 OWI4:OWI17 OMM4:OMM17 OCQ4:OCQ17 NSU4:NSU17 NIY4:NIY17 MZC4:MZC17 MPG4:MPG17 MFK4:MFK17 LVO4:LVO17 LLS4:LLS17 LBW4:LBW17 KSA4:KSA17 KIE4:KIE17 JYI4:JYI17 JOM4:JOM17 JEQ4:JEQ17 IUU4:IUU17 IKY4:IKY17 IBC4:IBC17 HRG4:HRG17 HHK4:HHK17 GXO4:GXO17 GNS4:GNS17 GDW4:GDW17 FUA4:FUA17 FKE4:FKE17 FAI4:FAI17 EQM4:EQM17 EGQ4:EGQ17 DWU4:DWU17 DMY4:DMY17 DDC4:DDC17 CTG4:CTG17 CJK4:CJK17 BZO4:BZO17 BPS4:BPS17 BFW4:BFW17 AWA4:AWA17 AME4:AME17 ACI4:ACI17 SM4:SM17 IQ4:IQ17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12</vt:i4>
      </vt:variant>
    </vt:vector>
  </HeadingPairs>
  <TitlesOfParts>
    <vt:vector size="26" baseType="lpstr">
      <vt:lpstr>浦江镇</vt:lpstr>
      <vt:lpstr>补充公用经费</vt:lpstr>
      <vt:lpstr>镇管书簿费</vt:lpstr>
      <vt:lpstr>义务教育营养午餐</vt:lpstr>
      <vt:lpstr>义务教育资助</vt:lpstr>
      <vt:lpstr>保安经费</vt:lpstr>
      <vt:lpstr>视频联网</vt:lpstr>
      <vt:lpstr>农民工经费</vt:lpstr>
      <vt:lpstr>农民工资助</vt:lpstr>
      <vt:lpstr>农民工学校书簿费</vt:lpstr>
      <vt:lpstr>小区生补贴</vt:lpstr>
      <vt:lpstr>民办学校补贴</vt:lpstr>
      <vt:lpstr>民办学校资助</vt:lpstr>
      <vt:lpstr>民办学校书簿费</vt:lpstr>
      <vt:lpstr>保安经费!Print_Area</vt:lpstr>
      <vt:lpstr>民办学校书簿费!Print_Area</vt:lpstr>
      <vt:lpstr>农民工资助!Print_Area</vt:lpstr>
      <vt:lpstr>义务教育营养午餐!Print_Area</vt:lpstr>
      <vt:lpstr>义务教育资助!Print_Area</vt:lpstr>
      <vt:lpstr>镇管书簿费!Print_Area</vt:lpstr>
      <vt:lpstr>保安经费!Print_Titles</vt:lpstr>
      <vt:lpstr>民办学校书簿费!Print_Titles</vt:lpstr>
      <vt:lpstr>农民工资助!Print_Titles</vt:lpstr>
      <vt:lpstr>义务教育营养午餐!Print_Titles</vt:lpstr>
      <vt:lpstr>义务教育资助!Print_Titles</vt:lpstr>
      <vt:lpstr>镇管书簿费!Print_Titles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顾红仙</cp:lastModifiedBy>
  <cp:lastPrinted>2021-12-22T07:23:36Z</cp:lastPrinted>
  <dcterms:created xsi:type="dcterms:W3CDTF">2019-11-06T06:47:57Z</dcterms:created>
  <dcterms:modified xsi:type="dcterms:W3CDTF">2021-12-22T07:23:41Z</dcterms:modified>
</cp:coreProperties>
</file>