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90" windowWidth="22410" windowHeight="12330"/>
  </bookViews>
  <sheets>
    <sheet name="马桥镇" sheetId="51" r:id="rId1"/>
    <sheet name="补充公用经费" sheetId="50" state="hidden" r:id="rId2"/>
    <sheet name="镇管书簿费" sheetId="5" state="hidden" r:id="rId3"/>
    <sheet name="义务教育营养午餐" sheetId="7" state="hidden" r:id="rId4"/>
    <sheet name="义务教育资助" sheetId="36" state="hidden" r:id="rId5"/>
    <sheet name="保安经费" sheetId="48" state="hidden" r:id="rId6"/>
    <sheet name="视频联网" sheetId="49" state="hidden" r:id="rId7"/>
    <sheet name="农民工经费" sheetId="6" state="hidden" r:id="rId8"/>
    <sheet name="农民工资助" sheetId="35" state="hidden" r:id="rId9"/>
    <sheet name="农民工学校书簿费" sheetId="44" state="hidden" r:id="rId10"/>
    <sheet name="民办学校补贴" sheetId="13" state="hidden" r:id="rId11"/>
    <sheet name="民办学校书簿费" sheetId="12" state="hidden" r:id="rId12"/>
  </sheets>
  <definedNames>
    <definedName name="_xlnm._FilterDatabase" localSheetId="5" hidden="1">保安经费!$A$2:$R$18</definedName>
    <definedName name="_xlnm.Print_Area" localSheetId="5">保安经费!$A$1:$R$18</definedName>
    <definedName name="_xlnm.Print_Area" localSheetId="11">民办学校书簿费!$A$1:$G$5</definedName>
    <definedName name="_xlnm.Print_Area" localSheetId="7">农民工经费!#REF!</definedName>
    <definedName name="_xlnm.Print_Area" localSheetId="8">农民工资助!$A$1:$F$17</definedName>
    <definedName name="_xlnm.Print_Area" localSheetId="6">视频联网!#REF!</definedName>
    <definedName name="_xlnm.Print_Area" localSheetId="3">义务教育营养午餐!$A$1:$E$9</definedName>
    <definedName name="_xlnm.Print_Area" localSheetId="4">义务教育资助!$A$1:$C$99</definedName>
    <definedName name="_xlnm.Print_Area" localSheetId="2">镇管书簿费!$A$1:$I$6</definedName>
    <definedName name="_xlnm.Print_Titles" localSheetId="5">保安经费!$1:$2</definedName>
    <definedName name="_xlnm.Print_Titles" localSheetId="11">民办学校书簿费!$1:$3</definedName>
    <definedName name="_xlnm.Print_Titles" localSheetId="7">农民工经费!#REF!</definedName>
    <definedName name="_xlnm.Print_Titles" localSheetId="8">农民工资助!$1:$3</definedName>
    <definedName name="_xlnm.Print_Titles" localSheetId="6">视频联网!#REF!</definedName>
    <definedName name="_xlnm.Print_Titles" localSheetId="3">义务教育营养午餐!$1:$2</definedName>
    <definedName name="_xlnm.Print_Titles" localSheetId="4">义务教育资助!$1:$3</definedName>
    <definedName name="_xlnm.Print_Titles" localSheetId="2">镇管书簿费!$1:$2</definedName>
  </definedNames>
  <calcPr calcId="145621"/>
</workbook>
</file>

<file path=xl/calcChain.xml><?xml version="1.0" encoding="utf-8"?>
<calcChain xmlns="http://schemas.openxmlformats.org/spreadsheetml/2006/main">
  <c r="F7" i="5" l="1"/>
  <c r="E7" i="5"/>
  <c r="AA15" i="50" l="1"/>
  <c r="Z15" i="50"/>
  <c r="Y15" i="50"/>
  <c r="X15" i="50"/>
  <c r="V15" i="50"/>
  <c r="U15" i="50"/>
  <c r="T15" i="50"/>
  <c r="S15" i="50"/>
  <c r="L15" i="50"/>
  <c r="K15" i="50"/>
  <c r="J15" i="50"/>
  <c r="I15" i="50"/>
  <c r="G15" i="50"/>
  <c r="F15" i="50"/>
  <c r="E15" i="50"/>
  <c r="D15" i="50"/>
  <c r="AC14" i="50"/>
  <c r="AB14" i="50"/>
  <c r="AG14" i="50" s="1"/>
  <c r="W14" i="50"/>
  <c r="Q14" i="50"/>
  <c r="P14" i="50"/>
  <c r="O14" i="50"/>
  <c r="N14" i="50"/>
  <c r="M14" i="50"/>
  <c r="H14" i="50"/>
  <c r="AE13" i="50"/>
  <c r="AC13" i="50"/>
  <c r="AB13" i="50"/>
  <c r="AF13" i="50" s="1"/>
  <c r="W13" i="50"/>
  <c r="Q13" i="50"/>
  <c r="P13" i="50"/>
  <c r="O13" i="50"/>
  <c r="N13" i="50"/>
  <c r="M13" i="50"/>
  <c r="H13" i="50"/>
  <c r="AD12" i="50"/>
  <c r="AC12" i="50"/>
  <c r="AB12" i="50"/>
  <c r="AH12" i="50" s="1"/>
  <c r="W12" i="50"/>
  <c r="Q12" i="50"/>
  <c r="P12" i="50"/>
  <c r="O12" i="50"/>
  <c r="N12" i="50"/>
  <c r="M12" i="50"/>
  <c r="H12" i="50"/>
  <c r="AC11" i="50"/>
  <c r="AB11" i="50"/>
  <c r="AI11" i="50" s="1"/>
  <c r="W11" i="50"/>
  <c r="Q11" i="50"/>
  <c r="P11" i="50"/>
  <c r="O11" i="50"/>
  <c r="N11" i="50"/>
  <c r="M11" i="50"/>
  <c r="H11" i="50"/>
  <c r="AC10" i="50"/>
  <c r="AB10" i="50"/>
  <c r="AG10" i="50" s="1"/>
  <c r="W10" i="50"/>
  <c r="Q10" i="50"/>
  <c r="P10" i="50"/>
  <c r="O10" i="50"/>
  <c r="N10" i="50"/>
  <c r="M10" i="50"/>
  <c r="H10" i="50"/>
  <c r="AC9" i="50"/>
  <c r="AB9" i="50"/>
  <c r="AF9" i="50" s="1"/>
  <c r="W9" i="50"/>
  <c r="Q9" i="50"/>
  <c r="P9" i="50"/>
  <c r="O9" i="50"/>
  <c r="N9" i="50"/>
  <c r="M9" i="50"/>
  <c r="H9" i="50"/>
  <c r="AC8" i="50"/>
  <c r="AB8" i="50"/>
  <c r="AH8" i="50" s="1"/>
  <c r="W8" i="50"/>
  <c r="Q8" i="50"/>
  <c r="P8" i="50"/>
  <c r="O8" i="50"/>
  <c r="N8" i="50"/>
  <c r="M8" i="50"/>
  <c r="H8" i="50"/>
  <c r="AC7" i="50"/>
  <c r="AB7" i="50"/>
  <c r="AI7" i="50" s="1"/>
  <c r="W7" i="50"/>
  <c r="Q7" i="50"/>
  <c r="P7" i="50"/>
  <c r="O7" i="50"/>
  <c r="N7" i="50"/>
  <c r="M7" i="50"/>
  <c r="H7" i="50"/>
  <c r="AC6" i="50"/>
  <c r="AB6" i="50"/>
  <c r="AG6" i="50" s="1"/>
  <c r="W6" i="50"/>
  <c r="Q6" i="50"/>
  <c r="P6" i="50"/>
  <c r="O6" i="50"/>
  <c r="N6" i="50"/>
  <c r="M6" i="50"/>
  <c r="H6" i="50"/>
  <c r="AC5" i="50"/>
  <c r="AB5" i="50"/>
  <c r="AF5" i="50" s="1"/>
  <c r="W5" i="50"/>
  <c r="Q5" i="50"/>
  <c r="P5" i="50"/>
  <c r="O5" i="50"/>
  <c r="N5" i="50"/>
  <c r="M5" i="50"/>
  <c r="H5" i="50"/>
  <c r="AC4" i="50"/>
  <c r="AB4" i="50"/>
  <c r="AF4" i="50" s="1"/>
  <c r="W4" i="50"/>
  <c r="Q4" i="50"/>
  <c r="P4" i="50"/>
  <c r="O4" i="50"/>
  <c r="N4" i="50"/>
  <c r="M4" i="50"/>
  <c r="H4" i="50"/>
  <c r="H15" i="50" l="1"/>
  <c r="AC15" i="50"/>
  <c r="AE11" i="50"/>
  <c r="AI4" i="50"/>
  <c r="AE4" i="50"/>
  <c r="AE6" i="50"/>
  <c r="AD4" i="50"/>
  <c r="AF11" i="50"/>
  <c r="AF12" i="50"/>
  <c r="AH13" i="50"/>
  <c r="R14" i="50"/>
  <c r="AH4" i="50"/>
  <c r="R5" i="50"/>
  <c r="AF8" i="50"/>
  <c r="AE10" i="50"/>
  <c r="AD13" i="50"/>
  <c r="AE5" i="50"/>
  <c r="AD10" i="50"/>
  <c r="AI13" i="50"/>
  <c r="AG4" i="50"/>
  <c r="AD5" i="50"/>
  <c r="P15" i="50"/>
  <c r="R7" i="50"/>
  <c r="R9" i="50"/>
  <c r="AE9" i="50"/>
  <c r="AI10" i="50"/>
  <c r="AG13" i="50"/>
  <c r="AE14" i="50"/>
  <c r="N15" i="50"/>
  <c r="W15" i="50"/>
  <c r="AI5" i="50"/>
  <c r="AF7" i="50"/>
  <c r="AD9" i="50"/>
  <c r="AI9" i="50"/>
  <c r="AH10" i="50"/>
  <c r="AJ10" i="50" s="1"/>
  <c r="R12" i="50"/>
  <c r="R13" i="50"/>
  <c r="M15" i="50"/>
  <c r="Q15" i="50"/>
  <c r="O15" i="50"/>
  <c r="AH5" i="50"/>
  <c r="R6" i="50"/>
  <c r="R8" i="50"/>
  <c r="AH9" i="50"/>
  <c r="R10" i="50"/>
  <c r="AG9" i="50"/>
  <c r="AB15" i="50"/>
  <c r="AH11" i="50"/>
  <c r="AD11" i="50"/>
  <c r="AI12" i="50"/>
  <c r="AE12" i="50"/>
  <c r="AJ4" i="50"/>
  <c r="AG5" i="50"/>
  <c r="AD6" i="50"/>
  <c r="AI6" i="50"/>
  <c r="AE7" i="50"/>
  <c r="AD8" i="50"/>
  <c r="AF10" i="50"/>
  <c r="AG11" i="50"/>
  <c r="AJ11" i="50" s="1"/>
  <c r="AG12" i="50"/>
  <c r="AJ12" i="50" s="1"/>
  <c r="AD14" i="50"/>
  <c r="AI14" i="50"/>
  <c r="AH6" i="50"/>
  <c r="AJ6" i="50" s="1"/>
  <c r="R11" i="50"/>
  <c r="AH14" i="50"/>
  <c r="AJ14" i="50" s="1"/>
  <c r="AH7" i="50"/>
  <c r="AD7" i="50"/>
  <c r="AI8" i="50"/>
  <c r="AE8" i="50"/>
  <c r="R4" i="50"/>
  <c r="AD15" i="50"/>
  <c r="AF6" i="50"/>
  <c r="AG7" i="50"/>
  <c r="AG8" i="50"/>
  <c r="AJ8" i="50" s="1"/>
  <c r="AJ13" i="50"/>
  <c r="AK13" i="50" s="1"/>
  <c r="AL13" i="50" s="1"/>
  <c r="AF14" i="50"/>
  <c r="AK4" i="50" l="1"/>
  <c r="AJ9" i="50"/>
  <c r="AK9" i="50" s="1"/>
  <c r="AL9" i="50" s="1"/>
  <c r="AE15" i="50"/>
  <c r="AJ5" i="50"/>
  <c r="AK5" i="50" s="1"/>
  <c r="AL5" i="50" s="1"/>
  <c r="AG15" i="50"/>
  <c r="AJ7" i="50"/>
  <c r="AK7" i="50" s="1"/>
  <c r="AL7" i="50" s="1"/>
  <c r="AH15" i="50"/>
  <c r="AK10" i="50"/>
  <c r="AL10" i="50" s="1"/>
  <c r="AI15" i="50"/>
  <c r="AF15" i="50"/>
  <c r="AK11" i="50"/>
  <c r="AL11" i="50" s="1"/>
  <c r="AK12" i="50"/>
  <c r="AL12" i="50" s="1"/>
  <c r="R15" i="50"/>
  <c r="AK6" i="50"/>
  <c r="AL6" i="50" s="1"/>
  <c r="AK8" i="50"/>
  <c r="AL8" i="50" s="1"/>
  <c r="AL4" i="50"/>
  <c r="AK14" i="50"/>
  <c r="AL14" i="50" s="1"/>
  <c r="AJ15" i="50" l="1"/>
  <c r="AL15" i="50"/>
  <c r="C4" i="51" s="1"/>
  <c r="AK15" i="50"/>
  <c r="E4" i="51" l="1"/>
  <c r="G17" i="49"/>
  <c r="H17" i="49"/>
  <c r="I17" i="49"/>
  <c r="J17" i="49"/>
  <c r="K17" i="49"/>
  <c r="F17" i="49"/>
  <c r="L5" i="49"/>
  <c r="L15" i="49"/>
  <c r="L16" i="49"/>
  <c r="L14" i="49"/>
  <c r="L13" i="49"/>
  <c r="L12" i="49"/>
  <c r="L11" i="49"/>
  <c r="L10" i="49"/>
  <c r="L9" i="49"/>
  <c r="L8" i="49"/>
  <c r="L7" i="49"/>
  <c r="L6" i="49"/>
  <c r="L4" i="49"/>
  <c r="L3" i="49"/>
  <c r="Y17" i="48"/>
  <c r="Y16" i="48"/>
  <c r="V18" i="48"/>
  <c r="W18" i="48"/>
  <c r="X18" i="48"/>
  <c r="Y15" i="48"/>
  <c r="Y14" i="48"/>
  <c r="Y13" i="48"/>
  <c r="Y12" i="48"/>
  <c r="Y11" i="48"/>
  <c r="Y10" i="48"/>
  <c r="Y9" i="48"/>
  <c r="Y8" i="48"/>
  <c r="Y7" i="48"/>
  <c r="Y6" i="48"/>
  <c r="Y5" i="48"/>
  <c r="Y4" i="48"/>
  <c r="Y3" i="48"/>
  <c r="L17" i="49" l="1"/>
  <c r="C9" i="51" s="1"/>
  <c r="D9" i="51" s="1"/>
  <c r="E9" i="51" s="1"/>
  <c r="Y18" i="48"/>
  <c r="U11" i="48" l="1"/>
  <c r="Z11" i="48" s="1"/>
  <c r="AA11" i="48" s="1"/>
  <c r="S18" i="48"/>
  <c r="R18" i="48"/>
  <c r="Q18" i="48"/>
  <c r="O18" i="48"/>
  <c r="M18" i="48"/>
  <c r="I18" i="48"/>
  <c r="G18" i="48"/>
  <c r="F18" i="48"/>
  <c r="E18" i="48"/>
  <c r="J17" i="48"/>
  <c r="K17" i="48" s="1"/>
  <c r="H17" i="48"/>
  <c r="J16" i="48"/>
  <c r="K16" i="48" s="1"/>
  <c r="H16" i="48"/>
  <c r="J15" i="48"/>
  <c r="K15" i="48" s="1"/>
  <c r="H15" i="48"/>
  <c r="J14" i="48"/>
  <c r="K14" i="48" s="1"/>
  <c r="H14" i="48"/>
  <c r="J13" i="48"/>
  <c r="K13" i="48" s="1"/>
  <c r="H13" i="48"/>
  <c r="J12" i="48"/>
  <c r="K12" i="48" s="1"/>
  <c r="H12" i="48"/>
  <c r="J10" i="48"/>
  <c r="K10" i="48" s="1"/>
  <c r="H10" i="48"/>
  <c r="J9" i="48"/>
  <c r="K9" i="48" s="1"/>
  <c r="H9" i="48"/>
  <c r="J8" i="48"/>
  <c r="K8" i="48" s="1"/>
  <c r="H8" i="48"/>
  <c r="J7" i="48"/>
  <c r="K7" i="48" s="1"/>
  <c r="H7" i="48"/>
  <c r="N6" i="48"/>
  <c r="P6" i="48" s="1"/>
  <c r="J6" i="48"/>
  <c r="K6" i="48" s="1"/>
  <c r="H6" i="48"/>
  <c r="J5" i="48"/>
  <c r="K5" i="48" s="1"/>
  <c r="H5" i="48"/>
  <c r="T4" i="48"/>
  <c r="T18" i="48" s="1"/>
  <c r="N4" i="48"/>
  <c r="J4" i="48"/>
  <c r="K4" i="48" s="1"/>
  <c r="H4" i="48"/>
  <c r="J3" i="48"/>
  <c r="K3" i="48" s="1"/>
  <c r="H3" i="48"/>
  <c r="G4" i="12"/>
  <c r="G5" i="12" s="1"/>
  <c r="C14" i="51" s="1"/>
  <c r="D14" i="51" s="1"/>
  <c r="E14" i="51" s="1"/>
  <c r="M5" i="13"/>
  <c r="N5" i="13"/>
  <c r="N18" i="48" l="1"/>
  <c r="L9" i="48"/>
  <c r="U9" i="48" s="1"/>
  <c r="Z9" i="48" s="1"/>
  <c r="AA9" i="48" s="1"/>
  <c r="L14" i="48"/>
  <c r="U14" i="48" s="1"/>
  <c r="Z14" i="48" s="1"/>
  <c r="AA14" i="48" s="1"/>
  <c r="L6" i="48"/>
  <c r="U6" i="48" s="1"/>
  <c r="Z6" i="48" s="1"/>
  <c r="AA6" i="48" s="1"/>
  <c r="L12" i="48"/>
  <c r="U12" i="48" s="1"/>
  <c r="Z12" i="48" s="1"/>
  <c r="AA12" i="48" s="1"/>
  <c r="L8" i="48"/>
  <c r="U8" i="48" s="1"/>
  <c r="Z8" i="48" s="1"/>
  <c r="AA8" i="48" s="1"/>
  <c r="L5" i="48"/>
  <c r="U5" i="48" s="1"/>
  <c r="Z5" i="48" s="1"/>
  <c r="AA5" i="48" s="1"/>
  <c r="L17" i="48"/>
  <c r="U17" i="48" s="1"/>
  <c r="Z17" i="48" s="1"/>
  <c r="AA17" i="48" s="1"/>
  <c r="L13" i="48"/>
  <c r="U13" i="48" s="1"/>
  <c r="Z13" i="48" s="1"/>
  <c r="AA13" i="48" s="1"/>
  <c r="L15" i="48"/>
  <c r="U15" i="48" s="1"/>
  <c r="Z15" i="48" s="1"/>
  <c r="AA15" i="48" s="1"/>
  <c r="K18" i="48"/>
  <c r="H18" i="48"/>
  <c r="L4" i="48"/>
  <c r="L7" i="48"/>
  <c r="U7" i="48" s="1"/>
  <c r="Z7" i="48" s="1"/>
  <c r="AA7" i="48" s="1"/>
  <c r="L10" i="48"/>
  <c r="U10" i="48" s="1"/>
  <c r="Z10" i="48" s="1"/>
  <c r="AA10" i="48" s="1"/>
  <c r="L16" i="48"/>
  <c r="U16" i="48" s="1"/>
  <c r="Z16" i="48" s="1"/>
  <c r="AA16" i="48" s="1"/>
  <c r="J18" i="48"/>
  <c r="L3" i="48"/>
  <c r="U3" i="48" s="1"/>
  <c r="Z3" i="48" s="1"/>
  <c r="P4" i="48"/>
  <c r="P18" i="48" s="1"/>
  <c r="E6" i="35"/>
  <c r="D6" i="35"/>
  <c r="C6" i="35"/>
  <c r="F5" i="35"/>
  <c r="F6" i="35" s="1"/>
  <c r="O4" i="6"/>
  <c r="O5" i="6" s="1"/>
  <c r="J11" i="36"/>
  <c r="I11" i="36"/>
  <c r="H11" i="36"/>
  <c r="G11" i="36"/>
  <c r="F11" i="36"/>
  <c r="E11" i="36"/>
  <c r="D11" i="36"/>
  <c r="K10" i="36"/>
  <c r="L10" i="36" s="1"/>
  <c r="K9" i="36"/>
  <c r="L9" i="36" s="1"/>
  <c r="K8" i="36"/>
  <c r="L8" i="36" s="1"/>
  <c r="K7" i="36"/>
  <c r="L7" i="36" s="1"/>
  <c r="K6" i="36"/>
  <c r="L6" i="36" s="1"/>
  <c r="K5" i="36"/>
  <c r="L5" i="36" s="1"/>
  <c r="E4" i="7"/>
  <c r="E5" i="7"/>
  <c r="E6" i="7"/>
  <c r="E7" i="7"/>
  <c r="E8" i="7"/>
  <c r="G5" i="35" l="1"/>
  <c r="G6" i="35" s="1"/>
  <c r="C11" i="51" s="1"/>
  <c r="AA3" i="48"/>
  <c r="L11" i="36"/>
  <c r="C7" i="51" s="1"/>
  <c r="E7" i="51" s="1"/>
  <c r="U4" i="48"/>
  <c r="L18" i="48"/>
  <c r="K11" i="36"/>
  <c r="D11" i="51" l="1"/>
  <c r="E11" i="51"/>
  <c r="U18" i="48"/>
  <c r="Z4" i="48"/>
  <c r="AA4" i="48" l="1"/>
  <c r="AA18" i="48" s="1"/>
  <c r="C8" i="51" s="1"/>
  <c r="Z18" i="48"/>
  <c r="E3" i="7"/>
  <c r="D9" i="7"/>
  <c r="Q4" i="6"/>
  <c r="Q5" i="6" s="1"/>
  <c r="P4" i="6"/>
  <c r="P5" i="6" s="1"/>
  <c r="N5" i="6"/>
  <c r="M4" i="6"/>
  <c r="D8" i="51" l="1"/>
  <c r="E8" i="51"/>
  <c r="R4" i="6"/>
  <c r="R5" i="6" s="1"/>
  <c r="C10" i="51" s="1"/>
  <c r="D10" i="51" s="1"/>
  <c r="E10" i="51" s="1"/>
  <c r="E9" i="7"/>
  <c r="C6" i="51" s="1"/>
  <c r="E6" i="51" s="1"/>
  <c r="N5" i="44"/>
  <c r="O4" i="44"/>
  <c r="O5" i="44" s="1"/>
  <c r="C12" i="51" s="1"/>
  <c r="D12" i="51" s="1"/>
  <c r="E12" i="51" s="1"/>
  <c r="M4" i="44"/>
  <c r="I5" i="13"/>
  <c r="F5" i="13"/>
  <c r="C5" i="13"/>
  <c r="O4" i="13"/>
  <c r="O5" i="13" s="1"/>
  <c r="K4" i="13"/>
  <c r="K5" i="13" s="1"/>
  <c r="H4" i="13"/>
  <c r="H5" i="13" s="1"/>
  <c r="E4" i="13"/>
  <c r="E5" i="13" l="1"/>
  <c r="L4" i="13"/>
  <c r="L5" i="13" s="1"/>
  <c r="P4" i="13" l="1"/>
  <c r="P5" i="13" s="1"/>
  <c r="C13" i="51" s="1"/>
  <c r="D13" i="51" s="1"/>
  <c r="E13" i="51" l="1"/>
  <c r="D15" i="51"/>
  <c r="F5" i="12"/>
  <c r="E5" i="12"/>
  <c r="H6" i="5" l="1"/>
  <c r="G6" i="5"/>
  <c r="H5" i="5"/>
  <c r="G5" i="5"/>
  <c r="H4" i="5"/>
  <c r="G4" i="5"/>
  <c r="H3" i="5"/>
  <c r="H7" i="5" s="1"/>
  <c r="G3" i="5"/>
  <c r="G7" i="5" s="1"/>
  <c r="I4" i="5" l="1"/>
  <c r="I6" i="5"/>
  <c r="I5" i="5"/>
  <c r="I3" i="5"/>
  <c r="I7" i="5" s="1"/>
  <c r="C5" i="51" s="1"/>
  <c r="E5" i="51" l="1"/>
  <c r="E15" i="51" s="1"/>
  <c r="C15" i="51"/>
</calcChain>
</file>

<file path=xl/sharedStrings.xml><?xml version="1.0" encoding="utf-8"?>
<sst xmlns="http://schemas.openxmlformats.org/spreadsheetml/2006/main" count="433" uniqueCount="220">
  <si>
    <t>序号</t>
  </si>
  <si>
    <t>学校名称</t>
  </si>
  <si>
    <t>镇管</t>
  </si>
  <si>
    <t>马桥</t>
  </si>
  <si>
    <t>镇属</t>
  </si>
  <si>
    <t>人数</t>
  </si>
  <si>
    <t>金额</t>
  </si>
  <si>
    <t>合计</t>
  </si>
  <si>
    <t>属性</t>
  </si>
  <si>
    <t>性质</t>
  </si>
  <si>
    <t>小学</t>
  </si>
  <si>
    <t>初中</t>
  </si>
  <si>
    <t>小学金额
（175元/学期*2）</t>
    <phoneticPr fontId="7" type="noConversion"/>
  </si>
  <si>
    <t>初中金额
（215元/学期*2）</t>
    <phoneticPr fontId="7" type="noConversion"/>
  </si>
  <si>
    <t>九年一贯制</t>
  </si>
  <si>
    <r>
      <rPr>
        <sz val="9"/>
        <rFont val="宋体"/>
        <family val="3"/>
        <charset val="134"/>
      </rPr>
      <t>上海市闵行区马桥文来外国语小学</t>
    </r>
  </si>
  <si>
    <r>
      <rPr>
        <sz val="10"/>
        <rFont val="宋体"/>
        <family val="3"/>
        <charset val="134"/>
      </rPr>
      <t>上海市马桥强恕学校</t>
    </r>
  </si>
  <si>
    <t>上海市闵行区马桥复旦万科实验中学</t>
  </si>
  <si>
    <t>一年级</t>
  </si>
  <si>
    <t>二年级</t>
  </si>
  <si>
    <t>三年级</t>
  </si>
  <si>
    <t>四年级</t>
  </si>
  <si>
    <t>五年级</t>
  </si>
  <si>
    <t>2018年下半年学生人数</t>
  </si>
  <si>
    <t>班级数</t>
  </si>
  <si>
    <t>学生数</t>
  </si>
  <si>
    <t>上海闵行区民办马桥小学</t>
  </si>
  <si>
    <t>马桥合计</t>
  </si>
  <si>
    <t xml:space="preserve"> 单位名称</t>
  </si>
  <si>
    <t>单位类别</t>
  </si>
  <si>
    <t>马桥文来外国语小学</t>
  </si>
  <si>
    <t>马桥复旦万科实验中学</t>
  </si>
  <si>
    <t>乡镇</t>
  </si>
  <si>
    <t>隶属关系</t>
  </si>
  <si>
    <t>学校</t>
  </si>
  <si>
    <t>小学（1125元/学期/人）</t>
  </si>
  <si>
    <t>民办高中学费补贴（650/学期）</t>
  </si>
  <si>
    <t>上海闵行区民办德闳学校</t>
  </si>
  <si>
    <t>中学（1325元/学期/人）</t>
  </si>
  <si>
    <t>民办义务教育寄宿生补助（100/学期）（初中教育）</t>
  </si>
  <si>
    <t>标准</t>
  </si>
  <si>
    <t>马桥合计</t>
    <phoneticPr fontId="3" type="noConversion"/>
  </si>
  <si>
    <t>小学</t>
    <phoneticPr fontId="3" type="noConversion"/>
  </si>
  <si>
    <t>初中</t>
    <phoneticPr fontId="3" type="noConversion"/>
  </si>
  <si>
    <t>金额</t>
    <phoneticPr fontId="3" type="noConversion"/>
  </si>
  <si>
    <t>生均补贴</t>
    <phoneticPr fontId="3" type="noConversion"/>
  </si>
  <si>
    <t>体检费</t>
    <phoneticPr fontId="3" type="noConversion"/>
  </si>
  <si>
    <t>叠加天数（45天）</t>
    <phoneticPr fontId="3" type="noConversion"/>
  </si>
  <si>
    <t>叠加时间（小时）</t>
    <phoneticPr fontId="3" type="noConversion"/>
  </si>
  <si>
    <t>九年一贯制</t>
    <phoneticPr fontId="3" type="noConversion"/>
  </si>
  <si>
    <t>闵行区马桥启英幼儿园</t>
    <phoneticPr fontId="7" type="noConversion"/>
  </si>
  <si>
    <t>小计</t>
    <phoneticPr fontId="3" type="noConversion"/>
  </si>
  <si>
    <t>合计</t>
    <phoneticPr fontId="3" type="noConversion"/>
  </si>
  <si>
    <t>马桥小计</t>
    <phoneticPr fontId="3" type="noConversion"/>
  </si>
  <si>
    <t>学生人数</t>
    <phoneticPr fontId="3" type="noConversion"/>
  </si>
  <si>
    <t>合计</t>
    <phoneticPr fontId="3" type="noConversion"/>
  </si>
  <si>
    <t>消耗性材料费</t>
    <phoneticPr fontId="3" type="noConversion"/>
  </si>
  <si>
    <t>下半年金额</t>
    <phoneticPr fontId="3" type="noConversion"/>
  </si>
  <si>
    <t>九年一贯</t>
    <phoneticPr fontId="3" type="noConversion"/>
  </si>
  <si>
    <t>中学</t>
    <phoneticPr fontId="3" type="noConversion"/>
  </si>
  <si>
    <t>九年一贯</t>
  </si>
  <si>
    <t>马桥强恕（中学）</t>
    <phoneticPr fontId="3" type="noConversion"/>
  </si>
  <si>
    <t>马桥强恕（小学）</t>
    <phoneticPr fontId="3" type="noConversion"/>
  </si>
  <si>
    <t>建档立卡贫困家庭学生</t>
  </si>
  <si>
    <t>困境儿童</t>
  </si>
  <si>
    <t>残疾学生</t>
  </si>
  <si>
    <t>全年</t>
    <phoneticPr fontId="3" type="noConversion"/>
  </si>
  <si>
    <t>值班单价</t>
    <phoneticPr fontId="3" type="noConversion"/>
  </si>
  <si>
    <t>叠加金额</t>
    <phoneticPr fontId="3" type="noConversion"/>
  </si>
  <si>
    <r>
      <rPr>
        <sz val="9"/>
        <rFont val="宋体"/>
        <family val="3"/>
        <charset val="134"/>
      </rPr>
      <t>上海马桥强恕学校</t>
    </r>
    <phoneticPr fontId="7" type="noConversion"/>
  </si>
  <si>
    <t>闵行区马桥中心幼儿园</t>
    <phoneticPr fontId="7" type="noConversion"/>
  </si>
  <si>
    <r>
      <rPr>
        <sz val="9"/>
        <rFont val="宋体"/>
        <family val="3"/>
        <charset val="134"/>
      </rPr>
      <t>闵行区马桥富杰幼儿园</t>
    </r>
    <r>
      <rPr>
        <sz val="9"/>
        <rFont val="Arial"/>
        <family val="2"/>
      </rPr>
      <t xml:space="preserve">              </t>
    </r>
    <phoneticPr fontId="7" type="noConversion"/>
  </si>
  <si>
    <r>
      <rPr>
        <sz val="9"/>
        <rFont val="宋体"/>
        <family val="3"/>
        <charset val="134"/>
      </rPr>
      <t>闵行区马桥富杰幼儿园银康分园</t>
    </r>
    <r>
      <rPr>
        <sz val="9"/>
        <rFont val="Arial"/>
        <family val="2"/>
      </rPr>
      <t xml:space="preserve">            </t>
    </r>
    <phoneticPr fontId="7" type="noConversion"/>
  </si>
  <si>
    <r>
      <rPr>
        <sz val="9"/>
        <rFont val="宋体"/>
        <family val="3"/>
        <charset val="134"/>
      </rPr>
      <t>上海市闵行区马桥元祥幼儿园</t>
    </r>
    <phoneticPr fontId="7" type="noConversion"/>
  </si>
  <si>
    <r>
      <rPr>
        <sz val="9"/>
        <rFont val="宋体"/>
        <family val="3"/>
        <charset val="134"/>
      </rPr>
      <t>上海市闵行区马桥实验幼儿园</t>
    </r>
    <phoneticPr fontId="7" type="noConversion"/>
  </si>
  <si>
    <r>
      <rPr>
        <sz val="9"/>
        <rFont val="宋体"/>
        <family val="3"/>
        <charset val="134"/>
      </rPr>
      <t>上海市闵行区马桥实验小学</t>
    </r>
    <phoneticPr fontId="7" type="noConversion"/>
  </si>
  <si>
    <r>
      <rPr>
        <sz val="9"/>
        <rFont val="宋体"/>
        <family val="3"/>
        <charset val="134"/>
      </rPr>
      <t>闵行区马桥文来外国语小学</t>
    </r>
    <phoneticPr fontId="7" type="noConversion"/>
  </si>
  <si>
    <r>
      <rPr>
        <sz val="9"/>
        <rFont val="宋体"/>
        <family val="3"/>
        <charset val="134"/>
      </rPr>
      <t>马桥复旦实验中学</t>
    </r>
    <phoneticPr fontId="7" type="noConversion"/>
  </si>
  <si>
    <t>上海市闵行区马桥富卓幼儿园</t>
    <phoneticPr fontId="7" type="noConversion"/>
  </si>
  <si>
    <t>上海市闵行区马桥富国幼儿园</t>
    <phoneticPr fontId="7" type="noConversion"/>
  </si>
  <si>
    <t>马桥小学</t>
    <phoneticPr fontId="7" type="noConversion"/>
  </si>
  <si>
    <t>农民工小学</t>
    <phoneticPr fontId="7" type="noConversion"/>
  </si>
  <si>
    <r>
      <rPr>
        <sz val="9"/>
        <rFont val="微软雅黑"/>
        <family val="2"/>
        <charset val="134"/>
      </rPr>
      <t>民办德闳学校</t>
    </r>
    <phoneticPr fontId="7" type="noConversion"/>
  </si>
  <si>
    <t>单位</t>
    <phoneticPr fontId="3" type="noConversion"/>
  </si>
  <si>
    <t>值班金额</t>
    <phoneticPr fontId="3" type="noConversion"/>
  </si>
  <si>
    <r>
      <rPr>
        <sz val="9"/>
        <rFont val="微软雅黑"/>
        <family val="2"/>
        <charset val="134"/>
      </rPr>
      <t>叠加时间（小时）</t>
    </r>
    <phoneticPr fontId="7" type="noConversion"/>
  </si>
  <si>
    <r>
      <rPr>
        <sz val="9"/>
        <rFont val="宋体"/>
        <family val="3"/>
        <charset val="134"/>
      </rPr>
      <t>校区</t>
    </r>
    <r>
      <rPr>
        <sz val="9"/>
        <rFont val="Arial"/>
        <family val="2"/>
      </rPr>
      <t xml:space="preserve">               </t>
    </r>
    <r>
      <rPr>
        <sz val="9"/>
        <rFont val="宋体"/>
        <family val="3"/>
        <charset val="134"/>
      </rPr>
      <t>门数</t>
    </r>
    <phoneticPr fontId="7" type="noConversion"/>
  </si>
  <si>
    <t>学段</t>
    <phoneticPr fontId="3" type="noConversion"/>
  </si>
  <si>
    <t>上海市闵行区马桥实验学校</t>
    <phoneticPr fontId="3" type="noConversion"/>
  </si>
  <si>
    <t>马桥实验学校（小学）</t>
    <phoneticPr fontId="3" type="noConversion"/>
  </si>
  <si>
    <t>马桥实验学校（中学）</t>
    <phoneticPr fontId="3" type="noConversion"/>
  </si>
  <si>
    <t>初中</t>
    <phoneticPr fontId="3" type="noConversion"/>
  </si>
  <si>
    <t>2020年第二学期各资助类型金额</t>
    <phoneticPr fontId="3" type="noConversion"/>
  </si>
  <si>
    <t>2021年第一学期各资助类型金额</t>
    <phoneticPr fontId="3" type="noConversion"/>
  </si>
  <si>
    <t>建档立卡贫困家庭学生</t>
    <phoneticPr fontId="3" type="noConversion"/>
  </si>
  <si>
    <t>适龄孤儿</t>
    <phoneticPr fontId="3" type="noConversion"/>
  </si>
  <si>
    <t>低收入家庭学生</t>
  </si>
  <si>
    <t>低保家庭学生</t>
    <phoneticPr fontId="3" type="noConversion"/>
  </si>
  <si>
    <t>烈士家庭学生数</t>
  </si>
  <si>
    <t>残疾学生</t>
    <phoneticPr fontId="3" type="noConversion"/>
  </si>
  <si>
    <t>交大马桥实验（初中）</t>
    <phoneticPr fontId="3" type="noConversion"/>
  </si>
  <si>
    <t>交大马桥实验（小学）</t>
    <phoneticPr fontId="3" type="noConversion"/>
  </si>
  <si>
    <t>马桥强恕（初中）</t>
    <phoneticPr fontId="3" type="noConversion"/>
  </si>
  <si>
    <t>全年合计</t>
    <phoneticPr fontId="3" type="noConversion"/>
  </si>
  <si>
    <t>低保家
庭学生</t>
    <phoneticPr fontId="3" type="noConversion"/>
  </si>
  <si>
    <t>2022年民办学校生均经费测算表</t>
    <phoneticPr fontId="3" type="noConversion"/>
  </si>
  <si>
    <t>2022镇管书薄费预算表</t>
    <phoneticPr fontId="7" type="noConversion"/>
  </si>
  <si>
    <t>2022年义务教育学生营养午餐补助预算表</t>
    <phoneticPr fontId="3" type="noConversion"/>
  </si>
  <si>
    <t>2021年义务教育资助预算表</t>
    <phoneticPr fontId="3" type="noConversion"/>
  </si>
  <si>
    <t>2022年随迁子女学校生均补贴预算表</t>
    <phoneticPr fontId="3" type="noConversion"/>
  </si>
  <si>
    <t>2022闵行区镇级随迁子女学校资助经费调整预算表</t>
    <phoneticPr fontId="3" type="noConversion"/>
  </si>
  <si>
    <t>2022闵行区随迁子女学校减免书簿预算表</t>
    <phoneticPr fontId="3" type="noConversion"/>
  </si>
  <si>
    <t>2022年民办学校书簿费预算表</t>
    <phoneticPr fontId="7" type="noConversion"/>
  </si>
  <si>
    <t>属性</t>
    <phoneticPr fontId="3" type="noConversion"/>
  </si>
  <si>
    <r>
      <rPr>
        <sz val="9"/>
        <rFont val="宋体"/>
        <family val="3"/>
        <charset val="134"/>
      </rPr>
      <t>在岗人数</t>
    </r>
    <phoneticPr fontId="7" type="noConversion"/>
  </si>
  <si>
    <t>叠加门数</t>
    <phoneticPr fontId="3" type="noConversion"/>
  </si>
  <si>
    <t>叠加门次（210天）</t>
    <phoneticPr fontId="3" type="noConversion"/>
  </si>
  <si>
    <t>2021合同金额</t>
    <phoneticPr fontId="3" type="noConversion"/>
  </si>
  <si>
    <r>
      <rPr>
        <sz val="9"/>
        <rFont val="微软雅黑"/>
        <family val="2"/>
        <charset val="134"/>
      </rPr>
      <t>叠加门数</t>
    </r>
    <phoneticPr fontId="3" type="noConversion"/>
  </si>
  <si>
    <t>叠加天数（15天）</t>
    <phoneticPr fontId="7" type="noConversion"/>
  </si>
  <si>
    <t>公办</t>
    <phoneticPr fontId="3" type="noConversion"/>
  </si>
  <si>
    <t>学前</t>
    <phoneticPr fontId="3" type="noConversion"/>
  </si>
  <si>
    <t>闵行区马桥文来外国语小学（西校）</t>
    <phoneticPr fontId="7" type="noConversion"/>
  </si>
  <si>
    <t>民办</t>
    <phoneticPr fontId="3" type="noConversion"/>
  </si>
  <si>
    <t>2022年支付
1-3合同</t>
    <phoneticPr fontId="3" type="noConversion"/>
  </si>
  <si>
    <t>2022年4-12月合同</t>
    <phoneticPr fontId="3" type="noConversion"/>
  </si>
  <si>
    <r>
      <rPr>
        <sz val="11"/>
        <rFont val="宋体"/>
        <family val="3"/>
        <charset val="134"/>
      </rPr>
      <t>校区</t>
    </r>
    <r>
      <rPr>
        <sz val="11"/>
        <rFont val="Arial"/>
        <family val="2"/>
      </rPr>
      <t xml:space="preserve">               </t>
    </r>
    <r>
      <rPr>
        <sz val="11"/>
        <rFont val="宋体"/>
        <family val="3"/>
        <charset val="134"/>
      </rPr>
      <t>门数</t>
    </r>
    <phoneticPr fontId="3" type="noConversion"/>
  </si>
  <si>
    <r>
      <rPr>
        <sz val="11"/>
        <rFont val="宋体"/>
        <family val="3"/>
        <charset val="134"/>
      </rPr>
      <t>在岗人数</t>
    </r>
    <phoneticPr fontId="3" type="noConversion"/>
  </si>
  <si>
    <t>2022年镇级单位保安经费预算</t>
    <phoneticPr fontId="3" type="noConversion"/>
  </si>
  <si>
    <t>初级中学</t>
  </si>
  <si>
    <t>幼儿园</t>
  </si>
  <si>
    <t>马桥镇</t>
  </si>
  <si>
    <t>上海市闵行区马桥元祥幼儿园</t>
  </si>
  <si>
    <t>上海市闵行区马桥启英幼儿园</t>
  </si>
  <si>
    <t>上海市闵行区马桥富杰幼儿园</t>
  </si>
  <si>
    <t>合计服务数量
（不含摄像头）</t>
  </si>
  <si>
    <t>合计服务数量（含摄像头）</t>
  </si>
  <si>
    <t>总数</t>
  </si>
  <si>
    <t>单价
（不含摄像头）
元/月/路</t>
  </si>
  <si>
    <t>单价
（含摄像头）
元/月/路</t>
  </si>
  <si>
    <t>服务期
（月）</t>
  </si>
  <si>
    <t>总价</t>
  </si>
  <si>
    <t>上海市闵行区马桥实验学校（富国路校区）</t>
  </si>
  <si>
    <t>2022年镇级单位视频联网项目预算表</t>
    <phoneticPr fontId="3" type="noConversion"/>
  </si>
  <si>
    <t>公办镇管</t>
    <phoneticPr fontId="6" type="noConversion"/>
  </si>
  <si>
    <t>公办镇管</t>
    <phoneticPr fontId="6" type="noConversion"/>
  </si>
  <si>
    <t>农民工小学</t>
    <phoneticPr fontId="6" type="noConversion"/>
  </si>
  <si>
    <t>上海市马桥强恕学校</t>
    <phoneticPr fontId="6" type="noConversion"/>
  </si>
  <si>
    <t>上海市闵行区马桥实验学校</t>
    <phoneticPr fontId="6" type="noConversion"/>
  </si>
  <si>
    <t>上海市闵行区马桥文来外国语小学</t>
    <phoneticPr fontId="6" type="noConversion"/>
  </si>
  <si>
    <t>上海市闵行区马桥复旦万科实验中学</t>
    <phoneticPr fontId="6" type="noConversion"/>
  </si>
  <si>
    <t>闵行区马桥中心幼儿园</t>
    <phoneticPr fontId="6" type="noConversion"/>
  </si>
  <si>
    <t>上海市闵行区马桥实验幼儿园</t>
    <phoneticPr fontId="6" type="noConversion"/>
  </si>
  <si>
    <t>上海市闵行区马桥富杰幼儿园银康分园</t>
    <phoneticPr fontId="6" type="noConversion"/>
  </si>
  <si>
    <t>幼儿园</t>
    <phoneticPr fontId="6" type="noConversion"/>
  </si>
  <si>
    <t>上海市闵行区马桥富卓幼儿园</t>
    <phoneticPr fontId="84" type="noConversion"/>
  </si>
  <si>
    <t>闵行区马桥富国幼儿园</t>
    <phoneticPr fontId="6" type="noConversion"/>
  </si>
  <si>
    <t>上海闵行区民办马桥小学</t>
    <phoneticPr fontId="6" type="noConversion"/>
  </si>
  <si>
    <t>马桥小计</t>
    <phoneticPr fontId="6" type="noConversion"/>
  </si>
  <si>
    <t>学校办别</t>
    <phoneticPr fontId="6" type="noConversion"/>
  </si>
  <si>
    <t>学校类别</t>
    <phoneticPr fontId="6" type="noConversion"/>
  </si>
  <si>
    <t>所在街镇</t>
    <phoneticPr fontId="84" type="noConversion"/>
  </si>
  <si>
    <t>2021年制度外用工调整预算表</t>
    <phoneticPr fontId="3" type="noConversion"/>
  </si>
  <si>
    <t>学段</t>
    <phoneticPr fontId="3" type="noConversion"/>
  </si>
  <si>
    <t>教育教辅后勤应配用工人数(2021人保提供）</t>
    <phoneticPr fontId="3" type="noConversion"/>
  </si>
  <si>
    <t>因故额外增加临时额度（2021人保提供）</t>
    <phoneticPr fontId="3" type="noConversion"/>
  </si>
  <si>
    <t>教育教辅后勤应配用工人数(正常额度+临时额度）</t>
  </si>
  <si>
    <t>现有辅助用工人数（2021年人保科提供）</t>
    <phoneticPr fontId="3" type="noConversion"/>
  </si>
  <si>
    <t>财政资金应配备人数</t>
  </si>
  <si>
    <t>2021年金额（调整预算：按中位数测算，学校实际执行按人事部门规定标准执行，严禁超标准发放）</t>
    <phoneticPr fontId="3" type="noConversion"/>
  </si>
  <si>
    <t>70%下达</t>
    <phoneticPr fontId="3" type="noConversion"/>
  </si>
  <si>
    <t>专技岗位
应配人数</t>
  </si>
  <si>
    <t>技术岗位
应配人数</t>
  </si>
  <si>
    <t>勤杂岗位
应配人数</t>
  </si>
  <si>
    <t>管理岗位
应配人数</t>
  </si>
  <si>
    <t xml:space="preserve">
技术岗位
应配人数
</t>
  </si>
  <si>
    <t xml:space="preserve">
勤杂岗位
应配人数
</t>
  </si>
  <si>
    <t>工资
（1-12月）</t>
  </si>
  <si>
    <t>福利费
（1月-12月）</t>
  </si>
  <si>
    <t>伙食费
（1-12月）</t>
  </si>
  <si>
    <t>工会经费
（1-12月）</t>
  </si>
  <si>
    <t>考核
（1-12月）</t>
  </si>
  <si>
    <t>奖金</t>
    <phoneticPr fontId="3" type="noConversion"/>
  </si>
  <si>
    <t>管理费
（2022年全年）</t>
    <phoneticPr fontId="3" type="noConversion"/>
  </si>
  <si>
    <t>社保公积金（34%）</t>
    <phoneticPr fontId="3" type="noConversion"/>
  </si>
  <si>
    <t>合计</t>
    <phoneticPr fontId="3" type="noConversion"/>
  </si>
  <si>
    <t>非义务</t>
    <phoneticPr fontId="3" type="noConversion"/>
  </si>
  <si>
    <t>义务</t>
    <phoneticPr fontId="3" type="noConversion"/>
  </si>
  <si>
    <t>闵行区马桥实验幼儿园</t>
  </si>
  <si>
    <t>闵行区马桥富杰幼儿园</t>
  </si>
  <si>
    <t>闵行区马桥启英幼儿园</t>
  </si>
  <si>
    <t>闵行区马桥元祥幼儿园</t>
  </si>
  <si>
    <t>闵行区马桥中心幼儿园</t>
  </si>
  <si>
    <t>闵行区马桥实验小学</t>
  </si>
  <si>
    <t>闵行区马桥文来外国语小学</t>
  </si>
  <si>
    <t>闵行区马桥强恕学校</t>
  </si>
  <si>
    <t>马桥富卓幼儿园</t>
  </si>
  <si>
    <t>马桥富国幼儿园</t>
  </si>
  <si>
    <r>
      <t>70%</t>
    </r>
    <r>
      <rPr>
        <sz val="9"/>
        <color theme="1"/>
        <rFont val="宋体"/>
        <family val="3"/>
        <charset val="134"/>
      </rPr>
      <t>下达</t>
    </r>
    <phoneticPr fontId="3" type="noConversion"/>
  </si>
  <si>
    <t>2022年教育费附加镇级使用部分第一次分配附表</t>
    <phoneticPr fontId="3" type="noConversion"/>
  </si>
  <si>
    <t>单位：元</t>
    <phoneticPr fontId="7" type="noConversion"/>
  </si>
  <si>
    <t>序号</t>
    <phoneticPr fontId="7" type="noConversion"/>
  </si>
  <si>
    <t>项目</t>
    <phoneticPr fontId="7" type="noConversion"/>
  </si>
  <si>
    <t>一次分配合计</t>
    <phoneticPr fontId="3" type="noConversion"/>
  </si>
  <si>
    <t>代扣教育局</t>
    <phoneticPr fontId="3" type="noConversion"/>
  </si>
  <si>
    <t>实际下达乡镇（工业区）</t>
    <phoneticPr fontId="3" type="noConversion"/>
  </si>
  <si>
    <t>补充公用经费</t>
    <phoneticPr fontId="3" type="noConversion"/>
  </si>
  <si>
    <t>义务教育减免书簿费</t>
    <phoneticPr fontId="3" type="noConversion"/>
  </si>
  <si>
    <t>义务教育营养午餐</t>
    <phoneticPr fontId="3" type="noConversion"/>
  </si>
  <si>
    <t>义务教育学生资助</t>
    <phoneticPr fontId="3" type="noConversion"/>
  </si>
  <si>
    <t>保安经费</t>
    <phoneticPr fontId="7" type="noConversion"/>
  </si>
  <si>
    <t>视频联网</t>
    <phoneticPr fontId="3" type="noConversion"/>
  </si>
  <si>
    <t>农民工学校补贴</t>
    <phoneticPr fontId="3" type="noConversion"/>
  </si>
  <si>
    <t>农民工学校学生资助</t>
    <phoneticPr fontId="3" type="noConversion"/>
  </si>
  <si>
    <t>农民工学校减免书簿费</t>
    <phoneticPr fontId="3" type="noConversion"/>
  </si>
  <si>
    <t>民办学校生均补贴</t>
    <phoneticPr fontId="3" type="noConversion"/>
  </si>
  <si>
    <t>民办学校减免书簿费</t>
    <phoneticPr fontId="3" type="noConversion"/>
  </si>
  <si>
    <t>合计</t>
    <phoneticPr fontId="7" type="noConversion"/>
  </si>
  <si>
    <t>马桥镇</t>
    <phoneticPr fontId="7" type="noConversion"/>
  </si>
  <si>
    <t>马桥合计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</si>
</sst>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41" formatCode="_ * #,##0_ ;_ * \-#,##0_ ;_ * &quot;-&quot;_ ;_ @_ "/>
    <numFmt numFmtId="43" formatCode="_ * #,##0.00_ ;_ * \-#,##0.00_ ;_ * &quot;-&quot;??_ ;_ @_ "/>
    <numFmt numFmtId="176" formatCode="_-* #,##0_-;\-* #,##0_-;_-* &quot;-&quot;_-;_-@_-"/>
    <numFmt numFmtId="177" formatCode="[$-F800]dddd\,\ mmmm\ dd\,\ yyyy"/>
    <numFmt numFmtId="178" formatCode="0.00_ "/>
    <numFmt numFmtId="179" formatCode="_ &quot;￥&quot;* #,##0_ ;_ &quot;￥&quot;* \-#,##0_ ;_ &quot;￥&quot;* &quot;-&quot;_ ;_ @_ "/>
    <numFmt numFmtId="180" formatCode="0.00_);[Red]\(0.00\)"/>
    <numFmt numFmtId="181" formatCode="0.00;_萀"/>
    <numFmt numFmtId="182" formatCode="0.00;_峿"/>
    <numFmt numFmtId="183" formatCode="#,##0.00_ "/>
  </numFmts>
  <fonts count="91">
    <font>
      <sz val="11"/>
      <color theme="1"/>
      <name val="宋体"/>
      <family val="2"/>
      <charset val="134"/>
      <scheme val="minor"/>
    </font>
    <font>
      <sz val="11"/>
      <color theme="1"/>
      <name val="宋体"/>
      <family val="2"/>
      <charset val="134"/>
      <scheme val="minor"/>
    </font>
    <font>
      <b/>
      <sz val="11"/>
      <color indexed="8"/>
      <name val="宋体"/>
      <family val="3"/>
      <charset val="134"/>
    </font>
    <font>
      <sz val="9"/>
      <name val="宋体"/>
      <family val="2"/>
      <charset val="134"/>
      <scheme val="minor"/>
    </font>
    <font>
      <sz val="10"/>
      <name val="宋体"/>
      <family val="3"/>
      <charset val="134"/>
    </font>
    <font>
      <b/>
      <sz val="10"/>
      <name val="宋体"/>
      <family val="3"/>
      <charset val="134"/>
    </font>
    <font>
      <sz val="9"/>
      <name val="宋体"/>
      <family val="3"/>
      <charset val="134"/>
      <scheme val="minor"/>
    </font>
    <font>
      <sz val="9"/>
      <name val="宋体"/>
      <family val="3"/>
      <charset val="134"/>
    </font>
    <font>
      <b/>
      <sz val="11"/>
      <name val="宋体"/>
      <family val="3"/>
      <charset val="134"/>
      <scheme val="minor"/>
    </font>
    <font>
      <b/>
      <sz val="11"/>
      <color theme="1"/>
      <name val="宋体"/>
      <family val="3"/>
      <charset val="134"/>
      <scheme val="minor"/>
    </font>
    <font>
      <sz val="10"/>
      <name val="Arial"/>
      <family val="2"/>
    </font>
    <font>
      <sz val="9"/>
      <name val="微软雅黑"/>
      <family val="2"/>
      <charset val="134"/>
    </font>
    <font>
      <sz val="12"/>
      <name val="宋体"/>
      <family val="3"/>
      <charset val="134"/>
    </font>
    <font>
      <sz val="9"/>
      <color theme="1"/>
      <name val="宋体"/>
      <family val="3"/>
      <charset val="134"/>
    </font>
    <font>
      <sz val="10"/>
      <name val="宋体"/>
      <family val="3"/>
      <charset val="134"/>
    </font>
    <font>
      <sz val="11"/>
      <color indexed="8"/>
      <name val="宋体"/>
      <family val="3"/>
      <charset val="134"/>
    </font>
    <font>
      <b/>
      <sz val="12"/>
      <name val="宋体"/>
      <family val="3"/>
      <charset val="134"/>
    </font>
    <font>
      <sz val="11"/>
      <color indexed="9"/>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sz val="12"/>
      <color indexed="14"/>
      <name val="宋体"/>
      <family val="3"/>
      <charset val="134"/>
    </font>
    <font>
      <sz val="11"/>
      <color indexed="14"/>
      <name val="宋体"/>
      <family val="3"/>
      <charset val="134"/>
    </font>
    <font>
      <sz val="11"/>
      <color theme="1"/>
      <name val="宋体"/>
      <family val="3"/>
      <charset val="134"/>
      <scheme val="minor"/>
    </font>
    <font>
      <sz val="12"/>
      <name val="Times New Roman"/>
      <family val="1"/>
    </font>
    <font>
      <sz val="11"/>
      <color indexed="10"/>
      <name val="宋体"/>
      <family val="3"/>
      <charset val="134"/>
    </font>
    <font>
      <sz val="9"/>
      <color theme="1"/>
      <name val="宋体"/>
      <family val="3"/>
      <charset val="134"/>
      <scheme val="minor"/>
    </font>
    <font>
      <b/>
      <sz val="11"/>
      <color rgb="FFFA7D00"/>
      <name val="宋体"/>
      <family val="3"/>
      <charset val="134"/>
      <scheme val="minor"/>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1"/>
      <color indexed="8"/>
      <name val="宋体"/>
      <family val="3"/>
      <charset val="134"/>
      <scheme val="minor"/>
    </font>
    <font>
      <sz val="16"/>
      <color theme="1"/>
      <name val="宋体"/>
      <family val="3"/>
      <charset val="134"/>
      <scheme val="minor"/>
    </font>
    <font>
      <b/>
      <sz val="14"/>
      <name val="宋体"/>
      <family val="3"/>
      <charset val="134"/>
    </font>
    <font>
      <b/>
      <sz val="16"/>
      <color indexed="8"/>
      <name val="宋体"/>
      <family val="3"/>
      <charset val="134"/>
    </font>
    <font>
      <b/>
      <sz val="16"/>
      <color theme="1"/>
      <name val="宋体"/>
      <family val="3"/>
      <charset val="134"/>
      <scheme val="minor"/>
    </font>
    <font>
      <b/>
      <sz val="9"/>
      <name val="宋体"/>
      <family val="3"/>
      <charset val="134"/>
    </font>
    <font>
      <sz val="9"/>
      <color theme="1"/>
      <name val="等线"/>
      <family val="3"/>
      <charset val="134"/>
    </font>
    <font>
      <sz val="10"/>
      <name val="Helv"/>
      <family val="2"/>
    </font>
    <font>
      <b/>
      <sz val="14"/>
      <color theme="1"/>
      <name val="微软雅黑"/>
      <family val="2"/>
      <charset val="134"/>
    </font>
    <font>
      <sz val="11"/>
      <name val="宋体"/>
      <family val="3"/>
      <charset val="134"/>
      <scheme val="minor"/>
    </font>
    <font>
      <sz val="11"/>
      <name val="宋体"/>
      <family val="3"/>
      <charset val="134"/>
    </font>
    <font>
      <sz val="11"/>
      <name val="宋体"/>
      <family val="2"/>
      <charset val="134"/>
      <scheme val="minor"/>
    </font>
    <font>
      <sz val="10"/>
      <name val="宋体"/>
      <family val="3"/>
      <charset val="134"/>
      <scheme val="minor"/>
    </font>
    <font>
      <sz val="16"/>
      <color theme="1"/>
      <name val="宋体"/>
      <family val="2"/>
      <charset val="134"/>
      <scheme val="minor"/>
    </font>
    <font>
      <sz val="9"/>
      <color indexed="8"/>
      <name val="宋体"/>
      <family val="3"/>
      <charset val="134"/>
      <scheme val="minor"/>
    </font>
    <font>
      <sz val="9"/>
      <color indexed="10"/>
      <name val="宋体"/>
      <family val="3"/>
      <charset val="134"/>
    </font>
    <font>
      <sz val="9"/>
      <color theme="1"/>
      <name val="宋体"/>
      <family val="2"/>
      <charset val="134"/>
      <scheme val="minor"/>
    </font>
    <font>
      <sz val="14"/>
      <color theme="1"/>
      <name val="宋体"/>
      <family val="2"/>
      <charset val="134"/>
      <scheme val="minor"/>
    </font>
    <font>
      <sz val="9"/>
      <color theme="1"/>
      <name val="Arial"/>
      <family val="2"/>
    </font>
    <font>
      <b/>
      <sz val="9"/>
      <name val="Arial"/>
      <family val="2"/>
    </font>
    <font>
      <sz val="9"/>
      <name val="Arial"/>
      <family val="2"/>
    </font>
    <font>
      <b/>
      <sz val="9"/>
      <color theme="1"/>
      <name val="Arial"/>
      <family val="2"/>
    </font>
    <font>
      <sz val="10"/>
      <color theme="1"/>
      <name val="微软雅黑"/>
      <family val="2"/>
      <charset val="134"/>
    </font>
    <font>
      <sz val="10"/>
      <name val="微软雅黑"/>
      <family val="2"/>
      <charset val="134"/>
    </font>
    <font>
      <sz val="9"/>
      <color theme="1"/>
      <name val="宋体"/>
      <family val="2"/>
      <charset val="134"/>
    </font>
    <font>
      <b/>
      <sz val="14"/>
      <name val="宋体"/>
      <family val="3"/>
      <charset val="134"/>
      <scheme val="minor"/>
    </font>
    <font>
      <sz val="11"/>
      <name val="楷体_GB2312"/>
      <family val="3"/>
      <charset val="134"/>
    </font>
    <font>
      <b/>
      <sz val="14"/>
      <color theme="1"/>
      <name val="宋体"/>
      <family val="3"/>
      <charset val="134"/>
      <scheme val="minor"/>
    </font>
    <font>
      <sz val="9"/>
      <name val="楷体_GB2312"/>
      <family val="3"/>
      <charset val="134"/>
    </font>
    <font>
      <sz val="10"/>
      <color theme="1"/>
      <name val="Arial"/>
      <family val="2"/>
    </font>
    <font>
      <sz val="11"/>
      <name val="Arial"/>
      <family val="2"/>
    </font>
    <font>
      <sz val="10"/>
      <color indexed="8"/>
      <name val="微软雅黑"/>
      <family val="2"/>
      <charset val="134"/>
    </font>
    <font>
      <sz val="9"/>
      <name val="宋体"/>
      <family val="2"/>
      <charset val="134"/>
    </font>
    <font>
      <sz val="16"/>
      <name val="宋体"/>
      <family val="2"/>
      <charset val="134"/>
    </font>
    <font>
      <sz val="16"/>
      <name val="宋体"/>
      <family val="3"/>
      <charset val="134"/>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s>
  <fills count="6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55"/>
        <bgColor indexed="64"/>
      </patternFill>
    </fill>
    <fill>
      <patternFill patternType="solid">
        <fgColor rgb="FFF2F2F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45"/>
      </patternFill>
    </fill>
    <fill>
      <patternFill patternType="solid">
        <fgColor indexed="42"/>
      </patternFill>
    </fill>
    <fill>
      <patternFill patternType="solid">
        <fgColor theme="0" tint="-0.14996795556505021"/>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189">
    <xf numFmtId="177" fontId="0" fillId="0" borderId="0">
      <alignment vertical="center"/>
    </xf>
    <xf numFmtId="43" fontId="1" fillId="0" borderId="0" applyFont="0" applyFill="0" applyBorder="0" applyAlignment="0" applyProtection="0">
      <alignment vertical="center"/>
    </xf>
    <xf numFmtId="177" fontId="14" fillId="0" borderId="0"/>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6"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7"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8"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0"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1"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3"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44"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39"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2"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5" fillId="45"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8" borderId="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6"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7"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49"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7" fillId="50" borderId="0" applyNumberFormat="0" applyBorder="0" applyAlignment="0" applyProtection="0">
      <alignment vertical="center"/>
    </xf>
    <xf numFmtId="177" fontId="16" fillId="0" borderId="0" applyNumberFormat="0" applyFill="0" applyBorder="0" applyAlignment="0" applyProtection="0">
      <alignment vertical="center"/>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21" fillId="0" borderId="14"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8" fillId="0" borderId="15"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16" applyNumberFormat="0" applyFill="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19"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3" fillId="37" borderId="0" applyNumberFormat="0" applyBorder="0" applyAlignment="0" applyProtection="0"/>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43" fontId="4" fillId="0" borderId="0" applyFont="0" applyFill="0" applyBorder="0" applyAlignment="0" applyProtection="0">
      <alignment vertical="center"/>
    </xf>
    <xf numFmtId="177" fontId="25" fillId="0" borderId="0">
      <alignment vertical="center"/>
    </xf>
    <xf numFmtId="177" fontId="26" fillId="0" borderId="0"/>
    <xf numFmtId="177" fontId="1" fillId="0" borderId="0">
      <alignment vertical="center"/>
    </xf>
    <xf numFmtId="43" fontId="15" fillId="0" borderId="0" applyFont="0" applyFill="0" applyBorder="0" applyAlignment="0" applyProtection="0">
      <alignment vertical="center"/>
    </xf>
    <xf numFmtId="43" fontId="12" fillId="0" borderId="0" applyFont="0" applyFill="0" applyBorder="0" applyAlignment="0" applyProtection="0"/>
    <xf numFmtId="43" fontId="12" fillId="0" borderId="0" applyFont="0" applyFill="0" applyBorder="0" applyAlignment="0" applyProtection="0">
      <alignment vertical="center"/>
    </xf>
    <xf numFmtId="177" fontId="12" fillId="0" borderId="0"/>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7" fontId="15" fillId="0" borderId="0">
      <alignment vertical="center"/>
    </xf>
    <xf numFmtId="177" fontId="12" fillId="0" borderId="0"/>
    <xf numFmtId="177" fontId="1" fillId="0" borderId="0">
      <alignment vertical="center"/>
    </xf>
    <xf numFmtId="177" fontId="1" fillId="0" borderId="0">
      <alignment vertical="center"/>
    </xf>
    <xf numFmtId="177" fontId="12" fillId="0" borderId="0">
      <alignment vertical="center"/>
    </xf>
    <xf numFmtId="177" fontId="29" fillId="54" borderId="8" applyNumberFormat="0" applyAlignment="0" applyProtection="0">
      <alignment vertical="center"/>
    </xf>
    <xf numFmtId="177" fontId="12" fillId="0" borderId="0"/>
    <xf numFmtId="43" fontId="15" fillId="0" borderId="0" applyFont="0" applyFill="0" applyBorder="0" applyAlignment="0" applyProtection="0">
      <alignment vertical="center"/>
    </xf>
    <xf numFmtId="177" fontId="10" fillId="0" borderId="0"/>
    <xf numFmtId="177" fontId="30" fillId="38" borderId="0" applyNumberFormat="0" applyBorder="0" applyAlignment="0" applyProtection="0">
      <alignment vertical="center"/>
    </xf>
    <xf numFmtId="177" fontId="2" fillId="0" borderId="17" applyNumberFormat="0" applyFill="0" applyAlignment="0" applyProtection="0">
      <alignment vertical="center"/>
    </xf>
    <xf numFmtId="177" fontId="31" fillId="51" borderId="18" applyNumberFormat="0" applyAlignment="0" applyProtection="0">
      <alignment vertical="center"/>
    </xf>
    <xf numFmtId="177" fontId="32" fillId="53" borderId="19" applyNumberFormat="0" applyAlignment="0" applyProtection="0">
      <alignment vertical="center"/>
    </xf>
    <xf numFmtId="177" fontId="33" fillId="0" borderId="0" applyNumberFormat="0" applyFill="0" applyBorder="0" applyAlignment="0" applyProtection="0">
      <alignment vertical="center"/>
    </xf>
    <xf numFmtId="177" fontId="27" fillId="0" borderId="0" applyNumberFormat="0" applyFill="0" applyBorder="0" applyAlignment="0" applyProtection="0">
      <alignment vertical="center"/>
    </xf>
    <xf numFmtId="177" fontId="34" fillId="0" borderId="20" applyNumberFormat="0" applyFill="0" applyAlignment="0" applyProtection="0">
      <alignment vertical="center"/>
    </xf>
    <xf numFmtId="177" fontId="17" fillId="55" borderId="0" applyNumberFormat="0" applyBorder="0" applyAlignment="0" applyProtection="0">
      <alignment vertical="center"/>
    </xf>
    <xf numFmtId="177" fontId="17" fillId="56" borderId="0" applyNumberFormat="0" applyBorder="0" applyAlignment="0" applyProtection="0">
      <alignment vertical="center"/>
    </xf>
    <xf numFmtId="177" fontId="17" fillId="57" borderId="0" applyNumberFormat="0" applyBorder="0" applyAlignment="0" applyProtection="0">
      <alignment vertical="center"/>
    </xf>
    <xf numFmtId="177" fontId="17" fillId="47" borderId="0" applyNumberFormat="0" applyBorder="0" applyAlignment="0" applyProtection="0">
      <alignment vertical="center"/>
    </xf>
    <xf numFmtId="177" fontId="17" fillId="49" borderId="0" applyNumberFormat="0" applyBorder="0" applyAlignment="0" applyProtection="0">
      <alignment vertical="center"/>
    </xf>
    <xf numFmtId="177" fontId="17" fillId="58" borderId="0" applyNumberFormat="0" applyBorder="0" applyAlignment="0" applyProtection="0">
      <alignment vertical="center"/>
    </xf>
    <xf numFmtId="177" fontId="35" fillId="59" borderId="0" applyNumberFormat="0" applyBorder="0" applyAlignment="0" applyProtection="0">
      <alignment vertical="center"/>
    </xf>
    <xf numFmtId="177" fontId="36" fillId="51" borderId="21" applyNumberFormat="0" applyAlignment="0" applyProtection="0">
      <alignment vertical="center"/>
    </xf>
    <xf numFmtId="177" fontId="37" fillId="41" borderId="18" applyNumberFormat="0" applyAlignment="0" applyProtection="0">
      <alignment vertical="center"/>
    </xf>
    <xf numFmtId="177" fontId="12" fillId="60" borderId="22" applyNumberFormat="0" applyFont="0" applyAlignment="0" applyProtection="0">
      <alignment vertical="center"/>
    </xf>
    <xf numFmtId="177" fontId="2" fillId="0" borderId="17" applyNumberFormat="0" applyFill="0" applyAlignment="0" applyProtection="0">
      <alignment vertical="center"/>
    </xf>
    <xf numFmtId="177" fontId="31" fillId="51" borderId="18" applyNumberFormat="0" applyAlignment="0" applyProtection="0">
      <alignment vertical="center"/>
    </xf>
    <xf numFmtId="177" fontId="36" fillId="51" borderId="21" applyNumberFormat="0" applyAlignment="0" applyProtection="0">
      <alignment vertical="center"/>
    </xf>
    <xf numFmtId="177" fontId="37" fillId="41" borderId="18" applyNumberFormat="0" applyAlignment="0" applyProtection="0">
      <alignment vertical="center"/>
    </xf>
    <xf numFmtId="177" fontId="12" fillId="60" borderId="22" applyNumberFormat="0" applyFont="0" applyAlignment="0" applyProtection="0">
      <alignment vertical="center"/>
    </xf>
    <xf numFmtId="177" fontId="25" fillId="21" borderId="0" applyNumberFormat="0" applyBorder="0" applyAlignment="0" applyProtection="0">
      <alignment vertical="center"/>
    </xf>
    <xf numFmtId="177" fontId="25" fillId="21" borderId="0" applyNumberFormat="0" applyBorder="0" applyAlignment="0" applyProtection="0">
      <alignment vertical="center"/>
    </xf>
    <xf numFmtId="177" fontId="25" fillId="21" borderId="0" applyNumberFormat="0" applyBorder="0" applyAlignment="0" applyProtection="0">
      <alignment vertical="center"/>
    </xf>
    <xf numFmtId="177" fontId="25" fillId="21" borderId="0" applyNumberFormat="0" applyBorder="0" applyAlignment="0" applyProtection="0">
      <alignment vertical="center"/>
    </xf>
    <xf numFmtId="177" fontId="25" fillId="21" borderId="0" applyNumberFormat="0" applyBorder="0" applyAlignment="0" applyProtection="0">
      <alignment vertical="center"/>
    </xf>
    <xf numFmtId="177" fontId="25" fillId="25" borderId="0" applyNumberFormat="0" applyBorder="0" applyAlignment="0" applyProtection="0">
      <alignment vertical="center"/>
    </xf>
    <xf numFmtId="177" fontId="25" fillId="25" borderId="0" applyNumberFormat="0" applyBorder="0" applyAlignment="0" applyProtection="0">
      <alignment vertical="center"/>
    </xf>
    <xf numFmtId="177" fontId="25" fillId="25" borderId="0" applyNumberFormat="0" applyBorder="0" applyAlignment="0" applyProtection="0">
      <alignment vertical="center"/>
    </xf>
    <xf numFmtId="177" fontId="25" fillId="25" borderId="0" applyNumberFormat="0" applyBorder="0" applyAlignment="0" applyProtection="0">
      <alignment vertical="center"/>
    </xf>
    <xf numFmtId="177" fontId="25" fillId="25" borderId="0" applyNumberFormat="0" applyBorder="0" applyAlignment="0" applyProtection="0">
      <alignment vertical="center"/>
    </xf>
    <xf numFmtId="177" fontId="25" fillId="25" borderId="0" applyNumberFormat="0" applyBorder="0" applyAlignment="0" applyProtection="0">
      <alignment vertical="center"/>
    </xf>
    <xf numFmtId="177" fontId="25" fillId="29" borderId="0" applyNumberFormat="0" applyBorder="0" applyAlignment="0" applyProtection="0">
      <alignment vertical="center"/>
    </xf>
    <xf numFmtId="177" fontId="25" fillId="29" borderId="0" applyNumberFormat="0" applyBorder="0" applyAlignment="0" applyProtection="0">
      <alignment vertical="center"/>
    </xf>
    <xf numFmtId="177" fontId="25" fillId="29" borderId="0" applyNumberFormat="0" applyBorder="0" applyAlignment="0" applyProtection="0">
      <alignment vertical="center"/>
    </xf>
    <xf numFmtId="177" fontId="25" fillId="29" borderId="0" applyNumberFormat="0" applyBorder="0" applyAlignment="0" applyProtection="0">
      <alignment vertical="center"/>
    </xf>
    <xf numFmtId="177" fontId="25" fillId="29" borderId="0" applyNumberFormat="0" applyBorder="0" applyAlignment="0" applyProtection="0">
      <alignment vertical="center"/>
    </xf>
    <xf numFmtId="177" fontId="25" fillId="29" borderId="0" applyNumberFormat="0" applyBorder="0" applyAlignment="0" applyProtection="0">
      <alignment vertical="center"/>
    </xf>
    <xf numFmtId="177" fontId="25" fillId="33" borderId="0" applyNumberFormat="0" applyBorder="0" applyAlignment="0" applyProtection="0">
      <alignment vertical="center"/>
    </xf>
    <xf numFmtId="177" fontId="25" fillId="33" borderId="0" applyNumberFormat="0" applyBorder="0" applyAlignment="0" applyProtection="0">
      <alignment vertical="center"/>
    </xf>
    <xf numFmtId="177" fontId="25" fillId="33" borderId="0" applyNumberFormat="0" applyBorder="0" applyAlignment="0" applyProtection="0">
      <alignment vertical="center"/>
    </xf>
    <xf numFmtId="177" fontId="25" fillId="33" borderId="0" applyNumberFormat="0" applyBorder="0" applyAlignment="0" applyProtection="0">
      <alignment vertical="center"/>
    </xf>
    <xf numFmtId="177" fontId="25" fillId="33" borderId="0" applyNumberFormat="0" applyBorder="0" applyAlignment="0" applyProtection="0">
      <alignment vertical="center"/>
    </xf>
    <xf numFmtId="177" fontId="25" fillId="33" borderId="0" applyNumberFormat="0" applyBorder="0" applyAlignment="0" applyProtection="0">
      <alignment vertical="center"/>
    </xf>
    <xf numFmtId="177" fontId="25" fillId="14" borderId="0" applyNumberFormat="0" applyBorder="0" applyAlignment="0" applyProtection="0">
      <alignment vertical="center"/>
    </xf>
    <xf numFmtId="177" fontId="25" fillId="14" borderId="0" applyNumberFormat="0" applyBorder="0" applyAlignment="0" applyProtection="0">
      <alignment vertical="center"/>
    </xf>
    <xf numFmtId="177" fontId="25" fillId="14" borderId="0" applyNumberFormat="0" applyBorder="0" applyAlignment="0" applyProtection="0">
      <alignment vertical="center"/>
    </xf>
    <xf numFmtId="177" fontId="25" fillId="14" borderId="0" applyNumberFormat="0" applyBorder="0" applyAlignment="0" applyProtection="0">
      <alignment vertical="center"/>
    </xf>
    <xf numFmtId="177" fontId="25" fillId="14" borderId="0" applyNumberFormat="0" applyBorder="0" applyAlignment="0" applyProtection="0">
      <alignment vertical="center"/>
    </xf>
    <xf numFmtId="177" fontId="25" fillId="14" borderId="0" applyNumberFormat="0" applyBorder="0" applyAlignment="0" applyProtection="0">
      <alignment vertical="center"/>
    </xf>
    <xf numFmtId="177" fontId="25" fillId="18" borderId="0" applyNumberFormat="0" applyBorder="0" applyAlignment="0" applyProtection="0">
      <alignment vertical="center"/>
    </xf>
    <xf numFmtId="177" fontId="25" fillId="18" borderId="0" applyNumberFormat="0" applyBorder="0" applyAlignment="0" applyProtection="0">
      <alignment vertical="center"/>
    </xf>
    <xf numFmtId="177" fontId="25" fillId="18" borderId="0" applyNumberFormat="0" applyBorder="0" applyAlignment="0" applyProtection="0">
      <alignment vertical="center"/>
    </xf>
    <xf numFmtId="177" fontId="25" fillId="18" borderId="0" applyNumberFormat="0" applyBorder="0" applyAlignment="0" applyProtection="0">
      <alignment vertical="center"/>
    </xf>
    <xf numFmtId="177" fontId="25" fillId="18" borderId="0" applyNumberFormat="0" applyBorder="0" applyAlignment="0" applyProtection="0">
      <alignment vertical="center"/>
    </xf>
    <xf numFmtId="177" fontId="25" fillId="18" borderId="0" applyNumberFormat="0" applyBorder="0" applyAlignment="0" applyProtection="0">
      <alignment vertical="center"/>
    </xf>
    <xf numFmtId="177" fontId="25" fillId="22" borderId="0" applyNumberFormat="0" applyBorder="0" applyAlignment="0" applyProtection="0">
      <alignment vertical="center"/>
    </xf>
    <xf numFmtId="177" fontId="25" fillId="22" borderId="0" applyNumberFormat="0" applyBorder="0" applyAlignment="0" applyProtection="0">
      <alignment vertical="center"/>
    </xf>
    <xf numFmtId="177" fontId="25" fillId="22" borderId="0" applyNumberFormat="0" applyBorder="0" applyAlignment="0" applyProtection="0">
      <alignment vertical="center"/>
    </xf>
    <xf numFmtId="177" fontId="25" fillId="22" borderId="0" applyNumberFormat="0" applyBorder="0" applyAlignment="0" applyProtection="0">
      <alignment vertical="center"/>
    </xf>
    <xf numFmtId="177" fontId="25" fillId="22" borderId="0" applyNumberFormat="0" applyBorder="0" applyAlignment="0" applyProtection="0">
      <alignment vertical="center"/>
    </xf>
    <xf numFmtId="177" fontId="25" fillId="22" borderId="0" applyNumberFormat="0" applyBorder="0" applyAlignment="0" applyProtection="0">
      <alignment vertical="center"/>
    </xf>
    <xf numFmtId="177" fontId="25" fillId="26" borderId="0" applyNumberFormat="0" applyBorder="0" applyAlignment="0" applyProtection="0">
      <alignment vertical="center"/>
    </xf>
    <xf numFmtId="177" fontId="25" fillId="26" borderId="0" applyNumberFormat="0" applyBorder="0" applyAlignment="0" applyProtection="0">
      <alignment vertical="center"/>
    </xf>
    <xf numFmtId="177" fontId="25" fillId="26" borderId="0" applyNumberFormat="0" applyBorder="0" applyAlignment="0" applyProtection="0">
      <alignment vertical="center"/>
    </xf>
    <xf numFmtId="177" fontId="25" fillId="26" borderId="0" applyNumberFormat="0" applyBorder="0" applyAlignment="0" applyProtection="0">
      <alignment vertical="center"/>
    </xf>
    <xf numFmtId="177" fontId="25" fillId="30" borderId="0" applyNumberFormat="0" applyBorder="0" applyAlignment="0" applyProtection="0">
      <alignment vertical="center"/>
    </xf>
    <xf numFmtId="177" fontId="25" fillId="30" borderId="0" applyNumberFormat="0" applyBorder="0" applyAlignment="0" applyProtection="0">
      <alignment vertical="center"/>
    </xf>
    <xf numFmtId="177" fontId="25" fillId="30" borderId="0" applyNumberFormat="0" applyBorder="0" applyAlignment="0" applyProtection="0">
      <alignment vertical="center"/>
    </xf>
    <xf numFmtId="177" fontId="25" fillId="30" borderId="0" applyNumberFormat="0" applyBorder="0" applyAlignment="0" applyProtection="0">
      <alignment vertical="center"/>
    </xf>
    <xf numFmtId="177" fontId="25" fillId="30" borderId="0" applyNumberFormat="0" applyBorder="0" applyAlignment="0" applyProtection="0">
      <alignment vertical="center"/>
    </xf>
    <xf numFmtId="177" fontId="25" fillId="30" borderId="0" applyNumberFormat="0" applyBorder="0" applyAlignment="0" applyProtection="0">
      <alignment vertical="center"/>
    </xf>
    <xf numFmtId="177" fontId="25" fillId="34" borderId="0" applyNumberFormat="0" applyBorder="0" applyAlignment="0" applyProtection="0">
      <alignment vertical="center"/>
    </xf>
    <xf numFmtId="177" fontId="25" fillId="34" borderId="0" applyNumberFormat="0" applyBorder="0" applyAlignment="0" applyProtection="0">
      <alignment vertical="center"/>
    </xf>
    <xf numFmtId="177" fontId="25" fillId="34" borderId="0" applyNumberFormat="0" applyBorder="0" applyAlignment="0" applyProtection="0">
      <alignment vertical="center"/>
    </xf>
    <xf numFmtId="177" fontId="25" fillId="34" borderId="0" applyNumberFormat="0" applyBorder="0" applyAlignment="0" applyProtection="0">
      <alignment vertical="center"/>
    </xf>
    <xf numFmtId="177" fontId="25" fillId="34" borderId="0" applyNumberFormat="0" applyBorder="0" applyAlignment="0" applyProtection="0">
      <alignment vertical="center"/>
    </xf>
    <xf numFmtId="177" fontId="25" fillId="34" borderId="0" applyNumberFormat="0" applyBorder="0" applyAlignment="0" applyProtection="0">
      <alignment vertical="center"/>
    </xf>
    <xf numFmtId="177" fontId="38" fillId="15" borderId="0" applyNumberFormat="0" applyBorder="0" applyAlignment="0" applyProtection="0">
      <alignment vertical="center"/>
    </xf>
    <xf numFmtId="177" fontId="38" fillId="15" borderId="0" applyNumberFormat="0" applyBorder="0" applyAlignment="0" applyProtection="0">
      <alignment vertical="center"/>
    </xf>
    <xf numFmtId="177" fontId="38" fillId="15" borderId="0" applyNumberFormat="0" applyBorder="0" applyAlignment="0" applyProtection="0">
      <alignment vertical="center"/>
    </xf>
    <xf numFmtId="177" fontId="38" fillId="15" borderId="0" applyNumberFormat="0" applyBorder="0" applyAlignment="0" applyProtection="0">
      <alignment vertical="center"/>
    </xf>
    <xf numFmtId="177" fontId="38" fillId="15" borderId="0" applyNumberFormat="0" applyBorder="0" applyAlignment="0" applyProtection="0">
      <alignment vertical="center"/>
    </xf>
    <xf numFmtId="177" fontId="38" fillId="15" borderId="0" applyNumberFormat="0" applyBorder="0" applyAlignment="0" applyProtection="0">
      <alignment vertical="center"/>
    </xf>
    <xf numFmtId="177" fontId="38" fillId="19" borderId="0" applyNumberFormat="0" applyBorder="0" applyAlignment="0" applyProtection="0">
      <alignment vertical="center"/>
    </xf>
    <xf numFmtId="177" fontId="38" fillId="19" borderId="0" applyNumberFormat="0" applyBorder="0" applyAlignment="0" applyProtection="0">
      <alignment vertical="center"/>
    </xf>
    <xf numFmtId="177" fontId="38" fillId="19" borderId="0" applyNumberFormat="0" applyBorder="0" applyAlignment="0" applyProtection="0">
      <alignment vertical="center"/>
    </xf>
    <xf numFmtId="177" fontId="38" fillId="19" borderId="0" applyNumberFormat="0" applyBorder="0" applyAlignment="0" applyProtection="0">
      <alignment vertical="center"/>
    </xf>
    <xf numFmtId="177" fontId="38" fillId="19" borderId="0" applyNumberFormat="0" applyBorder="0" applyAlignment="0" applyProtection="0">
      <alignment vertical="center"/>
    </xf>
    <xf numFmtId="177" fontId="38" fillId="19" borderId="0" applyNumberFormat="0" applyBorder="0" applyAlignment="0" applyProtection="0">
      <alignment vertical="center"/>
    </xf>
    <xf numFmtId="177" fontId="38" fillId="23" borderId="0" applyNumberFormat="0" applyBorder="0" applyAlignment="0" applyProtection="0">
      <alignment vertical="center"/>
    </xf>
    <xf numFmtId="177" fontId="38" fillId="23" borderId="0" applyNumberFormat="0" applyBorder="0" applyAlignment="0" applyProtection="0">
      <alignment vertical="center"/>
    </xf>
    <xf numFmtId="177" fontId="38" fillId="23" borderId="0" applyNumberFormat="0" applyBorder="0" applyAlignment="0" applyProtection="0">
      <alignment vertical="center"/>
    </xf>
    <xf numFmtId="177" fontId="38" fillId="23" borderId="0" applyNumberFormat="0" applyBorder="0" applyAlignment="0" applyProtection="0">
      <alignment vertical="center"/>
    </xf>
    <xf numFmtId="177" fontId="38" fillId="23" borderId="0" applyNumberFormat="0" applyBorder="0" applyAlignment="0" applyProtection="0">
      <alignment vertical="center"/>
    </xf>
    <xf numFmtId="177" fontId="38" fillId="23" borderId="0" applyNumberFormat="0" applyBorder="0" applyAlignment="0" applyProtection="0">
      <alignment vertical="center"/>
    </xf>
    <xf numFmtId="177" fontId="38" fillId="27" borderId="0" applyNumberFormat="0" applyBorder="0" applyAlignment="0" applyProtection="0">
      <alignment vertical="center"/>
    </xf>
    <xf numFmtId="177" fontId="38" fillId="27" borderId="0" applyNumberFormat="0" applyBorder="0" applyAlignment="0" applyProtection="0">
      <alignment vertical="center"/>
    </xf>
    <xf numFmtId="177" fontId="38" fillId="27" borderId="0" applyNumberFormat="0" applyBorder="0" applyAlignment="0" applyProtection="0">
      <alignment vertical="center"/>
    </xf>
    <xf numFmtId="177" fontId="38" fillId="27" borderId="0" applyNumberFormat="0" applyBorder="0" applyAlignment="0" applyProtection="0">
      <alignment vertical="center"/>
    </xf>
    <xf numFmtId="177" fontId="38" fillId="27" borderId="0" applyNumberFormat="0" applyBorder="0" applyAlignment="0" applyProtection="0">
      <alignment vertical="center"/>
    </xf>
    <xf numFmtId="177" fontId="38" fillId="27" borderId="0" applyNumberFormat="0" applyBorder="0" applyAlignment="0" applyProtection="0">
      <alignment vertical="center"/>
    </xf>
    <xf numFmtId="177" fontId="38" fillId="31" borderId="0" applyNumberFormat="0" applyBorder="0" applyAlignment="0" applyProtection="0">
      <alignment vertical="center"/>
    </xf>
    <xf numFmtId="177" fontId="38" fillId="31" borderId="0" applyNumberFormat="0" applyBorder="0" applyAlignment="0" applyProtection="0">
      <alignment vertical="center"/>
    </xf>
    <xf numFmtId="177" fontId="38" fillId="31" borderId="0" applyNumberFormat="0" applyBorder="0" applyAlignment="0" applyProtection="0">
      <alignment vertical="center"/>
    </xf>
    <xf numFmtId="177" fontId="38" fillId="31" borderId="0" applyNumberFormat="0" applyBorder="0" applyAlignment="0" applyProtection="0">
      <alignment vertical="center"/>
    </xf>
    <xf numFmtId="177" fontId="38" fillId="31" borderId="0" applyNumberFormat="0" applyBorder="0" applyAlignment="0" applyProtection="0">
      <alignment vertical="center"/>
    </xf>
    <xf numFmtId="177" fontId="38" fillId="31" borderId="0" applyNumberFormat="0" applyBorder="0" applyAlignment="0" applyProtection="0">
      <alignment vertical="center"/>
    </xf>
    <xf numFmtId="177" fontId="38" fillId="35" borderId="0" applyNumberFormat="0" applyBorder="0" applyAlignment="0" applyProtection="0">
      <alignment vertical="center"/>
    </xf>
    <xf numFmtId="177" fontId="38" fillId="35" borderId="0" applyNumberFormat="0" applyBorder="0" applyAlignment="0" applyProtection="0">
      <alignment vertical="center"/>
    </xf>
    <xf numFmtId="177" fontId="38" fillId="35" borderId="0" applyNumberFormat="0" applyBorder="0" applyAlignment="0" applyProtection="0">
      <alignment vertical="center"/>
    </xf>
    <xf numFmtId="177" fontId="38" fillId="35" borderId="0" applyNumberFormat="0" applyBorder="0" applyAlignment="0" applyProtection="0">
      <alignment vertical="center"/>
    </xf>
    <xf numFmtId="177" fontId="38" fillId="35" borderId="0" applyNumberFormat="0" applyBorder="0" applyAlignment="0" applyProtection="0">
      <alignment vertical="center"/>
    </xf>
    <xf numFmtId="177" fontId="38" fillId="35" borderId="0" applyNumberFormat="0" applyBorder="0" applyAlignment="0" applyProtection="0">
      <alignment vertical="center"/>
    </xf>
    <xf numFmtId="177" fontId="39" fillId="0" borderId="5" applyNumberFormat="0" applyFill="0" applyAlignment="0" applyProtection="0">
      <alignment vertical="center"/>
    </xf>
    <xf numFmtId="177" fontId="39" fillId="0" borderId="5" applyNumberFormat="0" applyFill="0" applyAlignment="0" applyProtection="0">
      <alignment vertical="center"/>
    </xf>
    <xf numFmtId="177" fontId="39" fillId="0" borderId="5" applyNumberFormat="0" applyFill="0" applyAlignment="0" applyProtection="0">
      <alignment vertical="center"/>
    </xf>
    <xf numFmtId="177" fontId="39" fillId="0" borderId="5" applyNumberFormat="0" applyFill="0" applyAlignment="0" applyProtection="0">
      <alignment vertical="center"/>
    </xf>
    <xf numFmtId="177" fontId="39" fillId="0" borderId="5" applyNumberFormat="0" applyFill="0" applyAlignment="0" applyProtection="0">
      <alignment vertical="center"/>
    </xf>
    <xf numFmtId="177" fontId="39" fillId="0" borderId="5" applyNumberFormat="0" applyFill="0" applyAlignment="0" applyProtection="0">
      <alignment vertical="center"/>
    </xf>
    <xf numFmtId="177" fontId="40" fillId="0" borderId="6" applyNumberFormat="0" applyFill="0" applyAlignment="0" applyProtection="0">
      <alignment vertical="center"/>
    </xf>
    <xf numFmtId="177" fontId="40" fillId="0" borderId="6" applyNumberFormat="0" applyFill="0" applyAlignment="0" applyProtection="0">
      <alignment vertical="center"/>
    </xf>
    <xf numFmtId="177" fontId="40" fillId="0" borderId="6" applyNumberFormat="0" applyFill="0" applyAlignment="0" applyProtection="0">
      <alignment vertical="center"/>
    </xf>
    <xf numFmtId="177" fontId="40" fillId="0" borderId="6" applyNumberFormat="0" applyFill="0" applyAlignment="0" applyProtection="0">
      <alignment vertical="center"/>
    </xf>
    <xf numFmtId="177" fontId="40" fillId="0" borderId="6" applyNumberFormat="0" applyFill="0" applyAlignment="0" applyProtection="0">
      <alignment vertical="center"/>
    </xf>
    <xf numFmtId="177" fontId="40" fillId="0" borderId="6" applyNumberFormat="0" applyFill="0" applyAlignment="0" applyProtection="0">
      <alignment vertical="center"/>
    </xf>
    <xf numFmtId="177" fontId="41" fillId="0" borderId="7" applyNumberFormat="0" applyFill="0" applyAlignment="0" applyProtection="0">
      <alignment vertical="center"/>
    </xf>
    <xf numFmtId="177" fontId="41" fillId="0" borderId="7" applyNumberFormat="0" applyFill="0" applyAlignment="0" applyProtection="0">
      <alignment vertical="center"/>
    </xf>
    <xf numFmtId="177" fontId="41" fillId="0" borderId="7" applyNumberFormat="0" applyFill="0" applyAlignment="0" applyProtection="0">
      <alignment vertical="center"/>
    </xf>
    <xf numFmtId="177" fontId="41" fillId="0" borderId="7" applyNumberFormat="0" applyFill="0" applyAlignment="0" applyProtection="0">
      <alignment vertical="center"/>
    </xf>
    <xf numFmtId="177" fontId="41" fillId="0" borderId="7" applyNumberFormat="0" applyFill="0" applyAlignment="0" applyProtection="0">
      <alignment vertical="center"/>
    </xf>
    <xf numFmtId="177" fontId="41" fillId="0" borderId="7" applyNumberFormat="0" applyFill="0" applyAlignment="0" applyProtection="0">
      <alignment vertical="center"/>
    </xf>
    <xf numFmtId="177" fontId="41" fillId="0" borderId="0" applyNumberFormat="0" applyFill="0" applyBorder="0" applyAlignment="0" applyProtection="0">
      <alignment vertical="center"/>
    </xf>
    <xf numFmtId="177" fontId="41" fillId="0" borderId="0" applyNumberFormat="0" applyFill="0" applyBorder="0" applyAlignment="0" applyProtection="0">
      <alignment vertical="center"/>
    </xf>
    <xf numFmtId="177" fontId="41" fillId="0" borderId="0" applyNumberFormat="0" applyFill="0" applyBorder="0" applyAlignment="0" applyProtection="0">
      <alignment vertical="center"/>
    </xf>
    <xf numFmtId="177" fontId="41" fillId="0" borderId="0" applyNumberFormat="0" applyFill="0" applyBorder="0" applyAlignment="0" applyProtection="0">
      <alignment vertical="center"/>
    </xf>
    <xf numFmtId="177" fontId="41" fillId="0" borderId="0" applyNumberFormat="0" applyFill="0" applyBorder="0" applyAlignment="0" applyProtection="0">
      <alignment vertical="center"/>
    </xf>
    <xf numFmtId="177" fontId="41" fillId="0" borderId="0" applyNumberFormat="0" applyFill="0" applyBorder="0" applyAlignment="0" applyProtection="0">
      <alignment vertical="center"/>
    </xf>
    <xf numFmtId="177" fontId="42" fillId="0" borderId="0" applyNumberFormat="0" applyFill="0" applyBorder="0" applyAlignment="0" applyProtection="0">
      <alignment vertical="center"/>
    </xf>
    <xf numFmtId="177" fontId="42" fillId="0" borderId="0" applyNumberFormat="0" applyFill="0" applyBorder="0" applyAlignment="0" applyProtection="0">
      <alignment vertical="center"/>
    </xf>
    <xf numFmtId="177" fontId="42" fillId="0" borderId="0" applyNumberFormat="0" applyFill="0" applyBorder="0" applyAlignment="0" applyProtection="0">
      <alignment vertical="center"/>
    </xf>
    <xf numFmtId="177" fontId="42" fillId="0" borderId="0" applyNumberFormat="0" applyFill="0" applyBorder="0" applyAlignment="0" applyProtection="0">
      <alignment vertical="center"/>
    </xf>
    <xf numFmtId="177" fontId="42" fillId="0" borderId="0" applyNumberFormat="0" applyFill="0" applyBorder="0" applyAlignment="0" applyProtection="0">
      <alignment vertical="center"/>
    </xf>
    <xf numFmtId="177" fontId="42" fillId="0" borderId="0" applyNumberFormat="0" applyFill="0" applyBorder="0" applyAlignment="0" applyProtection="0">
      <alignment vertical="center"/>
    </xf>
    <xf numFmtId="177" fontId="43" fillId="6" borderId="0" applyNumberFormat="0" applyBorder="0" applyAlignment="0" applyProtection="0">
      <alignment vertical="center"/>
    </xf>
    <xf numFmtId="177" fontId="43" fillId="6" borderId="0" applyNumberFormat="0" applyBorder="0" applyAlignment="0" applyProtection="0">
      <alignment vertical="center"/>
    </xf>
    <xf numFmtId="177" fontId="43" fillId="6" borderId="0" applyNumberFormat="0" applyBorder="0" applyAlignment="0" applyProtection="0">
      <alignment vertical="center"/>
    </xf>
    <xf numFmtId="177" fontId="43" fillId="6" borderId="0" applyNumberFormat="0" applyBorder="0" applyAlignment="0" applyProtection="0">
      <alignment vertical="center"/>
    </xf>
    <xf numFmtId="177" fontId="43" fillId="6" borderId="0" applyNumberFormat="0" applyBorder="0" applyAlignment="0" applyProtection="0">
      <alignment vertical="center"/>
    </xf>
    <xf numFmtId="177" fontId="43" fillId="6" borderId="0" applyNumberFormat="0" applyBorder="0" applyAlignment="0" applyProtection="0">
      <alignment vertical="center"/>
    </xf>
    <xf numFmtId="177" fontId="25" fillId="0" borderId="0">
      <alignment vertical="center"/>
    </xf>
    <xf numFmtId="177" fontId="12" fillId="0" borderId="0">
      <alignment vertical="center"/>
    </xf>
    <xf numFmtId="177" fontId="25" fillId="0" borderId="0">
      <alignment vertical="center"/>
    </xf>
    <xf numFmtId="177" fontId="25" fillId="0" borderId="0">
      <alignment vertical="center"/>
    </xf>
    <xf numFmtId="177" fontId="25" fillId="0" borderId="0">
      <alignment vertical="center"/>
    </xf>
    <xf numFmtId="177" fontId="25" fillId="0" borderId="0">
      <alignment vertical="center"/>
    </xf>
    <xf numFmtId="177" fontId="25" fillId="0" borderId="0">
      <alignment vertical="center"/>
    </xf>
    <xf numFmtId="177" fontId="52" fillId="0" borderId="0">
      <alignment vertical="center"/>
    </xf>
    <xf numFmtId="177" fontId="12" fillId="0" borderId="0"/>
    <xf numFmtId="177" fontId="44" fillId="5" borderId="0" applyNumberFormat="0" applyBorder="0" applyAlignment="0" applyProtection="0">
      <alignment vertical="center"/>
    </xf>
    <xf numFmtId="177" fontId="44" fillId="5" borderId="0" applyNumberFormat="0" applyBorder="0" applyAlignment="0" applyProtection="0">
      <alignment vertical="center"/>
    </xf>
    <xf numFmtId="177" fontId="44" fillId="5" borderId="0" applyNumberFormat="0" applyBorder="0" applyAlignment="0" applyProtection="0">
      <alignment vertical="center"/>
    </xf>
    <xf numFmtId="177" fontId="44" fillId="5" borderId="0" applyNumberFormat="0" applyBorder="0" applyAlignment="0" applyProtection="0">
      <alignment vertical="center"/>
    </xf>
    <xf numFmtId="177" fontId="44" fillId="5" borderId="0" applyNumberFormat="0" applyBorder="0" applyAlignment="0" applyProtection="0">
      <alignment vertical="center"/>
    </xf>
    <xf numFmtId="177" fontId="44" fillId="5" borderId="0" applyNumberFormat="0" applyBorder="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29" fillId="9" borderId="8" applyNumberFormat="0" applyAlignment="0" applyProtection="0">
      <alignment vertical="center"/>
    </xf>
    <xf numFmtId="177" fontId="29" fillId="9" borderId="8" applyNumberFormat="0" applyAlignment="0" applyProtection="0">
      <alignment vertical="center"/>
    </xf>
    <xf numFmtId="177" fontId="29" fillId="9" borderId="8" applyNumberFormat="0" applyAlignment="0" applyProtection="0">
      <alignment vertical="center"/>
    </xf>
    <xf numFmtId="177" fontId="29" fillId="9" borderId="8" applyNumberFormat="0" applyAlignment="0" applyProtection="0">
      <alignment vertical="center"/>
    </xf>
    <xf numFmtId="177" fontId="29" fillId="9" borderId="8" applyNumberFormat="0" applyAlignment="0" applyProtection="0">
      <alignment vertical="center"/>
    </xf>
    <xf numFmtId="177" fontId="29" fillId="9" borderId="8" applyNumberFormat="0" applyAlignment="0" applyProtection="0">
      <alignment vertical="center"/>
    </xf>
    <xf numFmtId="177" fontId="45" fillId="10" borderId="11" applyNumberFormat="0" applyAlignment="0" applyProtection="0">
      <alignment vertical="center"/>
    </xf>
    <xf numFmtId="177" fontId="45" fillId="10" borderId="11" applyNumberFormat="0" applyAlignment="0" applyProtection="0">
      <alignment vertical="center"/>
    </xf>
    <xf numFmtId="177" fontId="45" fillId="10" borderId="11" applyNumberFormat="0" applyAlignment="0" applyProtection="0">
      <alignment vertical="center"/>
    </xf>
    <xf numFmtId="177" fontId="45" fillId="10" borderId="11" applyNumberFormat="0" applyAlignment="0" applyProtection="0">
      <alignment vertical="center"/>
    </xf>
    <xf numFmtId="177" fontId="45" fillId="10" borderId="11" applyNumberFormat="0" applyAlignment="0" applyProtection="0">
      <alignment vertical="center"/>
    </xf>
    <xf numFmtId="177" fontId="45" fillId="10" borderId="11" applyNumberFormat="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7" fillId="0" borderId="0" applyNumberFormat="0" applyFill="0" applyBorder="0" applyAlignment="0" applyProtection="0">
      <alignment vertical="center"/>
    </xf>
    <xf numFmtId="177" fontId="47" fillId="0" borderId="0" applyNumberFormat="0" applyFill="0" applyBorder="0" applyAlignment="0" applyProtection="0">
      <alignment vertical="center"/>
    </xf>
    <xf numFmtId="177" fontId="47" fillId="0" borderId="0" applyNumberFormat="0" applyFill="0" applyBorder="0" applyAlignment="0" applyProtection="0">
      <alignment vertical="center"/>
    </xf>
    <xf numFmtId="177" fontId="47" fillId="0" borderId="0" applyNumberFormat="0" applyFill="0" applyBorder="0" applyAlignment="0" applyProtection="0">
      <alignment vertical="center"/>
    </xf>
    <xf numFmtId="177" fontId="47" fillId="0" borderId="0" applyNumberFormat="0" applyFill="0" applyBorder="0" applyAlignment="0" applyProtection="0">
      <alignment vertical="center"/>
    </xf>
    <xf numFmtId="177" fontId="47" fillId="0" borderId="0" applyNumberFormat="0" applyFill="0" applyBorder="0" applyAlignment="0" applyProtection="0">
      <alignment vertical="center"/>
    </xf>
    <xf numFmtId="177" fontId="48" fillId="0" borderId="10" applyNumberFormat="0" applyFill="0" applyAlignment="0" applyProtection="0">
      <alignment vertical="center"/>
    </xf>
    <xf numFmtId="177" fontId="48" fillId="0" borderId="10" applyNumberFormat="0" applyFill="0" applyAlignment="0" applyProtection="0">
      <alignment vertical="center"/>
    </xf>
    <xf numFmtId="177" fontId="48" fillId="0" borderId="10" applyNumberFormat="0" applyFill="0" applyAlignment="0" applyProtection="0">
      <alignment vertical="center"/>
    </xf>
    <xf numFmtId="177" fontId="48" fillId="0" borderId="10" applyNumberFormat="0" applyFill="0" applyAlignment="0" applyProtection="0">
      <alignment vertical="center"/>
    </xf>
    <xf numFmtId="177" fontId="48" fillId="0" borderId="10" applyNumberFormat="0" applyFill="0" applyAlignment="0" applyProtection="0">
      <alignment vertical="center"/>
    </xf>
    <xf numFmtId="177" fontId="48" fillId="0" borderId="10" applyNumberFormat="0" applyFill="0" applyAlignment="0" applyProtection="0">
      <alignment vertical="center"/>
    </xf>
    <xf numFmtId="177" fontId="38" fillId="12" borderId="0" applyNumberFormat="0" applyBorder="0" applyAlignment="0" applyProtection="0">
      <alignment vertical="center"/>
    </xf>
    <xf numFmtId="177" fontId="38" fillId="12" borderId="0" applyNumberFormat="0" applyBorder="0" applyAlignment="0" applyProtection="0">
      <alignment vertical="center"/>
    </xf>
    <xf numFmtId="177" fontId="38" fillId="12" borderId="0" applyNumberFormat="0" applyBorder="0" applyAlignment="0" applyProtection="0">
      <alignment vertical="center"/>
    </xf>
    <xf numFmtId="177" fontId="38" fillId="12" borderId="0" applyNumberFormat="0" applyBorder="0" applyAlignment="0" applyProtection="0">
      <alignment vertical="center"/>
    </xf>
    <xf numFmtId="177" fontId="38" fillId="12" borderId="0" applyNumberFormat="0" applyBorder="0" applyAlignment="0" applyProtection="0">
      <alignment vertical="center"/>
    </xf>
    <xf numFmtId="177" fontId="38" fillId="12" borderId="0" applyNumberFormat="0" applyBorder="0" applyAlignment="0" applyProtection="0">
      <alignment vertical="center"/>
    </xf>
    <xf numFmtId="177" fontId="38" fillId="16" borderId="0" applyNumberFormat="0" applyBorder="0" applyAlignment="0" applyProtection="0">
      <alignment vertical="center"/>
    </xf>
    <xf numFmtId="177" fontId="38" fillId="16" borderId="0" applyNumberFormat="0" applyBorder="0" applyAlignment="0" applyProtection="0">
      <alignment vertical="center"/>
    </xf>
    <xf numFmtId="177" fontId="38" fillId="16" borderId="0" applyNumberFormat="0" applyBorder="0" applyAlignment="0" applyProtection="0">
      <alignment vertical="center"/>
    </xf>
    <xf numFmtId="177" fontId="38" fillId="16" borderId="0" applyNumberFormat="0" applyBorder="0" applyAlignment="0" applyProtection="0">
      <alignment vertical="center"/>
    </xf>
    <xf numFmtId="177" fontId="38" fillId="16" borderId="0" applyNumberFormat="0" applyBorder="0" applyAlignment="0" applyProtection="0">
      <alignment vertical="center"/>
    </xf>
    <xf numFmtId="177" fontId="38" fillId="16" borderId="0" applyNumberFormat="0" applyBorder="0" applyAlignment="0" applyProtection="0">
      <alignment vertical="center"/>
    </xf>
    <xf numFmtId="177" fontId="38" fillId="20" borderId="0" applyNumberFormat="0" applyBorder="0" applyAlignment="0" applyProtection="0">
      <alignment vertical="center"/>
    </xf>
    <xf numFmtId="177" fontId="38" fillId="20" borderId="0" applyNumberFormat="0" applyBorder="0" applyAlignment="0" applyProtection="0">
      <alignment vertical="center"/>
    </xf>
    <xf numFmtId="177" fontId="38" fillId="20" borderId="0" applyNumberFormat="0" applyBorder="0" applyAlignment="0" applyProtection="0">
      <alignment vertical="center"/>
    </xf>
    <xf numFmtId="177" fontId="38" fillId="20" borderId="0" applyNumberFormat="0" applyBorder="0" applyAlignment="0" applyProtection="0">
      <alignment vertical="center"/>
    </xf>
    <xf numFmtId="177" fontId="38" fillId="20" borderId="0" applyNumberFormat="0" applyBorder="0" applyAlignment="0" applyProtection="0">
      <alignment vertical="center"/>
    </xf>
    <xf numFmtId="177" fontId="38" fillId="20" borderId="0" applyNumberFormat="0" applyBorder="0" applyAlignment="0" applyProtection="0">
      <alignment vertical="center"/>
    </xf>
    <xf numFmtId="177" fontId="38" fillId="24" borderId="0" applyNumberFormat="0" applyBorder="0" applyAlignment="0" applyProtection="0">
      <alignment vertical="center"/>
    </xf>
    <xf numFmtId="177" fontId="38" fillId="24" borderId="0" applyNumberFormat="0" applyBorder="0" applyAlignment="0" applyProtection="0">
      <alignment vertical="center"/>
    </xf>
    <xf numFmtId="177" fontId="38" fillId="24" borderId="0" applyNumberFormat="0" applyBorder="0" applyAlignment="0" applyProtection="0">
      <alignment vertical="center"/>
    </xf>
    <xf numFmtId="177" fontId="38" fillId="24" borderId="0" applyNumberFormat="0" applyBorder="0" applyAlignment="0" applyProtection="0">
      <alignment vertical="center"/>
    </xf>
    <xf numFmtId="177" fontId="38" fillId="24" borderId="0" applyNumberFormat="0" applyBorder="0" applyAlignment="0" applyProtection="0">
      <alignment vertical="center"/>
    </xf>
    <xf numFmtId="177" fontId="38" fillId="24" borderId="0" applyNumberFormat="0" applyBorder="0" applyAlignment="0" applyProtection="0">
      <alignment vertical="center"/>
    </xf>
    <xf numFmtId="177" fontId="38" fillId="28" borderId="0" applyNumberFormat="0" applyBorder="0" applyAlignment="0" applyProtection="0">
      <alignment vertical="center"/>
    </xf>
    <xf numFmtId="177" fontId="38" fillId="28" borderId="0" applyNumberFormat="0" applyBorder="0" applyAlignment="0" applyProtection="0">
      <alignment vertical="center"/>
    </xf>
    <xf numFmtId="177" fontId="38" fillId="28" borderId="0" applyNumberFormat="0" applyBorder="0" applyAlignment="0" applyProtection="0">
      <alignment vertical="center"/>
    </xf>
    <xf numFmtId="177" fontId="38" fillId="28" borderId="0" applyNumberFormat="0" applyBorder="0" applyAlignment="0" applyProtection="0">
      <alignment vertical="center"/>
    </xf>
    <xf numFmtId="177" fontId="38" fillId="28" borderId="0" applyNumberFormat="0" applyBorder="0" applyAlignment="0" applyProtection="0">
      <alignment vertical="center"/>
    </xf>
    <xf numFmtId="177" fontId="38" fillId="28" borderId="0" applyNumberFormat="0" applyBorder="0" applyAlignment="0" applyProtection="0">
      <alignment vertical="center"/>
    </xf>
    <xf numFmtId="177" fontId="38" fillId="32" borderId="0" applyNumberFormat="0" applyBorder="0" applyAlignment="0" applyProtection="0">
      <alignment vertical="center"/>
    </xf>
    <xf numFmtId="177" fontId="38" fillId="32" borderId="0" applyNumberFormat="0" applyBorder="0" applyAlignment="0" applyProtection="0">
      <alignment vertical="center"/>
    </xf>
    <xf numFmtId="177" fontId="38" fillId="32" borderId="0" applyNumberFormat="0" applyBorder="0" applyAlignment="0" applyProtection="0">
      <alignment vertical="center"/>
    </xf>
    <xf numFmtId="177" fontId="38" fillId="32" borderId="0" applyNumberFormat="0" applyBorder="0" applyAlignment="0" applyProtection="0">
      <alignment vertical="center"/>
    </xf>
    <xf numFmtId="177" fontId="38" fillId="32" borderId="0" applyNumberFormat="0" applyBorder="0" applyAlignment="0" applyProtection="0">
      <alignment vertical="center"/>
    </xf>
    <xf numFmtId="177" fontId="38" fillId="32" borderId="0" applyNumberFormat="0" applyBorder="0" applyAlignment="0" applyProtection="0">
      <alignment vertical="center"/>
    </xf>
    <xf numFmtId="177" fontId="49" fillId="7" borderId="0" applyNumberFormat="0" applyBorder="0" applyAlignment="0" applyProtection="0">
      <alignment vertical="center"/>
    </xf>
    <xf numFmtId="177" fontId="49" fillId="7" borderId="0" applyNumberFormat="0" applyBorder="0" applyAlignment="0" applyProtection="0">
      <alignment vertical="center"/>
    </xf>
    <xf numFmtId="177" fontId="49" fillId="7" borderId="0" applyNumberFormat="0" applyBorder="0" applyAlignment="0" applyProtection="0">
      <alignment vertical="center"/>
    </xf>
    <xf numFmtId="177" fontId="49" fillId="7" borderId="0" applyNumberFormat="0" applyBorder="0" applyAlignment="0" applyProtection="0">
      <alignment vertical="center"/>
    </xf>
    <xf numFmtId="177" fontId="49" fillId="7" borderId="0" applyNumberFormat="0" applyBorder="0" applyAlignment="0" applyProtection="0">
      <alignment vertical="center"/>
    </xf>
    <xf numFmtId="177" fontId="49" fillId="7" borderId="0" applyNumberFormat="0" applyBorder="0" applyAlignment="0" applyProtection="0">
      <alignment vertical="center"/>
    </xf>
    <xf numFmtId="177" fontId="50" fillId="9" borderId="9" applyNumberFormat="0" applyAlignment="0" applyProtection="0">
      <alignment vertical="center"/>
    </xf>
    <xf numFmtId="177" fontId="50" fillId="9" borderId="9" applyNumberFormat="0" applyAlignment="0" applyProtection="0">
      <alignment vertical="center"/>
    </xf>
    <xf numFmtId="177" fontId="50" fillId="9" borderId="9" applyNumberFormat="0" applyAlignment="0" applyProtection="0">
      <alignment vertical="center"/>
    </xf>
    <xf numFmtId="177" fontId="50" fillId="9" borderId="9" applyNumberFormat="0" applyAlignment="0" applyProtection="0">
      <alignment vertical="center"/>
    </xf>
    <xf numFmtId="177" fontId="50" fillId="9" borderId="9" applyNumberFormat="0" applyAlignment="0" applyProtection="0">
      <alignment vertical="center"/>
    </xf>
    <xf numFmtId="177" fontId="50" fillId="9" borderId="9" applyNumberFormat="0" applyAlignment="0" applyProtection="0">
      <alignment vertical="center"/>
    </xf>
    <xf numFmtId="177" fontId="51" fillId="8" borderId="8" applyNumberFormat="0" applyAlignment="0" applyProtection="0">
      <alignment vertical="center"/>
    </xf>
    <xf numFmtId="177" fontId="51" fillId="8" borderId="8" applyNumberFormat="0" applyAlignment="0" applyProtection="0">
      <alignment vertical="center"/>
    </xf>
    <xf numFmtId="177" fontId="51" fillId="8" borderId="8" applyNumberFormat="0" applyAlignment="0" applyProtection="0">
      <alignment vertical="center"/>
    </xf>
    <xf numFmtId="177" fontId="51" fillId="8" borderId="8" applyNumberFormat="0" applyAlignment="0" applyProtection="0">
      <alignment vertical="center"/>
    </xf>
    <xf numFmtId="177" fontId="51" fillId="8" borderId="8" applyNumberFormat="0" applyAlignment="0" applyProtection="0">
      <alignment vertical="center"/>
    </xf>
    <xf numFmtId="177" fontId="51" fillId="8" borderId="8" applyNumberFormat="0" applyAlignment="0" applyProtection="0">
      <alignment vertical="center"/>
    </xf>
    <xf numFmtId="177" fontId="25" fillId="11" borderId="12" applyNumberFormat="0" applyFont="0" applyAlignment="0" applyProtection="0">
      <alignment vertical="center"/>
    </xf>
    <xf numFmtId="177" fontId="25" fillId="11" borderId="12" applyNumberFormat="0" applyFont="0" applyAlignment="0" applyProtection="0">
      <alignment vertical="center"/>
    </xf>
    <xf numFmtId="177" fontId="25" fillId="11" borderId="12" applyNumberFormat="0" applyFont="0" applyAlignment="0" applyProtection="0">
      <alignment vertical="center"/>
    </xf>
    <xf numFmtId="177" fontId="25" fillId="11" borderId="12" applyNumberFormat="0" applyFont="0" applyAlignment="0" applyProtection="0">
      <alignment vertical="center"/>
    </xf>
    <xf numFmtId="177" fontId="25" fillId="11" borderId="12" applyNumberFormat="0" applyFont="0" applyAlignment="0" applyProtection="0">
      <alignment vertical="center"/>
    </xf>
    <xf numFmtId="177" fontId="25" fillId="11" borderId="12" applyNumberFormat="0" applyFont="0" applyAlignment="0" applyProtection="0">
      <alignment vertical="center"/>
    </xf>
    <xf numFmtId="177" fontId="25" fillId="21" borderId="0" applyNumberFormat="0" applyBorder="0" applyAlignment="0" applyProtection="0">
      <alignment vertical="center"/>
    </xf>
    <xf numFmtId="177" fontId="25" fillId="17" borderId="0" applyNumberFormat="0" applyBorder="0" applyAlignment="0" applyProtection="0">
      <alignment vertical="center"/>
    </xf>
    <xf numFmtId="177" fontId="25" fillId="17" borderId="0" applyNumberFormat="0" applyBorder="0" applyAlignment="0" applyProtection="0">
      <alignment vertical="center"/>
    </xf>
    <xf numFmtId="177" fontId="25" fillId="17" borderId="0" applyNumberFormat="0" applyBorder="0" applyAlignment="0" applyProtection="0">
      <alignment vertical="center"/>
    </xf>
    <xf numFmtId="177" fontId="25" fillId="17" borderId="0" applyNumberFormat="0" applyBorder="0" applyAlignment="0" applyProtection="0">
      <alignment vertical="center"/>
    </xf>
    <xf numFmtId="177" fontId="25" fillId="17" borderId="0" applyNumberFormat="0" applyBorder="0" applyAlignment="0" applyProtection="0">
      <alignment vertical="center"/>
    </xf>
    <xf numFmtId="177" fontId="25" fillId="17" borderId="0" applyNumberFormat="0" applyBorder="0" applyAlignment="0" applyProtection="0">
      <alignment vertical="center"/>
    </xf>
    <xf numFmtId="177" fontId="25" fillId="13" borderId="0" applyNumberFormat="0" applyBorder="0" applyAlignment="0" applyProtection="0">
      <alignment vertical="center"/>
    </xf>
    <xf numFmtId="177" fontId="25" fillId="13" borderId="0" applyNumberFormat="0" applyBorder="0" applyAlignment="0" applyProtection="0">
      <alignment vertical="center"/>
    </xf>
    <xf numFmtId="177" fontId="25" fillId="13" borderId="0" applyNumberFormat="0" applyBorder="0" applyAlignment="0" applyProtection="0">
      <alignment vertical="center"/>
    </xf>
    <xf numFmtId="177" fontId="25" fillId="13" borderId="0" applyNumberFormat="0" applyBorder="0" applyAlignment="0" applyProtection="0">
      <alignment vertical="center"/>
    </xf>
    <xf numFmtId="177" fontId="25" fillId="13" borderId="0" applyNumberFormat="0" applyBorder="0" applyAlignment="0" applyProtection="0">
      <alignment vertical="center"/>
    </xf>
    <xf numFmtId="177" fontId="25" fillId="13" borderId="0" applyNumberFormat="0" applyBorder="0" applyAlignment="0" applyProtection="0">
      <alignment vertical="center"/>
    </xf>
    <xf numFmtId="177" fontId="25" fillId="26" borderId="0" applyNumberFormat="0" applyBorder="0" applyAlignment="0" applyProtection="0">
      <alignment vertical="center"/>
    </xf>
    <xf numFmtId="177" fontId="25" fillId="26" borderId="0" applyNumberFormat="0" applyBorder="0" applyAlignment="0" applyProtection="0">
      <alignment vertical="center"/>
    </xf>
    <xf numFmtId="177" fontId="1" fillId="0" borderId="0">
      <alignment vertical="center"/>
    </xf>
    <xf numFmtId="177" fontId="25" fillId="0" borderId="0">
      <alignment vertical="center"/>
    </xf>
    <xf numFmtId="177" fontId="15" fillId="0" borderId="0">
      <alignment vertical="center"/>
    </xf>
    <xf numFmtId="177" fontId="12" fillId="0" borderId="0">
      <alignment vertical="center"/>
    </xf>
    <xf numFmtId="177" fontId="12" fillId="0" borderId="0">
      <alignment vertical="center"/>
    </xf>
    <xf numFmtId="177" fontId="12" fillId="0" borderId="0">
      <alignment vertical="center"/>
    </xf>
    <xf numFmtId="177" fontId="12" fillId="0" borderId="0">
      <alignment vertical="center"/>
    </xf>
    <xf numFmtId="177" fontId="12" fillId="0" borderId="0">
      <alignment vertical="center"/>
    </xf>
    <xf numFmtId="177" fontId="10" fillId="0" borderId="0" applyNumberFormat="0" applyFont="0" applyFill="0" applyBorder="0" applyAlignment="0" applyProtection="0"/>
    <xf numFmtId="177" fontId="12" fillId="0" borderId="0">
      <alignment vertical="center"/>
    </xf>
    <xf numFmtId="177" fontId="12" fillId="0" borderId="0">
      <alignment vertical="center"/>
    </xf>
    <xf numFmtId="177" fontId="12" fillId="0" borderId="0">
      <alignment vertical="center"/>
    </xf>
    <xf numFmtId="177" fontId="25" fillId="0" borderId="0"/>
    <xf numFmtId="177" fontId="15" fillId="0" borderId="0"/>
    <xf numFmtId="177" fontId="12" fillId="0" borderId="0">
      <alignment vertical="center"/>
    </xf>
    <xf numFmtId="177" fontId="12" fillId="0" borderId="0">
      <alignment vertical="center"/>
    </xf>
    <xf numFmtId="177" fontId="12" fillId="0" borderId="0">
      <alignment vertical="center"/>
    </xf>
    <xf numFmtId="177" fontId="12" fillId="0" borderId="0">
      <alignment vertical="center"/>
    </xf>
    <xf numFmtId="177" fontId="12" fillId="0" borderId="0">
      <alignment vertical="center"/>
    </xf>
    <xf numFmtId="177" fontId="12" fillId="0" borderId="0">
      <alignment vertical="center"/>
    </xf>
    <xf numFmtId="177" fontId="12" fillId="0" borderId="0">
      <alignment vertical="center"/>
    </xf>
    <xf numFmtId="177" fontId="10" fillId="0" borderId="0" applyNumberFormat="0" applyFont="0" applyFill="0" applyBorder="0" applyAlignment="0" applyProtection="0"/>
    <xf numFmtId="177" fontId="12" fillId="0" borderId="0"/>
    <xf numFmtId="43" fontId="12" fillId="0" borderId="0" applyFont="0" applyFill="0" applyBorder="0" applyAlignment="0" applyProtection="0">
      <alignment vertical="center"/>
    </xf>
    <xf numFmtId="177" fontId="12" fillId="0" borderId="0">
      <alignment vertical="center"/>
    </xf>
    <xf numFmtId="177" fontId="12" fillId="0" borderId="0">
      <alignment vertical="center"/>
    </xf>
    <xf numFmtId="177" fontId="12" fillId="0" borderId="0">
      <alignment vertical="center"/>
    </xf>
    <xf numFmtId="176" fontId="12" fillId="0" borderId="0" applyFont="0" applyFill="0" applyBorder="0" applyAlignment="0" applyProtection="0">
      <alignment vertical="center"/>
    </xf>
    <xf numFmtId="177" fontId="12" fillId="0" borderId="0"/>
    <xf numFmtId="177" fontId="58" fillId="0" borderId="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7" fontId="12" fillId="0" borderId="0"/>
    <xf numFmtId="177" fontId="12" fillId="0" borderId="0"/>
    <xf numFmtId="177" fontId="12" fillId="0" borderId="0"/>
    <xf numFmtId="177" fontId="35" fillId="59" borderId="0" applyNumberFormat="0" applyBorder="0" applyAlignment="0" applyProtection="0">
      <alignment vertical="center"/>
    </xf>
    <xf numFmtId="177" fontId="12" fillId="0" borderId="0"/>
    <xf numFmtId="176" fontId="12" fillId="0" borderId="0" applyFont="0" applyFill="0" applyBorder="0" applyAlignment="0" applyProtection="0">
      <alignment vertical="center"/>
    </xf>
    <xf numFmtId="177" fontId="22" fillId="37" borderId="0" applyNumberFormat="0" applyBorder="0" applyAlignment="0" applyProtection="0">
      <alignment vertical="center"/>
    </xf>
    <xf numFmtId="177" fontId="30" fillId="38" borderId="0" applyNumberFormat="0" applyBorder="0" applyAlignment="0" applyProtection="0">
      <alignment vertical="center"/>
    </xf>
    <xf numFmtId="177" fontId="20" fillId="0" borderId="0" applyNumberFormat="0" applyFill="0" applyBorder="0" applyAlignment="0" applyProtection="0">
      <alignment vertical="center"/>
    </xf>
    <xf numFmtId="177" fontId="21" fillId="0" borderId="14" applyNumberFormat="0" applyFill="0" applyAlignment="0" applyProtection="0">
      <alignment vertical="center"/>
    </xf>
    <xf numFmtId="177" fontId="18" fillId="0" borderId="15" applyNumberFormat="0" applyFill="0" applyAlignment="0" applyProtection="0">
      <alignment vertical="center"/>
    </xf>
    <xf numFmtId="177" fontId="19" fillId="0" borderId="16" applyNumberFormat="0" applyFill="0" applyAlignment="0" applyProtection="0">
      <alignment vertical="center"/>
    </xf>
    <xf numFmtId="177" fontId="19" fillId="0" borderId="0" applyNumberFormat="0" applyFill="0" applyBorder="0" applyAlignment="0" applyProtection="0">
      <alignment vertical="center"/>
    </xf>
    <xf numFmtId="177" fontId="22" fillId="37" borderId="0" applyNumberFormat="0" applyBorder="0" applyAlignment="0" applyProtection="0">
      <alignment vertical="center"/>
    </xf>
    <xf numFmtId="177" fontId="22" fillId="61" borderId="0" applyNumberFormat="0" applyBorder="0" applyAlignment="0" applyProtection="0">
      <alignment vertical="center"/>
    </xf>
    <xf numFmtId="177" fontId="30" fillId="38" borderId="0" applyNumberFormat="0" applyBorder="0" applyAlignment="0" applyProtection="0">
      <alignment vertical="center"/>
    </xf>
    <xf numFmtId="177" fontId="30" fillId="62" borderId="0" applyNumberFormat="0" applyBorder="0" applyAlignment="0" applyProtection="0">
      <alignment vertical="center"/>
    </xf>
    <xf numFmtId="177" fontId="2" fillId="0" borderId="31" applyNumberFormat="0" applyFill="0" applyAlignment="0" applyProtection="0">
      <alignment vertical="center"/>
    </xf>
    <xf numFmtId="177" fontId="31" fillId="51" borderId="28" applyNumberFormat="0" applyAlignment="0" applyProtection="0">
      <alignment vertical="center"/>
    </xf>
    <xf numFmtId="177" fontId="32" fillId="53" borderId="19" applyNumberFormat="0" applyAlignment="0" applyProtection="0">
      <alignment vertical="center"/>
    </xf>
    <xf numFmtId="177" fontId="33" fillId="0" borderId="0" applyNumberFormat="0" applyFill="0" applyBorder="0" applyAlignment="0" applyProtection="0">
      <alignment vertical="center"/>
    </xf>
    <xf numFmtId="177" fontId="27" fillId="0" borderId="0" applyNumberFormat="0" applyFill="0" applyBorder="0" applyAlignment="0" applyProtection="0">
      <alignment vertical="center"/>
    </xf>
    <xf numFmtId="177" fontId="34" fillId="0" borderId="20" applyNumberFormat="0" applyFill="0" applyAlignment="0" applyProtection="0">
      <alignment vertical="center"/>
    </xf>
    <xf numFmtId="177" fontId="36" fillId="51" borderId="30" applyNumberFormat="0" applyAlignment="0" applyProtection="0">
      <alignment vertical="center"/>
    </xf>
    <xf numFmtId="177" fontId="37" fillId="41" borderId="28" applyNumberFormat="0" applyAlignment="0" applyProtection="0">
      <alignment vertical="center"/>
    </xf>
    <xf numFmtId="177" fontId="12" fillId="60" borderId="29" applyNumberFormat="0" applyFont="0" applyAlignment="0" applyProtection="0">
      <alignment vertical="center"/>
    </xf>
    <xf numFmtId="41" fontId="1" fillId="0" borderId="0" applyFont="0" applyFill="0" applyBorder="0" applyAlignment="0" applyProtection="0">
      <alignment vertical="center"/>
    </xf>
    <xf numFmtId="43" fontId="1" fillId="0" borderId="0" applyFont="0" applyFill="0" applyBorder="0" applyAlignment="0" applyProtection="0">
      <alignment vertical="center"/>
    </xf>
    <xf numFmtId="177" fontId="10" fillId="0" borderId="0" applyNumberFormat="0" applyFont="0" applyFill="0" applyBorder="0" applyAlignment="0" applyProtection="0"/>
    <xf numFmtId="177" fontId="2" fillId="0" borderId="31" applyNumberFormat="0" applyFill="0" applyAlignment="0" applyProtection="0">
      <alignment vertical="center"/>
    </xf>
    <xf numFmtId="177" fontId="31" fillId="51" borderId="28" applyNumberFormat="0" applyAlignment="0" applyProtection="0">
      <alignment vertical="center"/>
    </xf>
    <xf numFmtId="177" fontId="36" fillId="51" borderId="30" applyNumberFormat="0" applyAlignment="0" applyProtection="0">
      <alignment vertical="center"/>
    </xf>
    <xf numFmtId="177" fontId="37" fillId="41" borderId="28" applyNumberFormat="0" applyAlignment="0" applyProtection="0">
      <alignment vertical="center"/>
    </xf>
    <xf numFmtId="177" fontId="12" fillId="60" borderId="29" applyNumberFormat="0" applyFont="0" applyAlignment="0" applyProtection="0">
      <alignment vertical="center"/>
    </xf>
    <xf numFmtId="177" fontId="1" fillId="0" borderId="0">
      <alignment vertical="center"/>
    </xf>
    <xf numFmtId="177" fontId="2" fillId="0" borderId="35" applyNumberFormat="0" applyFill="0" applyAlignment="0" applyProtection="0">
      <alignment vertical="center"/>
    </xf>
    <xf numFmtId="177" fontId="31" fillId="51" borderId="32" applyNumberFormat="0" applyAlignment="0" applyProtection="0">
      <alignment vertical="center"/>
    </xf>
    <xf numFmtId="177" fontId="36" fillId="51" borderId="34" applyNumberFormat="0" applyAlignment="0" applyProtection="0">
      <alignment vertical="center"/>
    </xf>
    <xf numFmtId="177" fontId="37" fillId="41" borderId="32" applyNumberFormat="0" applyAlignment="0" applyProtection="0">
      <alignment vertical="center"/>
    </xf>
    <xf numFmtId="177" fontId="12" fillId="60" borderId="33" applyNumberFormat="0" applyFont="0" applyAlignment="0" applyProtection="0">
      <alignment vertical="center"/>
    </xf>
    <xf numFmtId="177" fontId="2" fillId="0" borderId="39" applyNumberFormat="0" applyFill="0" applyAlignment="0" applyProtection="0">
      <alignment vertical="center"/>
    </xf>
    <xf numFmtId="177" fontId="31" fillId="51" borderId="36" applyNumberFormat="0" applyAlignment="0" applyProtection="0">
      <alignment vertical="center"/>
    </xf>
    <xf numFmtId="177" fontId="36" fillId="51" borderId="38" applyNumberFormat="0" applyAlignment="0" applyProtection="0">
      <alignment vertical="center"/>
    </xf>
    <xf numFmtId="177" fontId="37" fillId="41" borderId="36" applyNumberFormat="0" applyAlignment="0" applyProtection="0">
      <alignment vertical="center"/>
    </xf>
    <xf numFmtId="177" fontId="12" fillId="60" borderId="37" applyNumberFormat="0" applyFont="0" applyAlignment="0" applyProtection="0">
      <alignment vertical="center"/>
    </xf>
    <xf numFmtId="177" fontId="1" fillId="0" borderId="0">
      <alignment vertical="center"/>
    </xf>
    <xf numFmtId="177" fontId="25" fillId="0" borderId="0">
      <alignment vertical="center"/>
    </xf>
    <xf numFmtId="177" fontId="25" fillId="0" borderId="0">
      <alignment vertical="center"/>
    </xf>
    <xf numFmtId="177" fontId="12" fillId="0" borderId="0"/>
    <xf numFmtId="177" fontId="28" fillId="0" borderId="0"/>
    <xf numFmtId="177" fontId="21" fillId="0" borderId="14" applyNumberFormat="0" applyFill="0" applyAlignment="0" applyProtection="0">
      <alignment vertical="center"/>
    </xf>
    <xf numFmtId="177" fontId="18" fillId="0" borderId="15" applyNumberFormat="0" applyFill="0" applyAlignment="0" applyProtection="0">
      <alignment vertical="center"/>
    </xf>
    <xf numFmtId="177" fontId="19" fillId="0" borderId="16" applyNumberFormat="0" applyFill="0" applyAlignment="0" applyProtection="0">
      <alignment vertical="center"/>
    </xf>
    <xf numFmtId="177" fontId="19" fillId="0" borderId="0" applyNumberFormat="0" applyFill="0" applyBorder="0" applyAlignment="0" applyProtection="0">
      <alignment vertical="center"/>
    </xf>
    <xf numFmtId="177" fontId="20" fillId="0" borderId="0" applyNumberFormat="0" applyFill="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2" fillId="37" borderId="0" applyNumberFormat="0" applyBorder="0" applyAlignment="0" applyProtection="0">
      <alignment vertical="center"/>
    </xf>
    <xf numFmtId="177" fontId="25" fillId="0" borderId="0">
      <alignment vertical="center"/>
    </xf>
    <xf numFmtId="177" fontId="12" fillId="0" borderId="0"/>
    <xf numFmtId="177" fontId="12" fillId="0" borderId="0"/>
    <xf numFmtId="177" fontId="12" fillId="0" borderId="0"/>
    <xf numFmtId="177" fontId="12" fillId="0" borderId="0"/>
    <xf numFmtId="177" fontId="12" fillId="0" borderId="0">
      <alignment vertical="center"/>
    </xf>
    <xf numFmtId="177" fontId="12" fillId="0" borderId="0"/>
    <xf numFmtId="177" fontId="12" fillId="0" borderId="0"/>
    <xf numFmtId="177" fontId="25" fillId="0" borderId="0">
      <alignment vertical="center"/>
    </xf>
    <xf numFmtId="177" fontId="30" fillId="38" borderId="0" applyNumberFormat="0" applyBorder="0" applyAlignment="0" applyProtection="0">
      <alignment vertical="center"/>
    </xf>
    <xf numFmtId="177" fontId="30" fillId="38" borderId="0" applyNumberFormat="0" applyBorder="0" applyAlignment="0" applyProtection="0">
      <alignment vertical="center"/>
    </xf>
    <xf numFmtId="177" fontId="30" fillId="38" borderId="0" applyNumberFormat="0" applyBorder="0" applyAlignment="0" applyProtection="0">
      <alignment vertical="center"/>
    </xf>
    <xf numFmtId="177" fontId="30" fillId="38" borderId="0" applyNumberFormat="0" applyBorder="0" applyAlignment="0" applyProtection="0">
      <alignment vertical="center"/>
    </xf>
    <xf numFmtId="177" fontId="2" fillId="0" borderId="39" applyNumberFormat="0" applyFill="0" applyAlignment="0" applyProtection="0">
      <alignment vertical="center"/>
    </xf>
    <xf numFmtId="177" fontId="31" fillId="51" borderId="36" applyNumberFormat="0" applyAlignment="0" applyProtection="0">
      <alignment vertical="center"/>
    </xf>
    <xf numFmtId="177" fontId="32" fillId="53" borderId="19" applyNumberFormat="0" applyAlignment="0" applyProtection="0">
      <alignment vertical="center"/>
    </xf>
    <xf numFmtId="177" fontId="33" fillId="0" borderId="0" applyNumberFormat="0" applyFill="0" applyBorder="0" applyAlignment="0" applyProtection="0">
      <alignment vertical="center"/>
    </xf>
    <xf numFmtId="177" fontId="27" fillId="0" borderId="0" applyNumberFormat="0" applyFill="0" applyBorder="0" applyAlignment="0" applyProtection="0">
      <alignment vertical="center"/>
    </xf>
    <xf numFmtId="177" fontId="34" fillId="0" borderId="20" applyNumberFormat="0" applyFill="0" applyAlignment="0" applyProtection="0">
      <alignment vertical="center"/>
    </xf>
    <xf numFmtId="177" fontId="35" fillId="59" borderId="0" applyNumberFormat="0" applyBorder="0" applyAlignment="0" applyProtection="0">
      <alignment vertical="center"/>
    </xf>
    <xf numFmtId="177" fontId="36" fillId="51" borderId="38" applyNumberFormat="0" applyAlignment="0" applyProtection="0">
      <alignment vertical="center"/>
    </xf>
    <xf numFmtId="177" fontId="37" fillId="41" borderId="36" applyNumberFormat="0" applyAlignment="0" applyProtection="0">
      <alignment vertical="center"/>
    </xf>
    <xf numFmtId="177" fontId="12" fillId="60" borderId="37" applyNumberFormat="0" applyFont="0" applyAlignment="0" applyProtection="0">
      <alignment vertical="center"/>
    </xf>
    <xf numFmtId="177" fontId="1" fillId="0" borderId="0">
      <alignment vertical="center"/>
    </xf>
    <xf numFmtId="177" fontId="25" fillId="0" borderId="0">
      <alignment vertical="center"/>
    </xf>
    <xf numFmtId="177" fontId="25" fillId="0" borderId="0">
      <alignment vertical="center"/>
    </xf>
    <xf numFmtId="177" fontId="12"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25" fillId="0" borderId="0">
      <alignment vertical="center"/>
    </xf>
    <xf numFmtId="9" fontId="15" fillId="0" borderId="0" applyFont="0" applyFill="0" applyBorder="0" applyAlignment="0" applyProtection="0">
      <alignment vertical="center"/>
    </xf>
    <xf numFmtId="177" fontId="25" fillId="0" borderId="0">
      <alignment vertical="center"/>
    </xf>
    <xf numFmtId="177" fontId="12" fillId="0" borderId="0"/>
    <xf numFmtId="177" fontId="25" fillId="0" borderId="0"/>
    <xf numFmtId="177" fontId="25" fillId="0" borderId="0"/>
    <xf numFmtId="177" fontId="25" fillId="0" borderId="0"/>
    <xf numFmtId="177" fontId="25" fillId="0" borderId="0"/>
    <xf numFmtId="177" fontId="25" fillId="0" borderId="0"/>
    <xf numFmtId="177" fontId="25" fillId="0" borderId="0"/>
    <xf numFmtId="179" fontId="15" fillId="0" borderId="0" applyFont="0" applyFill="0" applyBorder="0" applyAlignment="0" applyProtection="0">
      <alignment vertical="center"/>
    </xf>
    <xf numFmtId="177" fontId="15" fillId="0" borderId="0">
      <alignment vertical="center"/>
    </xf>
    <xf numFmtId="177" fontId="15" fillId="0" borderId="0">
      <alignment vertical="center"/>
    </xf>
    <xf numFmtId="9" fontId="12" fillId="0" borderId="0" applyFont="0" applyFill="0" applyBorder="0" applyAlignment="0" applyProtection="0">
      <alignment vertical="center"/>
    </xf>
    <xf numFmtId="177" fontId="15" fillId="0" borderId="0">
      <alignment vertical="center"/>
    </xf>
    <xf numFmtId="9" fontId="12" fillId="0" borderId="0" applyFont="0" applyFill="0" applyBorder="0" applyAlignment="0" applyProtection="0">
      <alignment vertical="center"/>
    </xf>
    <xf numFmtId="177" fontId="15" fillId="0" borderId="0">
      <alignment vertical="center"/>
    </xf>
    <xf numFmtId="9" fontId="12" fillId="0" borderId="0" applyFont="0" applyFill="0" applyBorder="0" applyAlignment="0" applyProtection="0">
      <alignment vertical="center"/>
    </xf>
    <xf numFmtId="177" fontId="15" fillId="0" borderId="0">
      <alignment vertical="center"/>
    </xf>
    <xf numFmtId="177" fontId="15" fillId="0" borderId="0">
      <alignment vertical="center"/>
    </xf>
    <xf numFmtId="177" fontId="12" fillId="0" borderId="0">
      <alignment vertical="center"/>
    </xf>
    <xf numFmtId="177" fontId="15" fillId="0" borderId="0">
      <alignment vertical="center"/>
    </xf>
    <xf numFmtId="177" fontId="15" fillId="0" borderId="0">
      <alignment vertical="center"/>
    </xf>
    <xf numFmtId="177" fontId="15" fillId="0" borderId="0">
      <alignment vertical="center"/>
    </xf>
    <xf numFmtId="177" fontId="15" fillId="0" borderId="0">
      <alignment vertical="center"/>
    </xf>
    <xf numFmtId="42" fontId="15" fillId="0" borderId="0" applyFont="0" applyFill="0" applyBorder="0" applyAlignment="0" applyProtection="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2" fillId="0" borderId="0"/>
    <xf numFmtId="43" fontId="59" fillId="0" borderId="0" applyFont="0" applyFill="0" applyBorder="0" applyAlignment="0" applyProtection="0">
      <alignment vertical="center"/>
    </xf>
    <xf numFmtId="177" fontId="12" fillId="0" borderId="0">
      <alignment vertical="center"/>
    </xf>
    <xf numFmtId="177" fontId="25" fillId="0" borderId="0">
      <alignment vertical="center"/>
    </xf>
    <xf numFmtId="177" fontId="1" fillId="0" borderId="0">
      <alignment vertical="center"/>
    </xf>
    <xf numFmtId="177" fontId="25" fillId="0" borderId="0">
      <alignment vertical="center"/>
    </xf>
    <xf numFmtId="177" fontId="25" fillId="0" borderId="0">
      <alignment vertical="center"/>
    </xf>
    <xf numFmtId="177" fontId="1" fillId="0" borderId="0">
      <alignment vertical="center"/>
    </xf>
  </cellStyleXfs>
  <cellXfs count="186">
    <xf numFmtId="177" fontId="0" fillId="0" borderId="0" xfId="0">
      <alignment vertical="center"/>
    </xf>
    <xf numFmtId="0" fontId="0" fillId="0" borderId="0" xfId="0" applyNumberFormat="1" applyAlignment="1"/>
    <xf numFmtId="0" fontId="5" fillId="4" borderId="2" xfId="0" applyNumberFormat="1" applyFont="1" applyFill="1" applyBorder="1" applyAlignment="1">
      <alignment horizontal="center" vertical="center"/>
    </xf>
    <xf numFmtId="0" fontId="5" fillId="4" borderId="2" xfId="0" applyNumberFormat="1" applyFont="1" applyFill="1" applyBorder="1" applyAlignment="1">
      <alignment horizontal="center" vertical="center" wrapText="1"/>
    </xf>
    <xf numFmtId="0" fontId="0" fillId="0" borderId="2" xfId="0" applyNumberFormat="1" applyBorder="1" applyAlignment="1"/>
    <xf numFmtId="0" fontId="4" fillId="0" borderId="2" xfId="0" applyNumberFormat="1" applyFont="1" applyBorder="1" applyAlignment="1"/>
    <xf numFmtId="0" fontId="61" fillId="0" borderId="0" xfId="0" applyNumberFormat="1" applyFont="1">
      <alignment vertical="center"/>
    </xf>
    <xf numFmtId="0" fontId="4" fillId="52" borderId="25" xfId="4254" applyNumberFormat="1" applyFont="1" applyFill="1" applyBorder="1" applyAlignment="1">
      <alignment horizontal="center" vertical="center"/>
    </xf>
    <xf numFmtId="0" fontId="64" fillId="52" borderId="25" xfId="0" applyNumberFormat="1" applyFont="1" applyFill="1" applyBorder="1" applyAlignment="1">
      <alignment horizontal="center" vertical="center"/>
    </xf>
    <xf numFmtId="0" fontId="4" fillId="2" borderId="25" xfId="4254" applyNumberFormat="1" applyFont="1" applyFill="1" applyBorder="1" applyAlignment="1">
      <alignment horizontal="center" vertical="center" wrapText="1"/>
    </xf>
    <xf numFmtId="0" fontId="4" fillId="2" borderId="25" xfId="4254" applyNumberFormat="1" applyFont="1" applyFill="1" applyBorder="1" applyAlignment="1">
      <alignment vertical="center" wrapText="1"/>
    </xf>
    <xf numFmtId="0" fontId="64" fillId="0" borderId="25" xfId="0" applyNumberFormat="1" applyFont="1" applyBorder="1">
      <alignment vertical="center"/>
    </xf>
    <xf numFmtId="0" fontId="4" fillId="52" borderId="25" xfId="4254" applyNumberFormat="1" applyFont="1" applyFill="1" applyBorder="1" applyAlignment="1">
      <alignment horizontal="center" vertical="center" wrapText="1"/>
    </xf>
    <xf numFmtId="0" fontId="4" fillId="52" borderId="25" xfId="4254" applyNumberFormat="1" applyFont="1" applyFill="1" applyBorder="1" applyAlignment="1">
      <alignment vertical="center"/>
    </xf>
    <xf numFmtId="0" fontId="4" fillId="52" borderId="25" xfId="4254" applyNumberFormat="1" applyFont="1" applyFill="1" applyBorder="1" applyAlignment="1">
      <alignment vertical="center" wrapText="1"/>
    </xf>
    <xf numFmtId="0" fontId="64" fillId="52" borderId="25" xfId="0" applyNumberFormat="1" applyFont="1" applyFill="1" applyBorder="1">
      <alignment vertical="center"/>
    </xf>
    <xf numFmtId="0" fontId="64" fillId="3" borderId="25" xfId="9184" applyNumberFormat="1" applyFont="1" applyFill="1" applyBorder="1">
      <alignment vertical="center"/>
    </xf>
    <xf numFmtId="0" fontId="0" fillId="0" borderId="0" xfId="0" applyNumberFormat="1" applyAlignment="1">
      <alignment vertical="center"/>
    </xf>
    <xf numFmtId="0" fontId="57" fillId="52" borderId="2" xfId="0" applyNumberFormat="1" applyFont="1" applyFill="1" applyBorder="1" applyAlignment="1">
      <alignment horizontal="center" vertical="center"/>
    </xf>
    <xf numFmtId="0" fontId="28" fillId="0" borderId="0" xfId="0" applyNumberFormat="1" applyFont="1" applyAlignment="1">
      <alignment vertical="center"/>
    </xf>
    <xf numFmtId="0" fontId="7" fillId="0" borderId="2" xfId="0" applyNumberFormat="1" applyFont="1" applyBorder="1" applyAlignment="1">
      <alignment horizontal="center" vertical="center"/>
    </xf>
    <xf numFmtId="0" fontId="7" fillId="2" borderId="2" xfId="0" applyNumberFormat="1" applyFont="1" applyFill="1" applyBorder="1" applyAlignment="1">
      <alignment horizontal="center" vertical="center"/>
    </xf>
    <xf numFmtId="0" fontId="66" fillId="3" borderId="25" xfId="5142" applyNumberFormat="1" applyFont="1" applyFill="1" applyBorder="1" applyAlignment="1">
      <alignment horizontal="center" vertical="center"/>
    </xf>
    <xf numFmtId="0" fontId="28" fillId="0" borderId="2" xfId="0" applyNumberFormat="1" applyFont="1" applyBorder="1" applyAlignment="1">
      <alignment horizontal="center" vertical="center"/>
    </xf>
    <xf numFmtId="0" fontId="7" fillId="52" borderId="2" xfId="0" applyNumberFormat="1" applyFont="1" applyFill="1" applyBorder="1" applyAlignment="1">
      <alignment horizontal="center" vertical="center"/>
    </xf>
    <xf numFmtId="0" fontId="66" fillId="3" borderId="25" xfId="4966" applyNumberFormat="1" applyFont="1" applyFill="1" applyBorder="1" applyAlignment="1">
      <alignment horizontal="center" vertical="center"/>
    </xf>
    <xf numFmtId="0" fontId="67" fillId="0" borderId="0" xfId="0" applyNumberFormat="1" applyFont="1" applyAlignment="1">
      <alignment vertical="center"/>
    </xf>
    <xf numFmtId="0" fontId="0" fillId="0" borderId="0" xfId="0" applyNumberFormat="1">
      <alignment vertical="center"/>
    </xf>
    <xf numFmtId="0" fontId="7" fillId="52" borderId="25" xfId="9188" applyNumberFormat="1" applyFont="1" applyFill="1" applyBorder="1" applyAlignment="1">
      <alignment horizontal="center" vertical="center" wrapText="1"/>
    </xf>
    <xf numFmtId="0" fontId="80" fillId="52" borderId="25" xfId="9188" applyNumberFormat="1" applyFont="1" applyFill="1" applyBorder="1" applyAlignment="1">
      <alignment horizontal="center" vertical="center" wrapText="1"/>
    </xf>
    <xf numFmtId="0" fontId="7" fillId="0" borderId="25" xfId="9188" applyNumberFormat="1" applyFont="1" applyBorder="1" applyAlignment="1">
      <alignment horizontal="center" vertical="center"/>
    </xf>
    <xf numFmtId="0" fontId="7" fillId="2" borderId="25" xfId="9188" applyNumberFormat="1" applyFont="1" applyFill="1" applyBorder="1" applyAlignment="1">
      <alignment horizontal="center" vertical="center"/>
    </xf>
    <xf numFmtId="0" fontId="3" fillId="0" borderId="25" xfId="0" applyNumberFormat="1" applyFont="1" applyBorder="1">
      <alignment vertical="center"/>
    </xf>
    <xf numFmtId="0" fontId="7" fillId="52" borderId="25" xfId="9188" applyNumberFormat="1" applyFont="1" applyFill="1" applyBorder="1" applyAlignment="1">
      <alignment horizontal="center" vertical="center"/>
    </xf>
    <xf numFmtId="0" fontId="3" fillId="52" borderId="25" xfId="0" applyNumberFormat="1" applyFont="1" applyFill="1" applyBorder="1">
      <alignment vertical="center"/>
    </xf>
    <xf numFmtId="0" fontId="6" fillId="52" borderId="25" xfId="0" applyNumberFormat="1" applyFont="1" applyFill="1" applyBorder="1" applyAlignment="1">
      <alignment horizontal="center" vertical="center"/>
    </xf>
    <xf numFmtId="0" fontId="7" fillId="3" borderId="25" xfId="5540" applyNumberFormat="1" applyFont="1" applyFill="1" applyBorder="1" applyAlignment="1">
      <alignment horizontal="center" vertical="center"/>
    </xf>
    <xf numFmtId="0" fontId="7" fillId="3" borderId="25" xfId="5540" applyNumberFormat="1" applyFont="1" applyFill="1" applyBorder="1" applyAlignment="1">
      <alignment horizontal="left" vertical="center" wrapText="1"/>
    </xf>
    <xf numFmtId="0" fontId="7" fillId="3" borderId="25" xfId="5540" applyNumberFormat="1" applyFont="1" applyFill="1" applyBorder="1" applyAlignment="1">
      <alignment vertical="center"/>
    </xf>
    <xf numFmtId="0" fontId="6" fillId="3" borderId="25" xfId="0" applyNumberFormat="1" applyFont="1" applyFill="1" applyBorder="1" applyAlignment="1">
      <alignment vertical="center"/>
    </xf>
    <xf numFmtId="0" fontId="25" fillId="0" borderId="0" xfId="0" applyNumberFormat="1" applyFont="1">
      <alignment vertical="center"/>
    </xf>
    <xf numFmtId="0" fontId="7" fillId="52" borderId="25" xfId="5540" applyNumberFormat="1" applyFont="1" applyFill="1" applyBorder="1" applyAlignment="1">
      <alignment horizontal="center" vertical="center"/>
    </xf>
    <xf numFmtId="0" fontId="7" fillId="52" borderId="25" xfId="5540" applyNumberFormat="1" applyFont="1" applyFill="1" applyBorder="1" applyAlignment="1">
      <alignment horizontal="center" vertical="center" wrapText="1"/>
    </xf>
    <xf numFmtId="0" fontId="7" fillId="52" borderId="25" xfId="5540" applyNumberFormat="1" applyFont="1" applyFill="1" applyBorder="1" applyAlignment="1">
      <alignment vertical="center"/>
    </xf>
    <xf numFmtId="0" fontId="63" fillId="0" borderId="0" xfId="0" applyNumberFormat="1" applyFont="1">
      <alignment vertical="center"/>
    </xf>
    <xf numFmtId="0" fontId="62" fillId="52" borderId="25" xfId="9185" applyNumberFormat="1" applyFont="1" applyFill="1" applyBorder="1" applyAlignment="1">
      <alignment horizontal="center" vertical="center" wrapText="1"/>
    </xf>
    <xf numFmtId="0" fontId="78" fillId="52" borderId="25" xfId="9185" applyNumberFormat="1" applyFont="1" applyFill="1" applyBorder="1" applyAlignment="1">
      <alignment horizontal="center" vertical="center" wrapText="1"/>
    </xf>
    <xf numFmtId="0" fontId="7" fillId="2" borderId="25" xfId="4254" applyNumberFormat="1" applyFont="1" applyFill="1" applyBorder="1" applyAlignment="1">
      <alignment horizontal="center" vertical="center" wrapText="1"/>
    </xf>
    <xf numFmtId="0" fontId="7" fillId="3" borderId="25" xfId="4254" applyNumberFormat="1" applyFont="1" applyFill="1" applyBorder="1" applyAlignment="1">
      <alignment vertical="center" wrapText="1"/>
    </xf>
    <xf numFmtId="0" fontId="7" fillId="52" borderId="25" xfId="4254" applyNumberFormat="1" applyFont="1" applyFill="1" applyBorder="1" applyAlignment="1">
      <alignment horizontal="center" vertical="center" wrapText="1"/>
    </xf>
    <xf numFmtId="0" fontId="7" fillId="52" borderId="25" xfId="4254" applyNumberFormat="1" applyFont="1" applyFill="1" applyBorder="1" applyAlignment="1">
      <alignment vertical="center"/>
    </xf>
    <xf numFmtId="0" fontId="7" fillId="52" borderId="25" xfId="4254" applyNumberFormat="1" applyFont="1" applyFill="1" applyBorder="1" applyAlignment="1">
      <alignment vertical="center" wrapText="1"/>
    </xf>
    <xf numFmtId="0" fontId="6" fillId="3" borderId="25" xfId="9186" applyNumberFormat="1" applyFont="1" applyFill="1" applyBorder="1" applyAlignment="1">
      <alignment horizontal="left" vertical="center"/>
    </xf>
    <xf numFmtId="0" fontId="4" fillId="3" borderId="25" xfId="4297" applyNumberFormat="1" applyFont="1" applyFill="1" applyBorder="1" applyAlignment="1">
      <alignment horizontal="left" vertical="center"/>
    </xf>
    <xf numFmtId="0" fontId="5" fillId="0" borderId="0" xfId="4254" applyNumberFormat="1" applyFont="1" applyBorder="1" applyAlignment="1">
      <alignment horizontal="left" vertical="center"/>
    </xf>
    <xf numFmtId="0" fontId="63" fillId="0" borderId="0" xfId="0" applyNumberFormat="1" applyFont="1" applyAlignment="1">
      <alignment horizontal="center" vertical="center"/>
    </xf>
    <xf numFmtId="0" fontId="70" fillId="3" borderId="0" xfId="0" applyNumberFormat="1" applyFont="1" applyFill="1" applyAlignment="1">
      <alignment horizontal="center" vertical="center"/>
    </xf>
    <xf numFmtId="0" fontId="72" fillId="52" borderId="2" xfId="0" applyNumberFormat="1" applyFont="1" applyFill="1" applyBorder="1" applyAlignment="1">
      <alignment horizontal="center" vertical="center" wrapText="1"/>
    </xf>
    <xf numFmtId="0" fontId="7" fillId="52" borderId="2" xfId="0" applyNumberFormat="1" applyFont="1" applyFill="1" applyBorder="1" applyAlignment="1">
      <alignment horizontal="center" vertical="center" wrapText="1"/>
    </xf>
    <xf numFmtId="0" fontId="6" fillId="52" borderId="2" xfId="0" applyNumberFormat="1" applyFont="1" applyFill="1" applyBorder="1" applyAlignment="1">
      <alignment horizontal="center" vertical="center" wrapText="1"/>
    </xf>
    <xf numFmtId="0" fontId="11" fillId="52" borderId="2" xfId="0" applyNumberFormat="1" applyFont="1" applyFill="1" applyBorder="1" applyAlignment="1">
      <alignment horizontal="center" vertical="center" wrapText="1"/>
    </xf>
    <xf numFmtId="0" fontId="13" fillId="3" borderId="2" xfId="0" applyNumberFormat="1" applyFont="1" applyFill="1" applyBorder="1" applyAlignment="1">
      <alignment horizontal="center" vertical="center"/>
    </xf>
    <xf numFmtId="0" fontId="73" fillId="3" borderId="0" xfId="0" applyNumberFormat="1" applyFont="1" applyFill="1" applyAlignment="1">
      <alignment horizontal="center" vertical="center"/>
    </xf>
    <xf numFmtId="0" fontId="7" fillId="0" borderId="25" xfId="8746" applyNumberFormat="1" applyFont="1" applyFill="1" applyBorder="1" applyAlignment="1">
      <alignment horizontal="center" vertical="center"/>
    </xf>
    <xf numFmtId="0" fontId="7" fillId="0" borderId="25" xfId="8746" applyNumberFormat="1" applyFont="1" applyFill="1" applyBorder="1" applyAlignment="1">
      <alignment horizontal="center" vertical="center" wrapText="1"/>
    </xf>
    <xf numFmtId="0" fontId="7" fillId="0" borderId="25" xfId="8746" applyNumberFormat="1" applyFont="1" applyFill="1" applyBorder="1" applyAlignment="1">
      <alignment horizontal="left" vertical="center" wrapText="1"/>
    </xf>
    <xf numFmtId="0" fontId="28" fillId="0" borderId="25" xfId="0" applyNumberFormat="1" applyFont="1" applyBorder="1">
      <alignment vertical="center"/>
    </xf>
    <xf numFmtId="0" fontId="0" fillId="0" borderId="0" xfId="0" applyNumberFormat="1" applyFont="1">
      <alignment vertical="center"/>
    </xf>
    <xf numFmtId="0" fontId="7" fillId="52" borderId="25" xfId="8746" applyNumberFormat="1" applyFont="1" applyFill="1" applyBorder="1" applyAlignment="1">
      <alignment horizontal="center" vertical="center"/>
    </xf>
    <xf numFmtId="0" fontId="7" fillId="52" borderId="25" xfId="8746" applyNumberFormat="1" applyFont="1" applyFill="1" applyBorder="1" applyAlignment="1">
      <alignment horizontal="center" vertical="center" wrapText="1"/>
    </xf>
    <xf numFmtId="0" fontId="7" fillId="52" borderId="25" xfId="8746" applyNumberFormat="1" applyFont="1" applyFill="1" applyBorder="1" applyAlignment="1">
      <alignment vertical="center"/>
    </xf>
    <xf numFmtId="0" fontId="71" fillId="4" borderId="2" xfId="0" applyNumberFormat="1" applyFont="1" applyFill="1" applyBorder="1" applyAlignment="1">
      <alignment horizontal="center" vertical="center"/>
    </xf>
    <xf numFmtId="0" fontId="7" fillId="3" borderId="2" xfId="0" applyNumberFormat="1" applyFont="1" applyFill="1" applyBorder="1" applyAlignment="1">
      <alignment horizontal="center" vertical="center"/>
    </xf>
    <xf numFmtId="0" fontId="68" fillId="52" borderId="2" xfId="0" applyNumberFormat="1" applyFont="1" applyFill="1" applyBorder="1" applyAlignment="1">
      <alignment horizontal="center" vertical="center"/>
    </xf>
    <xf numFmtId="0" fontId="76" fillId="52" borderId="2" xfId="0" applyNumberFormat="1" applyFont="1" applyFill="1" applyBorder="1" applyAlignment="1">
      <alignment horizontal="center" vertical="center"/>
    </xf>
    <xf numFmtId="0" fontId="72" fillId="52" borderId="2" xfId="0" applyNumberFormat="1" applyFont="1" applyFill="1" applyBorder="1" applyAlignment="1">
      <alignment horizontal="center" vertical="center"/>
    </xf>
    <xf numFmtId="43" fontId="70" fillId="3" borderId="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180" fontId="10" fillId="3" borderId="2" xfId="1" applyNumberFormat="1" applyFont="1" applyFill="1" applyBorder="1" applyAlignment="1">
      <alignment horizontal="center" vertical="center"/>
    </xf>
    <xf numFmtId="180" fontId="10" fillId="3" borderId="2" xfId="0" applyNumberFormat="1" applyFont="1" applyFill="1" applyBorder="1" applyAlignment="1">
      <alignment horizontal="center" vertical="center"/>
    </xf>
    <xf numFmtId="43" fontId="10" fillId="3" borderId="2" xfId="1" applyFont="1" applyFill="1" applyBorder="1" applyAlignment="1">
      <alignment horizontal="center" vertical="center"/>
    </xf>
    <xf numFmtId="43" fontId="10" fillId="3"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43" fontId="10" fillId="3" borderId="2" xfId="1"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181" fontId="10" fillId="0" borderId="2" xfId="0" applyNumberFormat="1" applyFont="1" applyBorder="1" applyAlignment="1">
      <alignment horizontal="center" vertical="center"/>
    </xf>
    <xf numFmtId="0" fontId="10" fillId="3" borderId="2" xfId="0" applyNumberFormat="1" applyFont="1" applyFill="1" applyBorder="1" applyAlignment="1">
      <alignment horizontal="center" vertical="center" wrapText="1"/>
    </xf>
    <xf numFmtId="0" fontId="81" fillId="3" borderId="2" xfId="0" applyNumberFormat="1" applyFont="1" applyFill="1" applyBorder="1" applyAlignment="1">
      <alignment horizontal="center" vertical="center"/>
    </xf>
    <xf numFmtId="178" fontId="10" fillId="3" borderId="2" xfId="0" applyNumberFormat="1" applyFont="1" applyFill="1" applyBorder="1" applyAlignment="1">
      <alignment horizontal="center" vertical="center"/>
    </xf>
    <xf numFmtId="182" fontId="10" fillId="3" borderId="2" xfId="0" applyNumberFormat="1" applyFont="1" applyFill="1" applyBorder="1" applyAlignment="1">
      <alignment horizontal="right" vertical="center"/>
    </xf>
    <xf numFmtId="0" fontId="10" fillId="0" borderId="2" xfId="0" applyNumberFormat="1" applyFont="1" applyBorder="1" applyAlignment="1">
      <alignment horizontal="center" vertical="center" wrapText="1"/>
    </xf>
    <xf numFmtId="180" fontId="10" fillId="0" borderId="2" xfId="0" applyNumberFormat="1" applyFont="1" applyBorder="1" applyAlignment="1">
      <alignment horizontal="right" vertical="center" wrapText="1"/>
    </xf>
    <xf numFmtId="180" fontId="10" fillId="0" borderId="2" xfId="1" applyNumberFormat="1" applyFont="1" applyFill="1" applyBorder="1" applyAlignment="1">
      <alignment horizontal="center" vertical="center"/>
    </xf>
    <xf numFmtId="180" fontId="10" fillId="0" borderId="2" xfId="0" applyNumberFormat="1" applyFont="1" applyFill="1" applyBorder="1" applyAlignment="1">
      <alignment horizontal="center" vertical="center"/>
    </xf>
    <xf numFmtId="180" fontId="6" fillId="52" borderId="2" xfId="1" applyNumberFormat="1" applyFont="1" applyFill="1" applyBorder="1" applyAlignment="1">
      <alignment horizontal="center" vertical="center" wrapText="1"/>
    </xf>
    <xf numFmtId="180" fontId="6" fillId="52" borderId="2" xfId="0" applyNumberFormat="1" applyFont="1" applyFill="1" applyBorder="1" applyAlignment="1">
      <alignment horizontal="center" vertical="center" wrapText="1"/>
    </xf>
    <xf numFmtId="2" fontId="10" fillId="0" borderId="2" xfId="0" applyNumberFormat="1" applyFont="1" applyBorder="1" applyAlignment="1">
      <alignment horizontal="center" vertical="center" wrapText="1"/>
    </xf>
    <xf numFmtId="180" fontId="10" fillId="0" borderId="2" xfId="0" applyNumberFormat="1" applyFont="1" applyBorder="1" applyAlignment="1">
      <alignment horizontal="center" vertical="center" wrapText="1"/>
    </xf>
    <xf numFmtId="0" fontId="13" fillId="52" borderId="2" xfId="0" applyNumberFormat="1" applyFont="1" applyFill="1" applyBorder="1" applyAlignment="1">
      <alignment horizontal="center" vertical="center"/>
    </xf>
    <xf numFmtId="0" fontId="83" fillId="52" borderId="2" xfId="0" applyNumberFormat="1" applyFont="1" applyFill="1" applyBorder="1" applyAlignment="1">
      <alignment horizontal="center" vertical="center" wrapText="1"/>
    </xf>
    <xf numFmtId="0" fontId="83" fillId="0" borderId="2" xfId="0" applyNumberFormat="1" applyFont="1" applyFill="1" applyBorder="1" applyAlignment="1">
      <alignment horizontal="center" vertical="center" wrapText="1"/>
    </xf>
    <xf numFmtId="0" fontId="83" fillId="0" borderId="2" xfId="0" applyNumberFormat="1" applyFont="1" applyFill="1" applyBorder="1" applyAlignment="1">
      <alignment horizontal="center" vertical="center"/>
    </xf>
    <xf numFmtId="0" fontId="75" fillId="0" borderId="2" xfId="0" applyNumberFormat="1" applyFont="1" applyFill="1" applyBorder="1" applyAlignment="1">
      <alignment horizontal="center" vertical="center"/>
    </xf>
    <xf numFmtId="0" fontId="83" fillId="52" borderId="2" xfId="0" applyNumberFormat="1" applyFont="1" applyFill="1" applyBorder="1" applyAlignment="1">
      <alignment horizontal="center" vertical="center"/>
    </xf>
    <xf numFmtId="0" fontId="75" fillId="52" borderId="2" xfId="0" applyNumberFormat="1" applyFont="1" applyFill="1" applyBorder="1" applyAlignment="1">
      <alignment horizontal="center" vertical="center"/>
    </xf>
    <xf numFmtId="0" fontId="74" fillId="0" borderId="2" xfId="0" applyNumberFormat="1" applyFont="1" applyFill="1" applyBorder="1" applyAlignment="1">
      <alignment horizontal="center" vertical="center"/>
    </xf>
    <xf numFmtId="0" fontId="74" fillId="52" borderId="2" xfId="0" applyNumberFormat="1" applyFont="1" applyFill="1" applyBorder="1" applyAlignment="1">
      <alignment horizontal="center" vertical="center"/>
    </xf>
    <xf numFmtId="0" fontId="75" fillId="52" borderId="2" xfId="0" applyNumberFormat="1" applyFont="1" applyFill="1" applyBorder="1" applyAlignment="1">
      <alignment horizontal="center" vertical="center" wrapText="1"/>
    </xf>
    <xf numFmtId="0" fontId="71" fillId="4" borderId="2" xfId="0" applyNumberFormat="1" applyFont="1" applyFill="1" applyBorder="1" applyAlignment="1">
      <alignment horizontal="center" vertical="center"/>
    </xf>
    <xf numFmtId="0" fontId="0" fillId="3" borderId="0" xfId="0" applyNumberFormat="1" applyFill="1">
      <alignment vertical="center"/>
    </xf>
    <xf numFmtId="0" fontId="4" fillId="52" borderId="2" xfId="0" applyNumberFormat="1" applyFont="1" applyFill="1" applyBorder="1" applyAlignment="1">
      <alignment horizontal="center" vertical="center" wrapText="1"/>
    </xf>
    <xf numFmtId="0" fontId="61" fillId="52" borderId="2" xfId="0" applyNumberFormat="1" applyFont="1" applyFill="1" applyBorder="1" applyAlignment="1">
      <alignment horizontal="center" vertical="center"/>
    </xf>
    <xf numFmtId="0" fontId="4" fillId="52" borderId="2" xfId="0" applyNumberFormat="1" applyFont="1" applyFill="1" applyBorder="1" applyAlignment="1">
      <alignment horizontal="center" vertical="center"/>
    </xf>
    <xf numFmtId="0" fontId="61" fillId="3" borderId="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178" fontId="61" fillId="3" borderId="2" xfId="0" applyNumberFormat="1" applyFont="1" applyFill="1" applyBorder="1" applyAlignment="1">
      <alignment horizontal="center" vertical="center"/>
    </xf>
    <xf numFmtId="178" fontId="0" fillId="3" borderId="2" xfId="0" applyNumberFormat="1" applyFill="1" applyBorder="1">
      <alignment vertical="center"/>
    </xf>
    <xf numFmtId="0" fontId="62" fillId="3" borderId="2" xfId="0" applyNumberFormat="1" applyFont="1" applyFill="1" applyBorder="1" applyAlignment="1">
      <alignment horizontal="center" vertical="center" wrapText="1"/>
    </xf>
    <xf numFmtId="183" fontId="70" fillId="3" borderId="2" xfId="0" applyNumberFormat="1" applyFont="1" applyFill="1" applyBorder="1" applyAlignment="1">
      <alignment horizontal="center" vertical="center"/>
    </xf>
    <xf numFmtId="0" fontId="70" fillId="52" borderId="2" xfId="0" applyNumberFormat="1" applyFont="1" applyFill="1" applyBorder="1" applyAlignment="1">
      <alignment horizontal="center" vertical="center"/>
    </xf>
    <xf numFmtId="0" fontId="88" fillId="0" borderId="0" xfId="0" applyNumberFormat="1" applyFont="1" applyBorder="1" applyAlignment="1">
      <alignment horizontal="right" vertical="center"/>
    </xf>
    <xf numFmtId="0" fontId="89" fillId="0" borderId="2" xfId="0" applyNumberFormat="1" applyFont="1" applyBorder="1" applyAlignment="1">
      <alignment horizontal="center" vertical="center"/>
    </xf>
    <xf numFmtId="0" fontId="89" fillId="0" borderId="2" xfId="0" applyNumberFormat="1" applyFont="1" applyFill="1" applyBorder="1" applyAlignment="1">
      <alignment horizontal="center" vertical="center"/>
    </xf>
    <xf numFmtId="178" fontId="89" fillId="0" borderId="2" xfId="0" applyNumberFormat="1" applyFont="1" applyFill="1" applyBorder="1" applyAlignment="1">
      <alignment horizontal="right" vertical="center"/>
    </xf>
    <xf numFmtId="0" fontId="89" fillId="0" borderId="2" xfId="0" applyNumberFormat="1" applyFont="1" applyBorder="1" applyAlignment="1">
      <alignment horizontal="center" vertical="center" wrapText="1"/>
    </xf>
    <xf numFmtId="178" fontId="90" fillId="0" borderId="2" xfId="0" applyNumberFormat="1" applyFont="1" applyBorder="1" applyAlignment="1">
      <alignment horizontal="right" vertical="center"/>
    </xf>
    <xf numFmtId="178" fontId="0" fillId="0" borderId="2" xfId="0" applyNumberFormat="1" applyBorder="1" applyAlignment="1">
      <alignment horizontal="right" vertical="center"/>
    </xf>
    <xf numFmtId="178" fontId="89" fillId="0" borderId="2" xfId="0" applyNumberFormat="1" applyFont="1" applyBorder="1" applyAlignment="1">
      <alignment horizontal="right" vertical="center"/>
    </xf>
    <xf numFmtId="0" fontId="0" fillId="0" borderId="0" xfId="0" applyNumberFormat="1" applyAlignment="1">
      <alignment horizontal="center" vertical="center"/>
    </xf>
    <xf numFmtId="0" fontId="4" fillId="4" borderId="4" xfId="0" applyNumberFormat="1" applyFont="1" applyFill="1" applyBorder="1" applyAlignment="1">
      <alignment horizontal="center" vertical="center"/>
    </xf>
    <xf numFmtId="0" fontId="0" fillId="0" borderId="4" xfId="0" applyNumberFormat="1" applyBorder="1" applyAlignment="1"/>
    <xf numFmtId="0" fontId="0" fillId="63" borderId="2" xfId="0" applyNumberFormat="1" applyFill="1" applyBorder="1" applyAlignment="1"/>
    <xf numFmtId="0" fontId="87" fillId="0" borderId="0" xfId="0" applyNumberFormat="1" applyFont="1" applyBorder="1" applyAlignment="1">
      <alignment horizontal="center" vertical="center"/>
    </xf>
    <xf numFmtId="177" fontId="0" fillId="0" borderId="0" xfId="0" applyAlignment="1">
      <alignment vertical="center"/>
    </xf>
    <xf numFmtId="0" fontId="88" fillId="0" borderId="1" xfId="0" applyNumberFormat="1" applyFont="1" applyBorder="1" applyAlignment="1">
      <alignment vertical="center"/>
    </xf>
    <xf numFmtId="177" fontId="0" fillId="0" borderId="1" xfId="0" applyBorder="1" applyAlignment="1">
      <alignment vertical="center"/>
    </xf>
    <xf numFmtId="0" fontId="0" fillId="52" borderId="2" xfId="0" applyNumberFormat="1" applyFill="1" applyBorder="1" applyAlignment="1">
      <alignment horizontal="center" vertical="center"/>
    </xf>
    <xf numFmtId="0" fontId="85" fillId="3" borderId="1" xfId="0" applyNumberFormat="1" applyFont="1" applyFill="1" applyBorder="1" applyAlignment="1">
      <alignment horizontal="center"/>
    </xf>
    <xf numFmtId="0" fontId="86" fillId="3" borderId="1" xfId="0" applyNumberFormat="1" applyFont="1" applyFill="1" applyBorder="1" applyAlignment="1">
      <alignment horizontal="center"/>
    </xf>
    <xf numFmtId="177" fontId="0" fillId="3" borderId="1" xfId="0" applyNumberFormat="1" applyFill="1" applyBorder="1" applyAlignment="1">
      <alignment vertical="center"/>
    </xf>
    <xf numFmtId="0" fontId="61" fillId="52" borderId="40" xfId="0" applyNumberFormat="1" applyFont="1" applyFill="1" applyBorder="1" applyAlignment="1">
      <alignment horizontal="center" vertical="center"/>
    </xf>
    <xf numFmtId="0" fontId="61" fillId="52" borderId="3" xfId="0" applyNumberFormat="1" applyFont="1" applyFill="1" applyBorder="1" applyAlignment="1">
      <alignment horizontal="center" vertical="center"/>
    </xf>
    <xf numFmtId="0" fontId="4" fillId="52" borderId="2" xfId="0" applyNumberFormat="1" applyFont="1" applyFill="1" applyBorder="1" applyAlignment="1">
      <alignment horizontal="center" vertical="center"/>
    </xf>
    <xf numFmtId="0" fontId="62" fillId="52" borderId="2" xfId="0" applyNumberFormat="1" applyFont="1" applyFill="1" applyBorder="1" applyAlignment="1">
      <alignment horizontal="center" vertical="center"/>
    </xf>
    <xf numFmtId="0" fontId="61" fillId="52" borderId="2" xfId="0" applyNumberFormat="1" applyFont="1" applyFill="1" applyBorder="1" applyAlignment="1">
      <alignment horizontal="center" vertical="center"/>
    </xf>
    <xf numFmtId="0" fontId="54" fillId="0" borderId="0" xfId="0" applyNumberFormat="1" applyFont="1" applyAlignment="1">
      <alignment horizontal="center"/>
    </xf>
    <xf numFmtId="0" fontId="8" fillId="0" borderId="1" xfId="0" applyNumberFormat="1" applyFont="1" applyBorder="1" applyAlignment="1">
      <alignment horizontal="center" vertical="center"/>
    </xf>
    <xf numFmtId="0" fontId="8" fillId="0" borderId="1" xfId="0" applyNumberFormat="1" applyFont="1" applyBorder="1" applyAlignment="1">
      <alignment vertical="center"/>
    </xf>
    <xf numFmtId="0" fontId="77" fillId="0" borderId="1" xfId="0" applyNumberFormat="1" applyFont="1" applyBorder="1" applyAlignment="1">
      <alignment horizontal="center" vertical="center"/>
    </xf>
    <xf numFmtId="0" fontId="62" fillId="52" borderId="25" xfId="4254" applyNumberFormat="1" applyFont="1" applyFill="1" applyBorder="1" applyAlignment="1">
      <alignment horizontal="center" vertical="center"/>
    </xf>
    <xf numFmtId="0" fontId="63" fillId="0" borderId="25" xfId="9185" applyNumberFormat="1" applyFont="1" applyBorder="1" applyAlignment="1">
      <alignment horizontal="center" vertical="center"/>
    </xf>
    <xf numFmtId="0" fontId="62" fillId="52" borderId="25" xfId="9185" applyNumberFormat="1" applyFont="1" applyFill="1" applyBorder="1" applyAlignment="1">
      <alignment horizontal="center" vertical="center" wrapText="1"/>
    </xf>
    <xf numFmtId="0" fontId="63" fillId="52" borderId="24" xfId="0" applyNumberFormat="1" applyFont="1" applyFill="1" applyBorder="1" applyAlignment="1">
      <alignment horizontal="center" vertical="center"/>
    </xf>
    <xf numFmtId="0" fontId="63" fillId="52" borderId="41" xfId="0" applyNumberFormat="1" applyFont="1" applyFill="1" applyBorder="1" applyAlignment="1">
      <alignment horizontal="center" vertical="center"/>
    </xf>
    <xf numFmtId="0" fontId="63" fillId="52" borderId="3" xfId="0" applyNumberFormat="1" applyFont="1" applyFill="1" applyBorder="1" applyAlignment="1">
      <alignment horizontal="center" vertical="center"/>
    </xf>
    <xf numFmtId="0" fontId="7" fillId="3" borderId="2" xfId="0" applyNumberFormat="1" applyFont="1" applyFill="1" applyBorder="1" applyAlignment="1">
      <alignment horizontal="center" vertical="center"/>
    </xf>
    <xf numFmtId="0" fontId="68" fillId="4" borderId="2" xfId="0" applyNumberFormat="1" applyFont="1" applyFill="1" applyBorder="1" applyAlignment="1">
      <alignment horizontal="center" vertical="center"/>
    </xf>
    <xf numFmtId="0" fontId="68" fillId="52" borderId="2" xfId="0" applyNumberFormat="1" applyFont="1" applyFill="1" applyBorder="1" applyAlignment="1">
      <alignment horizontal="center" vertical="center"/>
    </xf>
    <xf numFmtId="0" fontId="71" fillId="3" borderId="2" xfId="0" applyNumberFormat="1" applyFont="1" applyFill="1" applyBorder="1" applyAlignment="1">
      <alignment horizontal="center" vertical="center"/>
    </xf>
    <xf numFmtId="0" fontId="72" fillId="3" borderId="2" xfId="0" applyNumberFormat="1" applyFont="1" applyFill="1" applyBorder="1" applyAlignment="1">
      <alignment horizontal="center" vertical="center" wrapText="1"/>
    </xf>
    <xf numFmtId="0" fontId="72" fillId="3" borderId="2" xfId="0" applyNumberFormat="1" applyFont="1" applyFill="1" applyBorder="1" applyAlignment="1">
      <alignment horizontal="center" vertical="center"/>
    </xf>
    <xf numFmtId="0" fontId="7" fillId="3" borderId="2" xfId="0" applyNumberFormat="1" applyFont="1" applyFill="1" applyBorder="1" applyAlignment="1">
      <alignment horizontal="center" vertical="center" wrapText="1"/>
    </xf>
    <xf numFmtId="0" fontId="60" fillId="3" borderId="1" xfId="0" applyNumberFormat="1" applyFont="1" applyFill="1" applyBorder="1" applyAlignment="1">
      <alignment horizontal="center" vertical="center"/>
    </xf>
    <xf numFmtId="0" fontId="69" fillId="0" borderId="1" xfId="0" applyNumberFormat="1" applyFont="1" applyBorder="1" applyAlignment="1">
      <alignment horizontal="center" vertical="center"/>
    </xf>
    <xf numFmtId="177" fontId="0" fillId="0" borderId="1" xfId="0" applyBorder="1" applyAlignment="1">
      <alignment horizontal="center" vertical="center"/>
    </xf>
    <xf numFmtId="0" fontId="56" fillId="0" borderId="1" xfId="0" applyNumberFormat="1" applyFont="1" applyBorder="1" applyAlignment="1">
      <alignment horizontal="center" vertical="center"/>
    </xf>
    <xf numFmtId="0" fontId="55" fillId="0" borderId="1" xfId="0" applyNumberFormat="1" applyFont="1" applyBorder="1" applyAlignment="1">
      <alignment horizontal="center" vertical="center"/>
    </xf>
    <xf numFmtId="0" fontId="53" fillId="0" borderId="1" xfId="0" applyNumberFormat="1" applyFont="1" applyBorder="1" applyAlignment="1">
      <alignment vertical="center"/>
    </xf>
    <xf numFmtId="0" fontId="57" fillId="52" borderId="2" xfId="0" applyNumberFormat="1" applyFont="1" applyFill="1" applyBorder="1" applyAlignment="1">
      <alignment horizontal="center" vertical="center" wrapText="1"/>
    </xf>
    <xf numFmtId="0" fontId="57" fillId="52" borderId="2" xfId="0" applyNumberFormat="1" applyFont="1" applyFill="1" applyBorder="1" applyAlignment="1">
      <alignment horizontal="center" vertical="center"/>
    </xf>
    <xf numFmtId="0" fontId="79" fillId="0" borderId="1" xfId="0" applyNumberFormat="1" applyFont="1" applyBorder="1" applyAlignment="1">
      <alignment horizontal="center" vertical="center"/>
    </xf>
    <xf numFmtId="0" fontId="7" fillId="52" borderId="25" xfId="9188" applyNumberFormat="1" applyFont="1" applyFill="1" applyBorder="1" applyAlignment="1">
      <alignment horizontal="center" vertical="center"/>
    </xf>
    <xf numFmtId="0" fontId="6" fillId="0" borderId="25" xfId="9188" applyNumberFormat="1" applyFont="1" applyBorder="1" applyAlignment="1">
      <alignment horizontal="center" vertical="center"/>
    </xf>
    <xf numFmtId="0" fontId="7" fillId="52" borderId="25" xfId="9188" applyNumberFormat="1" applyFont="1" applyFill="1" applyBorder="1" applyAlignment="1">
      <alignment horizontal="center" vertical="center" wrapText="1"/>
    </xf>
    <xf numFmtId="0" fontId="65" fillId="0" borderId="1" xfId="0" applyNumberFormat="1" applyFont="1" applyBorder="1" applyAlignment="1">
      <alignment horizontal="center" vertical="center"/>
    </xf>
    <xf numFmtId="0" fontId="6" fillId="52" borderId="25" xfId="0" applyNumberFormat="1" applyFont="1" applyFill="1" applyBorder="1" applyAlignment="1">
      <alignment horizontal="center" vertical="center"/>
    </xf>
    <xf numFmtId="0" fontId="7" fillId="52" borderId="24" xfId="5540" applyNumberFormat="1" applyFont="1" applyFill="1" applyBorder="1" applyAlignment="1">
      <alignment horizontal="center" vertical="center"/>
    </xf>
    <xf numFmtId="0" fontId="7" fillId="52" borderId="3" xfId="5540" applyNumberFormat="1" applyFont="1" applyFill="1" applyBorder="1" applyAlignment="1">
      <alignment horizontal="center" vertical="center"/>
    </xf>
    <xf numFmtId="0" fontId="7" fillId="52" borderId="25" xfId="5540" applyNumberFormat="1" applyFont="1" applyFill="1" applyBorder="1" applyAlignment="1">
      <alignment horizontal="center" vertical="center"/>
    </xf>
    <xf numFmtId="0" fontId="6" fillId="52" borderId="24" xfId="0" applyNumberFormat="1" applyFont="1" applyFill="1" applyBorder="1" applyAlignment="1">
      <alignment horizontal="center" vertical="center"/>
    </xf>
    <xf numFmtId="0" fontId="6" fillId="52" borderId="3" xfId="0" applyNumberFormat="1" applyFont="1" applyFill="1" applyBorder="1" applyAlignment="1">
      <alignment horizontal="center" vertical="center"/>
    </xf>
    <xf numFmtId="0" fontId="6" fillId="52" borderId="26" xfId="0" applyNumberFormat="1" applyFont="1" applyFill="1" applyBorder="1" applyAlignment="1">
      <alignment horizontal="center" vertical="center"/>
    </xf>
    <xf numFmtId="0" fontId="6" fillId="52" borderId="23" xfId="0" applyNumberFormat="1" applyFont="1" applyFill="1" applyBorder="1" applyAlignment="1">
      <alignment horizontal="center" vertical="center"/>
    </xf>
    <xf numFmtId="0" fontId="6" fillId="52" borderId="27" xfId="0" applyNumberFormat="1" applyFont="1" applyFill="1" applyBorder="1" applyAlignment="1">
      <alignment horizontal="center" vertical="center"/>
    </xf>
    <xf numFmtId="0" fontId="9" fillId="0" borderId="1" xfId="0" applyNumberFormat="1" applyFont="1" applyBorder="1" applyAlignment="1">
      <alignment vertical="center"/>
    </xf>
    <xf numFmtId="0" fontId="57" fillId="52" borderId="25" xfId="8746" applyNumberFormat="1" applyFont="1" applyFill="1" applyBorder="1" applyAlignment="1">
      <alignment horizontal="center" vertical="center"/>
    </xf>
  </cellXfs>
  <cellStyles count="9189">
    <cellStyle name="0,0_x000d__x000a_NA_x000d__x000a_" xfId="8886"/>
    <cellStyle name="20% - 强调文字颜色 1 2" xfId="3"/>
    <cellStyle name="20% - 强调文字颜色 1 2 2" xfId="4"/>
    <cellStyle name="20% - 强调文字颜色 1 2 2 2" xfId="5"/>
    <cellStyle name="20% - 强调文字颜色 1 2 2 2 2" xfId="6"/>
    <cellStyle name="20% - 强调文字颜色 1 2 2 2 2 2" xfId="7"/>
    <cellStyle name="20% - 强调文字颜色 1 2 2 2 3" xfId="8"/>
    <cellStyle name="20% - 强调文字颜色 1 2 2 2 4" xfId="9"/>
    <cellStyle name="20% - 强调文字颜色 1 2 2 3" xfId="10"/>
    <cellStyle name="20% - 强调文字颜色 1 2 2 3 2" xfId="11"/>
    <cellStyle name="20% - 强调文字颜色 1 2 2 4" xfId="12"/>
    <cellStyle name="20% - 强调文字颜色 1 2 2 4 2" xfId="13"/>
    <cellStyle name="20% - 强调文字颜色 1 2 2 5" xfId="14"/>
    <cellStyle name="20% - 强调文字颜色 1 2 2 6" xfId="15"/>
    <cellStyle name="20% - 强调文字颜色 1 2 2 7" xfId="8860"/>
    <cellStyle name="20% - 强调文字颜色 1 2 3" xfId="16"/>
    <cellStyle name="20% - 强调文字颜色 1 2 3 2" xfId="17"/>
    <cellStyle name="20% - 强调文字颜色 1 2 3 2 2" xfId="18"/>
    <cellStyle name="20% - 强调文字颜色 1 2 3 3" xfId="19"/>
    <cellStyle name="20% - 强调文字颜色 1 2 3 4" xfId="20"/>
    <cellStyle name="20% - 强调文字颜色 1 2 4" xfId="21"/>
    <cellStyle name="20% - 强调文字颜色 1 2 4 2" xfId="22"/>
    <cellStyle name="20% - 强调文字颜色 1 2 5" xfId="23"/>
    <cellStyle name="20% - 强调文字颜色 1 2 5 2" xfId="24"/>
    <cellStyle name="20% - 强调文字颜色 1 2 6" xfId="25"/>
    <cellStyle name="20% - 强调文字颜色 1 2 7" xfId="26"/>
    <cellStyle name="20% - 强调文字颜色 1 2 8" xfId="8861"/>
    <cellStyle name="20% - 强调文字颜色 1 3" xfId="27"/>
    <cellStyle name="20% - 强调文字颜色 1 3 2" xfId="28"/>
    <cellStyle name="20% - 强调文字颜色 1 3 2 2" xfId="29"/>
    <cellStyle name="20% - 强调文字颜色 1 3 2 2 2" xfId="30"/>
    <cellStyle name="20% - 强调文字颜色 1 3 2 2 2 2" xfId="31"/>
    <cellStyle name="20% - 强调文字颜色 1 3 2 2 3" xfId="32"/>
    <cellStyle name="20% - 强调文字颜色 1 3 2 2 4" xfId="33"/>
    <cellStyle name="20% - 强调文字颜色 1 3 2 3" xfId="34"/>
    <cellStyle name="20% - 强调文字颜色 1 3 2 3 2" xfId="35"/>
    <cellStyle name="20% - 强调文字颜色 1 3 2 4" xfId="36"/>
    <cellStyle name="20% - 强调文字颜色 1 3 2 4 2" xfId="37"/>
    <cellStyle name="20% - 强调文字颜色 1 3 2 5" xfId="38"/>
    <cellStyle name="20% - 强调文字颜色 1 3 2 6" xfId="39"/>
    <cellStyle name="20% - 强调文字颜色 1 3 2 7" xfId="8858"/>
    <cellStyle name="20% - 强调文字颜色 1 3 3" xfId="40"/>
    <cellStyle name="20% - 强调文字颜色 1 3 3 2" xfId="41"/>
    <cellStyle name="20% - 强调文字颜色 1 3 3 2 2" xfId="42"/>
    <cellStyle name="20% - 强调文字颜色 1 3 3 3" xfId="43"/>
    <cellStyle name="20% - 强调文字颜色 1 3 3 4" xfId="44"/>
    <cellStyle name="20% - 强调文字颜色 1 3 4" xfId="45"/>
    <cellStyle name="20% - 强调文字颜色 1 3 4 2" xfId="46"/>
    <cellStyle name="20% - 强调文字颜色 1 3 5" xfId="47"/>
    <cellStyle name="20% - 强调文字颜色 1 3 5 2" xfId="48"/>
    <cellStyle name="20% - 强调文字颜色 1 3 6" xfId="49"/>
    <cellStyle name="20% - 强调文字颜色 1 3 7" xfId="50"/>
    <cellStyle name="20% - 强调文字颜色 1 3 8" xfId="8859"/>
    <cellStyle name="20% - 强调文字颜色 1 4" xfId="51"/>
    <cellStyle name="20% - 强调文字颜色 1 4 2" xfId="52"/>
    <cellStyle name="20% - 强调文字颜色 1 4 2 2" xfId="53"/>
    <cellStyle name="20% - 强调文字颜色 1 4 2 2 2" xfId="54"/>
    <cellStyle name="20% - 强调文字颜色 1 4 2 2 2 2" xfId="55"/>
    <cellStyle name="20% - 强调文字颜色 1 4 2 2 3" xfId="56"/>
    <cellStyle name="20% - 强调文字颜色 1 4 2 2 4" xfId="57"/>
    <cellStyle name="20% - 强调文字颜色 1 4 2 3" xfId="58"/>
    <cellStyle name="20% - 强调文字颜色 1 4 2 3 2" xfId="59"/>
    <cellStyle name="20% - 强调文字颜色 1 4 2 4" xfId="60"/>
    <cellStyle name="20% - 强调文字颜色 1 4 2 4 2" xfId="61"/>
    <cellStyle name="20% - 强调文字颜色 1 4 2 5" xfId="62"/>
    <cellStyle name="20% - 强调文字颜色 1 4 2 6" xfId="63"/>
    <cellStyle name="20% - 强调文字颜色 1 4 2 7" xfId="8856"/>
    <cellStyle name="20% - 强调文字颜色 1 4 3" xfId="64"/>
    <cellStyle name="20% - 强调文字颜色 1 4 3 2" xfId="65"/>
    <cellStyle name="20% - 强调文字颜色 1 4 3 2 2" xfId="66"/>
    <cellStyle name="20% - 强调文字颜色 1 4 3 3" xfId="67"/>
    <cellStyle name="20% - 强调文字颜色 1 4 3 4" xfId="68"/>
    <cellStyle name="20% - 强调文字颜色 1 4 4" xfId="69"/>
    <cellStyle name="20% - 强调文字颜色 1 4 4 2" xfId="70"/>
    <cellStyle name="20% - 强调文字颜色 1 4 5" xfId="71"/>
    <cellStyle name="20% - 强调文字颜色 1 4 5 2" xfId="72"/>
    <cellStyle name="20% - 强调文字颜色 1 4 6" xfId="73"/>
    <cellStyle name="20% - 强调文字颜色 1 4 7" xfId="74"/>
    <cellStyle name="20% - 强调文字颜色 1 4 8" xfId="8857"/>
    <cellStyle name="20% - 强调文字颜色 1 5" xfId="75"/>
    <cellStyle name="20% - 强调文字颜色 1 5 2" xfId="76"/>
    <cellStyle name="20% - 强调文字颜色 1 5 2 2" xfId="77"/>
    <cellStyle name="20% - 强调文字颜色 1 5 2 2 2" xfId="78"/>
    <cellStyle name="20% - 强调文字颜色 1 5 2 3" xfId="79"/>
    <cellStyle name="20% - 强调文字颜色 1 5 2 4" xfId="80"/>
    <cellStyle name="20% - 强调文字颜色 1 5 3" xfId="81"/>
    <cellStyle name="20% - 强调文字颜色 1 5 3 2" xfId="82"/>
    <cellStyle name="20% - 强调文字颜色 1 5 4" xfId="83"/>
    <cellStyle name="20% - 强调文字颜色 1 5 4 2" xfId="84"/>
    <cellStyle name="20% - 强调文字颜色 1 5 5" xfId="85"/>
    <cellStyle name="20% - 强调文字颜色 1 5 6" xfId="86"/>
    <cellStyle name="20% - 强调文字颜色 1 6" xfId="87"/>
    <cellStyle name="20% - 强调文字颜色 1 6 2" xfId="88"/>
    <cellStyle name="20% - 强调文字颜色 1 6 2 2" xfId="89"/>
    <cellStyle name="20% - 强调文字颜色 1 6 2 2 2" xfId="90"/>
    <cellStyle name="20% - 强调文字颜色 1 6 2 3" xfId="91"/>
    <cellStyle name="20% - 强调文字颜色 1 6 2 4" xfId="92"/>
    <cellStyle name="20% - 强调文字颜色 1 6 3" xfId="93"/>
    <cellStyle name="20% - 强调文字颜色 1 6 3 2" xfId="94"/>
    <cellStyle name="20% - 强调文字颜色 1 6 4" xfId="95"/>
    <cellStyle name="20% - 强调文字颜色 1 6 4 2" xfId="96"/>
    <cellStyle name="20% - 强调文字颜色 1 6 5" xfId="97"/>
    <cellStyle name="20% - 强调文字颜色 1 6 6" xfId="98"/>
    <cellStyle name="20% - 强调文字颜色 1 7" xfId="99"/>
    <cellStyle name="20% - 强调文字颜色 1 7 2" xfId="100"/>
    <cellStyle name="20% - 强调文字颜色 1 7 2 2" xfId="101"/>
    <cellStyle name="20% - 强调文字颜色 1 7 2 2 2" xfId="102"/>
    <cellStyle name="20% - 强调文字颜色 1 7 2 3" xfId="103"/>
    <cellStyle name="20% - 强调文字颜色 1 7 2 4" xfId="104"/>
    <cellStyle name="20% - 强调文字颜色 1 7 3" xfId="105"/>
    <cellStyle name="20% - 强调文字颜色 1 7 3 2" xfId="106"/>
    <cellStyle name="20% - 强调文字颜色 1 7 4" xfId="107"/>
    <cellStyle name="20% - 强调文字颜色 1 7 4 2" xfId="108"/>
    <cellStyle name="20% - 强调文字颜色 1 7 5" xfId="109"/>
    <cellStyle name="20% - 强调文字颜色 1 7 6" xfId="110"/>
    <cellStyle name="20% - 强调文字颜色 2 2" xfId="111"/>
    <cellStyle name="20% - 强调文字颜色 2 2 2" xfId="112"/>
    <cellStyle name="20% - 强调文字颜色 2 2 2 2" xfId="113"/>
    <cellStyle name="20% - 强调文字颜色 2 2 2 2 2" xfId="114"/>
    <cellStyle name="20% - 强调文字颜色 2 2 2 2 2 2" xfId="115"/>
    <cellStyle name="20% - 强调文字颜色 2 2 2 2 3" xfId="116"/>
    <cellStyle name="20% - 强调文字颜色 2 2 2 2 4" xfId="117"/>
    <cellStyle name="20% - 强调文字颜色 2 2 2 3" xfId="118"/>
    <cellStyle name="20% - 强调文字颜色 2 2 2 3 2" xfId="119"/>
    <cellStyle name="20% - 强调文字颜色 2 2 2 4" xfId="120"/>
    <cellStyle name="20% - 强调文字颜色 2 2 2 4 2" xfId="121"/>
    <cellStyle name="20% - 强调文字颜色 2 2 2 5" xfId="122"/>
    <cellStyle name="20% - 强调文字颜色 2 2 2 6" xfId="123"/>
    <cellStyle name="20% - 强调文字颜色 2 2 2 7" xfId="8854"/>
    <cellStyle name="20% - 强调文字颜色 2 2 3" xfId="124"/>
    <cellStyle name="20% - 强调文字颜色 2 2 3 2" xfId="125"/>
    <cellStyle name="20% - 强调文字颜色 2 2 3 2 2" xfId="126"/>
    <cellStyle name="20% - 强调文字颜色 2 2 3 3" xfId="127"/>
    <cellStyle name="20% - 强调文字颜色 2 2 3 4" xfId="128"/>
    <cellStyle name="20% - 强调文字颜色 2 2 4" xfId="129"/>
    <cellStyle name="20% - 强调文字颜色 2 2 4 2" xfId="130"/>
    <cellStyle name="20% - 强调文字颜色 2 2 5" xfId="131"/>
    <cellStyle name="20% - 强调文字颜色 2 2 5 2" xfId="132"/>
    <cellStyle name="20% - 强调文字颜色 2 2 6" xfId="133"/>
    <cellStyle name="20% - 强调文字颜色 2 2 7" xfId="134"/>
    <cellStyle name="20% - 强调文字颜色 2 2 8" xfId="8855"/>
    <cellStyle name="20% - 强调文字颜色 2 3" xfId="135"/>
    <cellStyle name="20% - 强调文字颜色 2 3 2" xfId="136"/>
    <cellStyle name="20% - 强调文字颜色 2 3 2 2" xfId="137"/>
    <cellStyle name="20% - 强调文字颜色 2 3 2 2 2" xfId="138"/>
    <cellStyle name="20% - 强调文字颜色 2 3 2 2 2 2" xfId="139"/>
    <cellStyle name="20% - 强调文字颜色 2 3 2 2 3" xfId="140"/>
    <cellStyle name="20% - 强调文字颜色 2 3 2 2 4" xfId="141"/>
    <cellStyle name="20% - 强调文字颜色 2 3 2 3" xfId="142"/>
    <cellStyle name="20% - 强调文字颜色 2 3 2 3 2" xfId="143"/>
    <cellStyle name="20% - 强调文字颜色 2 3 2 4" xfId="144"/>
    <cellStyle name="20% - 强调文字颜色 2 3 2 4 2" xfId="145"/>
    <cellStyle name="20% - 强调文字颜色 2 3 2 5" xfId="146"/>
    <cellStyle name="20% - 强调文字颜色 2 3 2 6" xfId="147"/>
    <cellStyle name="20% - 强调文字颜色 2 3 2 7" xfId="8852"/>
    <cellStyle name="20% - 强调文字颜色 2 3 3" xfId="148"/>
    <cellStyle name="20% - 强调文字颜色 2 3 3 2" xfId="149"/>
    <cellStyle name="20% - 强调文字颜色 2 3 3 2 2" xfId="150"/>
    <cellStyle name="20% - 强调文字颜色 2 3 3 3" xfId="151"/>
    <cellStyle name="20% - 强调文字颜色 2 3 3 4" xfId="152"/>
    <cellStyle name="20% - 强调文字颜色 2 3 4" xfId="153"/>
    <cellStyle name="20% - 强调文字颜色 2 3 4 2" xfId="154"/>
    <cellStyle name="20% - 强调文字颜色 2 3 5" xfId="155"/>
    <cellStyle name="20% - 强调文字颜色 2 3 5 2" xfId="156"/>
    <cellStyle name="20% - 强调文字颜色 2 3 6" xfId="157"/>
    <cellStyle name="20% - 强调文字颜色 2 3 7" xfId="158"/>
    <cellStyle name="20% - 强调文字颜色 2 3 8" xfId="8853"/>
    <cellStyle name="20% - 强调文字颜色 2 4" xfId="159"/>
    <cellStyle name="20% - 强调文字颜色 2 4 2" xfId="160"/>
    <cellStyle name="20% - 强调文字颜色 2 4 2 2" xfId="161"/>
    <cellStyle name="20% - 强调文字颜色 2 4 2 2 2" xfId="162"/>
    <cellStyle name="20% - 强调文字颜色 2 4 2 2 2 2" xfId="163"/>
    <cellStyle name="20% - 强调文字颜色 2 4 2 2 3" xfId="164"/>
    <cellStyle name="20% - 强调文字颜色 2 4 2 2 4" xfId="165"/>
    <cellStyle name="20% - 强调文字颜色 2 4 2 3" xfId="166"/>
    <cellStyle name="20% - 强调文字颜色 2 4 2 3 2" xfId="167"/>
    <cellStyle name="20% - 强调文字颜色 2 4 2 4" xfId="168"/>
    <cellStyle name="20% - 强调文字颜色 2 4 2 4 2" xfId="169"/>
    <cellStyle name="20% - 强调文字颜色 2 4 2 5" xfId="170"/>
    <cellStyle name="20% - 强调文字颜色 2 4 2 6" xfId="171"/>
    <cellStyle name="20% - 强调文字颜色 2 4 2 7" xfId="8850"/>
    <cellStyle name="20% - 强调文字颜色 2 4 3" xfId="172"/>
    <cellStyle name="20% - 强调文字颜色 2 4 3 2" xfId="173"/>
    <cellStyle name="20% - 强调文字颜色 2 4 3 2 2" xfId="174"/>
    <cellStyle name="20% - 强调文字颜色 2 4 3 3" xfId="175"/>
    <cellStyle name="20% - 强调文字颜色 2 4 3 4" xfId="176"/>
    <cellStyle name="20% - 强调文字颜色 2 4 4" xfId="177"/>
    <cellStyle name="20% - 强调文字颜色 2 4 4 2" xfId="178"/>
    <cellStyle name="20% - 强调文字颜色 2 4 5" xfId="179"/>
    <cellStyle name="20% - 强调文字颜色 2 4 5 2" xfId="180"/>
    <cellStyle name="20% - 强调文字颜色 2 4 6" xfId="181"/>
    <cellStyle name="20% - 强调文字颜色 2 4 7" xfId="182"/>
    <cellStyle name="20% - 强调文字颜色 2 4 8" xfId="8851"/>
    <cellStyle name="20% - 强调文字颜色 2 5" xfId="183"/>
    <cellStyle name="20% - 强调文字颜色 2 5 2" xfId="184"/>
    <cellStyle name="20% - 强调文字颜色 2 5 2 2" xfId="185"/>
    <cellStyle name="20% - 强调文字颜色 2 5 2 2 2" xfId="186"/>
    <cellStyle name="20% - 强调文字颜色 2 5 2 3" xfId="187"/>
    <cellStyle name="20% - 强调文字颜色 2 5 2 4" xfId="188"/>
    <cellStyle name="20% - 强调文字颜色 2 5 3" xfId="189"/>
    <cellStyle name="20% - 强调文字颜色 2 5 3 2" xfId="190"/>
    <cellStyle name="20% - 强调文字颜色 2 5 4" xfId="191"/>
    <cellStyle name="20% - 强调文字颜色 2 5 4 2" xfId="192"/>
    <cellStyle name="20% - 强调文字颜色 2 5 5" xfId="193"/>
    <cellStyle name="20% - 强调文字颜色 2 5 6" xfId="194"/>
    <cellStyle name="20% - 强调文字颜色 2 6" xfId="195"/>
    <cellStyle name="20% - 强调文字颜色 2 6 2" xfId="196"/>
    <cellStyle name="20% - 强调文字颜色 2 6 2 2" xfId="197"/>
    <cellStyle name="20% - 强调文字颜色 2 6 2 2 2" xfId="198"/>
    <cellStyle name="20% - 强调文字颜色 2 6 2 3" xfId="199"/>
    <cellStyle name="20% - 强调文字颜色 2 6 2 4" xfId="200"/>
    <cellStyle name="20% - 强调文字颜色 2 6 3" xfId="201"/>
    <cellStyle name="20% - 强调文字颜色 2 6 3 2" xfId="202"/>
    <cellStyle name="20% - 强调文字颜色 2 6 4" xfId="203"/>
    <cellStyle name="20% - 强调文字颜色 2 6 4 2" xfId="204"/>
    <cellStyle name="20% - 强调文字颜色 2 6 5" xfId="205"/>
    <cellStyle name="20% - 强调文字颜色 2 6 6" xfId="206"/>
    <cellStyle name="20% - 强调文字颜色 2 7" xfId="207"/>
    <cellStyle name="20% - 强调文字颜色 2 7 2" xfId="208"/>
    <cellStyle name="20% - 强调文字颜色 2 7 2 2" xfId="209"/>
    <cellStyle name="20% - 强调文字颜色 2 7 2 2 2" xfId="210"/>
    <cellStyle name="20% - 强调文字颜色 2 7 2 3" xfId="211"/>
    <cellStyle name="20% - 强调文字颜色 2 7 2 4" xfId="212"/>
    <cellStyle name="20% - 强调文字颜色 2 7 3" xfId="213"/>
    <cellStyle name="20% - 强调文字颜色 2 7 3 2" xfId="214"/>
    <cellStyle name="20% - 强调文字颜色 2 7 4" xfId="215"/>
    <cellStyle name="20% - 强调文字颜色 2 7 4 2" xfId="216"/>
    <cellStyle name="20% - 强调文字颜色 2 7 5" xfId="217"/>
    <cellStyle name="20% - 强调文字颜色 2 7 6" xfId="218"/>
    <cellStyle name="20% - 强调文字颜色 3 2" xfId="219"/>
    <cellStyle name="20% - 强调文字颜色 3 2 2" xfId="220"/>
    <cellStyle name="20% - 强调文字颜色 3 2 2 2" xfId="221"/>
    <cellStyle name="20% - 强调文字颜色 3 2 2 2 2" xfId="222"/>
    <cellStyle name="20% - 强调文字颜色 3 2 2 2 2 2" xfId="223"/>
    <cellStyle name="20% - 强调文字颜色 3 2 2 2 3" xfId="224"/>
    <cellStyle name="20% - 强调文字颜色 3 2 2 2 4" xfId="225"/>
    <cellStyle name="20% - 强调文字颜色 3 2 2 3" xfId="226"/>
    <cellStyle name="20% - 强调文字颜色 3 2 2 3 2" xfId="227"/>
    <cellStyle name="20% - 强调文字颜色 3 2 2 4" xfId="228"/>
    <cellStyle name="20% - 强调文字颜色 3 2 2 4 2" xfId="229"/>
    <cellStyle name="20% - 强调文字颜色 3 2 2 5" xfId="230"/>
    <cellStyle name="20% - 强调文字颜色 3 2 2 6" xfId="231"/>
    <cellStyle name="20% - 强调文字颜色 3 2 2 7" xfId="8609"/>
    <cellStyle name="20% - 强调文字颜色 3 2 3" xfId="232"/>
    <cellStyle name="20% - 强调文字颜色 3 2 3 2" xfId="233"/>
    <cellStyle name="20% - 强调文字颜色 3 2 3 2 2" xfId="234"/>
    <cellStyle name="20% - 强调文字颜色 3 2 3 3" xfId="235"/>
    <cellStyle name="20% - 强调文字颜色 3 2 3 4" xfId="236"/>
    <cellStyle name="20% - 强调文字颜色 3 2 4" xfId="237"/>
    <cellStyle name="20% - 强调文字颜色 3 2 4 2" xfId="238"/>
    <cellStyle name="20% - 强调文字颜色 3 2 5" xfId="239"/>
    <cellStyle name="20% - 强调文字颜色 3 2 5 2" xfId="240"/>
    <cellStyle name="20% - 强调文字颜色 3 2 6" xfId="241"/>
    <cellStyle name="20% - 强调文字颜色 3 2 7" xfId="242"/>
    <cellStyle name="20% - 强调文字颜色 3 2 8" xfId="8849"/>
    <cellStyle name="20% - 强调文字颜色 3 3" xfId="243"/>
    <cellStyle name="20% - 强调文字颜色 3 3 2" xfId="244"/>
    <cellStyle name="20% - 强调文字颜色 3 3 2 2" xfId="245"/>
    <cellStyle name="20% - 强调文字颜色 3 3 2 2 2" xfId="246"/>
    <cellStyle name="20% - 强调文字颜色 3 3 2 2 2 2" xfId="247"/>
    <cellStyle name="20% - 强调文字颜色 3 3 2 2 3" xfId="248"/>
    <cellStyle name="20% - 强调文字颜色 3 3 2 2 4" xfId="249"/>
    <cellStyle name="20% - 强调文字颜色 3 3 2 3" xfId="250"/>
    <cellStyle name="20% - 强调文字颜色 3 3 2 3 2" xfId="251"/>
    <cellStyle name="20% - 强调文字颜色 3 3 2 4" xfId="252"/>
    <cellStyle name="20% - 强调文字颜色 3 3 2 4 2" xfId="253"/>
    <cellStyle name="20% - 强调文字颜色 3 3 2 5" xfId="254"/>
    <cellStyle name="20% - 强调文字颜色 3 3 2 6" xfId="255"/>
    <cellStyle name="20% - 强调文字颜色 3 3 2 7" xfId="8611"/>
    <cellStyle name="20% - 强调文字颜色 3 3 3" xfId="256"/>
    <cellStyle name="20% - 强调文字颜色 3 3 3 2" xfId="257"/>
    <cellStyle name="20% - 强调文字颜色 3 3 3 2 2" xfId="258"/>
    <cellStyle name="20% - 强调文字颜色 3 3 3 3" xfId="259"/>
    <cellStyle name="20% - 强调文字颜色 3 3 3 4" xfId="260"/>
    <cellStyle name="20% - 强调文字颜色 3 3 4" xfId="261"/>
    <cellStyle name="20% - 强调文字颜色 3 3 4 2" xfId="262"/>
    <cellStyle name="20% - 强调文字颜色 3 3 5" xfId="263"/>
    <cellStyle name="20% - 强调文字颜色 3 3 5 2" xfId="264"/>
    <cellStyle name="20% - 强调文字颜色 3 3 6" xfId="265"/>
    <cellStyle name="20% - 强调文字颜色 3 3 7" xfId="266"/>
    <cellStyle name="20% - 强调文字颜色 3 3 8" xfId="8610"/>
    <cellStyle name="20% - 强调文字颜色 3 4" xfId="267"/>
    <cellStyle name="20% - 强调文字颜色 3 4 2" xfId="268"/>
    <cellStyle name="20% - 强调文字颜色 3 4 2 2" xfId="269"/>
    <cellStyle name="20% - 强调文字颜色 3 4 2 2 2" xfId="270"/>
    <cellStyle name="20% - 强调文字颜色 3 4 2 2 2 2" xfId="271"/>
    <cellStyle name="20% - 强调文字颜色 3 4 2 2 3" xfId="272"/>
    <cellStyle name="20% - 强调文字颜色 3 4 2 2 4" xfId="273"/>
    <cellStyle name="20% - 强调文字颜色 3 4 2 3" xfId="274"/>
    <cellStyle name="20% - 强调文字颜色 3 4 2 3 2" xfId="275"/>
    <cellStyle name="20% - 强调文字颜色 3 4 2 4" xfId="276"/>
    <cellStyle name="20% - 强调文字颜色 3 4 2 4 2" xfId="277"/>
    <cellStyle name="20% - 强调文字颜色 3 4 2 5" xfId="278"/>
    <cellStyle name="20% - 强调文字颜色 3 4 2 6" xfId="279"/>
    <cellStyle name="20% - 强调文字颜色 3 4 2 7" xfId="8613"/>
    <cellStyle name="20% - 强调文字颜色 3 4 3" xfId="280"/>
    <cellStyle name="20% - 强调文字颜色 3 4 3 2" xfId="281"/>
    <cellStyle name="20% - 强调文字颜色 3 4 3 2 2" xfId="282"/>
    <cellStyle name="20% - 强调文字颜色 3 4 3 3" xfId="283"/>
    <cellStyle name="20% - 强调文字颜色 3 4 3 4" xfId="284"/>
    <cellStyle name="20% - 强调文字颜色 3 4 4" xfId="285"/>
    <cellStyle name="20% - 强调文字颜色 3 4 4 2" xfId="286"/>
    <cellStyle name="20% - 强调文字颜色 3 4 5" xfId="287"/>
    <cellStyle name="20% - 强调文字颜色 3 4 5 2" xfId="288"/>
    <cellStyle name="20% - 强调文字颜色 3 4 6" xfId="289"/>
    <cellStyle name="20% - 强调文字颜色 3 4 7" xfId="290"/>
    <cellStyle name="20% - 强调文字颜色 3 4 8" xfId="8612"/>
    <cellStyle name="20% - 强调文字颜色 3 5" xfId="291"/>
    <cellStyle name="20% - 强调文字颜色 3 5 2" xfId="292"/>
    <cellStyle name="20% - 强调文字颜色 3 5 2 2" xfId="293"/>
    <cellStyle name="20% - 强调文字颜色 3 5 2 2 2" xfId="294"/>
    <cellStyle name="20% - 强调文字颜色 3 5 2 3" xfId="295"/>
    <cellStyle name="20% - 强调文字颜色 3 5 2 4" xfId="296"/>
    <cellStyle name="20% - 强调文字颜色 3 5 3" xfId="297"/>
    <cellStyle name="20% - 强调文字颜色 3 5 3 2" xfId="298"/>
    <cellStyle name="20% - 强调文字颜色 3 5 4" xfId="299"/>
    <cellStyle name="20% - 强调文字颜色 3 5 4 2" xfId="300"/>
    <cellStyle name="20% - 强调文字颜色 3 5 5" xfId="301"/>
    <cellStyle name="20% - 强调文字颜色 3 5 6" xfId="302"/>
    <cellStyle name="20% - 强调文字颜色 3 6" xfId="303"/>
    <cellStyle name="20% - 强调文字颜色 3 6 2" xfId="304"/>
    <cellStyle name="20% - 强调文字颜色 3 6 2 2" xfId="305"/>
    <cellStyle name="20% - 强调文字颜色 3 6 2 2 2" xfId="306"/>
    <cellStyle name="20% - 强调文字颜色 3 6 2 3" xfId="307"/>
    <cellStyle name="20% - 强调文字颜色 3 6 2 4" xfId="308"/>
    <cellStyle name="20% - 强调文字颜色 3 6 3" xfId="309"/>
    <cellStyle name="20% - 强调文字颜色 3 6 3 2" xfId="310"/>
    <cellStyle name="20% - 强调文字颜色 3 6 4" xfId="311"/>
    <cellStyle name="20% - 强调文字颜色 3 6 4 2" xfId="312"/>
    <cellStyle name="20% - 强调文字颜色 3 6 5" xfId="313"/>
    <cellStyle name="20% - 强调文字颜色 3 6 6" xfId="314"/>
    <cellStyle name="20% - 强调文字颜色 3 7" xfId="315"/>
    <cellStyle name="20% - 强调文字颜色 3 7 2" xfId="316"/>
    <cellStyle name="20% - 强调文字颜色 3 7 2 2" xfId="317"/>
    <cellStyle name="20% - 强调文字颜色 3 7 2 2 2" xfId="318"/>
    <cellStyle name="20% - 强调文字颜色 3 7 2 3" xfId="319"/>
    <cellStyle name="20% - 强调文字颜色 3 7 2 4" xfId="320"/>
    <cellStyle name="20% - 强调文字颜色 3 7 3" xfId="321"/>
    <cellStyle name="20% - 强调文字颜色 3 7 3 2" xfId="322"/>
    <cellStyle name="20% - 强调文字颜色 3 7 4" xfId="323"/>
    <cellStyle name="20% - 强调文字颜色 3 7 4 2" xfId="324"/>
    <cellStyle name="20% - 强调文字颜色 3 7 5" xfId="325"/>
    <cellStyle name="20% - 强调文字颜色 3 7 6" xfId="326"/>
    <cellStyle name="20% - 强调文字颜色 4 2" xfId="327"/>
    <cellStyle name="20% - 强调文字颜色 4 2 2" xfId="328"/>
    <cellStyle name="20% - 强调文字颜色 4 2 2 2" xfId="329"/>
    <cellStyle name="20% - 强调文字颜色 4 2 2 2 2" xfId="330"/>
    <cellStyle name="20% - 强调文字颜色 4 2 2 2 2 2" xfId="331"/>
    <cellStyle name="20% - 强调文字颜色 4 2 2 2 3" xfId="332"/>
    <cellStyle name="20% - 强调文字颜色 4 2 2 2 4" xfId="333"/>
    <cellStyle name="20% - 强调文字颜色 4 2 2 3" xfId="334"/>
    <cellStyle name="20% - 强调文字颜色 4 2 2 3 2" xfId="335"/>
    <cellStyle name="20% - 强调文字颜色 4 2 2 4" xfId="336"/>
    <cellStyle name="20% - 强调文字颜色 4 2 2 4 2" xfId="337"/>
    <cellStyle name="20% - 强调文字颜色 4 2 2 5" xfId="338"/>
    <cellStyle name="20% - 强调文字颜色 4 2 2 6" xfId="339"/>
    <cellStyle name="20% - 强调文字颜色 4 2 2 7" xfId="8615"/>
    <cellStyle name="20% - 强调文字颜色 4 2 3" xfId="340"/>
    <cellStyle name="20% - 强调文字颜色 4 2 3 2" xfId="341"/>
    <cellStyle name="20% - 强调文字颜色 4 2 3 2 2" xfId="342"/>
    <cellStyle name="20% - 强调文字颜色 4 2 3 3" xfId="343"/>
    <cellStyle name="20% - 强调文字颜色 4 2 3 4" xfId="344"/>
    <cellStyle name="20% - 强调文字颜色 4 2 4" xfId="345"/>
    <cellStyle name="20% - 强调文字颜色 4 2 4 2" xfId="346"/>
    <cellStyle name="20% - 强调文字颜色 4 2 5" xfId="347"/>
    <cellStyle name="20% - 强调文字颜色 4 2 5 2" xfId="348"/>
    <cellStyle name="20% - 强调文字颜色 4 2 6" xfId="349"/>
    <cellStyle name="20% - 强调文字颜色 4 2 7" xfId="350"/>
    <cellStyle name="20% - 强调文字颜色 4 2 8" xfId="8614"/>
    <cellStyle name="20% - 强调文字颜色 4 3" xfId="351"/>
    <cellStyle name="20% - 强调文字颜色 4 3 2" xfId="352"/>
    <cellStyle name="20% - 强调文字颜色 4 3 2 2" xfId="353"/>
    <cellStyle name="20% - 强调文字颜色 4 3 2 2 2" xfId="354"/>
    <cellStyle name="20% - 强调文字颜色 4 3 2 2 2 2" xfId="355"/>
    <cellStyle name="20% - 强调文字颜色 4 3 2 2 3" xfId="356"/>
    <cellStyle name="20% - 强调文字颜色 4 3 2 2 4" xfId="357"/>
    <cellStyle name="20% - 强调文字颜色 4 3 2 3" xfId="358"/>
    <cellStyle name="20% - 强调文字颜色 4 3 2 3 2" xfId="359"/>
    <cellStyle name="20% - 强调文字颜色 4 3 2 4" xfId="360"/>
    <cellStyle name="20% - 强调文字颜色 4 3 2 4 2" xfId="361"/>
    <cellStyle name="20% - 强调文字颜色 4 3 2 5" xfId="362"/>
    <cellStyle name="20% - 强调文字颜色 4 3 2 6" xfId="363"/>
    <cellStyle name="20% - 强调文字颜色 4 3 2 7" xfId="8617"/>
    <cellStyle name="20% - 强调文字颜色 4 3 3" xfId="364"/>
    <cellStyle name="20% - 强调文字颜色 4 3 3 2" xfId="365"/>
    <cellStyle name="20% - 强调文字颜色 4 3 3 2 2" xfId="366"/>
    <cellStyle name="20% - 强调文字颜色 4 3 3 3" xfId="367"/>
    <cellStyle name="20% - 强调文字颜色 4 3 3 4" xfId="368"/>
    <cellStyle name="20% - 强调文字颜色 4 3 4" xfId="369"/>
    <cellStyle name="20% - 强调文字颜色 4 3 4 2" xfId="370"/>
    <cellStyle name="20% - 强调文字颜色 4 3 5" xfId="371"/>
    <cellStyle name="20% - 强调文字颜色 4 3 5 2" xfId="372"/>
    <cellStyle name="20% - 强调文字颜色 4 3 6" xfId="373"/>
    <cellStyle name="20% - 强调文字颜色 4 3 7" xfId="374"/>
    <cellStyle name="20% - 强调文字颜色 4 3 8" xfId="8616"/>
    <cellStyle name="20% - 强调文字颜色 4 4" xfId="375"/>
    <cellStyle name="20% - 强调文字颜色 4 4 2" xfId="376"/>
    <cellStyle name="20% - 强调文字颜色 4 4 2 2" xfId="377"/>
    <cellStyle name="20% - 强调文字颜色 4 4 2 2 2" xfId="378"/>
    <cellStyle name="20% - 强调文字颜色 4 4 2 2 2 2" xfId="379"/>
    <cellStyle name="20% - 强调文字颜色 4 4 2 2 3" xfId="380"/>
    <cellStyle name="20% - 强调文字颜色 4 4 2 2 4" xfId="381"/>
    <cellStyle name="20% - 强调文字颜色 4 4 2 3" xfId="382"/>
    <cellStyle name="20% - 强调文字颜色 4 4 2 3 2" xfId="383"/>
    <cellStyle name="20% - 强调文字颜色 4 4 2 4" xfId="384"/>
    <cellStyle name="20% - 强调文字颜色 4 4 2 4 2" xfId="385"/>
    <cellStyle name="20% - 强调文字颜色 4 4 2 5" xfId="386"/>
    <cellStyle name="20% - 强调文字颜色 4 4 2 6" xfId="387"/>
    <cellStyle name="20% - 强调文字颜色 4 4 2 7" xfId="8619"/>
    <cellStyle name="20% - 强调文字颜色 4 4 3" xfId="388"/>
    <cellStyle name="20% - 强调文字颜色 4 4 3 2" xfId="389"/>
    <cellStyle name="20% - 强调文字颜色 4 4 3 2 2" xfId="390"/>
    <cellStyle name="20% - 强调文字颜色 4 4 3 3" xfId="391"/>
    <cellStyle name="20% - 强调文字颜色 4 4 3 4" xfId="392"/>
    <cellStyle name="20% - 强调文字颜色 4 4 4" xfId="393"/>
    <cellStyle name="20% - 强调文字颜色 4 4 4 2" xfId="394"/>
    <cellStyle name="20% - 强调文字颜色 4 4 5" xfId="395"/>
    <cellStyle name="20% - 强调文字颜色 4 4 5 2" xfId="396"/>
    <cellStyle name="20% - 强调文字颜色 4 4 6" xfId="397"/>
    <cellStyle name="20% - 强调文字颜色 4 4 7" xfId="398"/>
    <cellStyle name="20% - 强调文字颜色 4 4 8" xfId="8618"/>
    <cellStyle name="20% - 强调文字颜色 4 5" xfId="399"/>
    <cellStyle name="20% - 强调文字颜色 4 5 2" xfId="400"/>
    <cellStyle name="20% - 强调文字颜色 4 5 2 2" xfId="401"/>
    <cellStyle name="20% - 强调文字颜色 4 5 2 2 2" xfId="402"/>
    <cellStyle name="20% - 强调文字颜色 4 5 2 3" xfId="403"/>
    <cellStyle name="20% - 强调文字颜色 4 5 2 4" xfId="404"/>
    <cellStyle name="20% - 强调文字颜色 4 5 3" xfId="405"/>
    <cellStyle name="20% - 强调文字颜色 4 5 3 2" xfId="406"/>
    <cellStyle name="20% - 强调文字颜色 4 5 4" xfId="407"/>
    <cellStyle name="20% - 强调文字颜色 4 5 4 2" xfId="408"/>
    <cellStyle name="20% - 强调文字颜色 4 5 5" xfId="409"/>
    <cellStyle name="20% - 强调文字颜色 4 5 6" xfId="410"/>
    <cellStyle name="20% - 强调文字颜色 4 6" xfId="411"/>
    <cellStyle name="20% - 强调文字颜色 4 6 2" xfId="412"/>
    <cellStyle name="20% - 强调文字颜色 4 6 2 2" xfId="413"/>
    <cellStyle name="20% - 强调文字颜色 4 6 2 2 2" xfId="414"/>
    <cellStyle name="20% - 强调文字颜色 4 6 2 3" xfId="415"/>
    <cellStyle name="20% - 强调文字颜色 4 6 2 4" xfId="416"/>
    <cellStyle name="20% - 强调文字颜色 4 6 3" xfId="417"/>
    <cellStyle name="20% - 强调文字颜色 4 6 3 2" xfId="418"/>
    <cellStyle name="20% - 强调文字颜色 4 6 4" xfId="419"/>
    <cellStyle name="20% - 强调文字颜色 4 6 4 2" xfId="420"/>
    <cellStyle name="20% - 强调文字颜色 4 6 5" xfId="421"/>
    <cellStyle name="20% - 强调文字颜色 4 6 6" xfId="422"/>
    <cellStyle name="20% - 强调文字颜色 4 7" xfId="423"/>
    <cellStyle name="20% - 强调文字颜色 4 7 2" xfId="424"/>
    <cellStyle name="20% - 强调文字颜色 4 7 2 2" xfId="425"/>
    <cellStyle name="20% - 强调文字颜色 4 7 2 2 2" xfId="426"/>
    <cellStyle name="20% - 强调文字颜色 4 7 2 3" xfId="427"/>
    <cellStyle name="20% - 强调文字颜色 4 7 2 4" xfId="428"/>
    <cellStyle name="20% - 强调文字颜色 4 7 3" xfId="429"/>
    <cellStyle name="20% - 强调文字颜色 4 7 3 2" xfId="430"/>
    <cellStyle name="20% - 强调文字颜色 4 7 4" xfId="431"/>
    <cellStyle name="20% - 强调文字颜色 4 7 4 2" xfId="432"/>
    <cellStyle name="20% - 强调文字颜色 4 7 5" xfId="433"/>
    <cellStyle name="20% - 强调文字颜色 4 7 6" xfId="434"/>
    <cellStyle name="20% - 强调文字颜色 5 2" xfId="435"/>
    <cellStyle name="20% - 强调文字颜色 5 2 2" xfId="436"/>
    <cellStyle name="20% - 强调文字颜色 5 2 2 2" xfId="437"/>
    <cellStyle name="20% - 强调文字颜色 5 2 2 2 2" xfId="438"/>
    <cellStyle name="20% - 强调文字颜色 5 2 2 2 2 2" xfId="439"/>
    <cellStyle name="20% - 强调文字颜色 5 2 2 2 3" xfId="440"/>
    <cellStyle name="20% - 强调文字颜色 5 2 2 2 4" xfId="441"/>
    <cellStyle name="20% - 强调文字颜色 5 2 2 3" xfId="442"/>
    <cellStyle name="20% - 强调文字颜色 5 2 2 3 2" xfId="443"/>
    <cellStyle name="20% - 强调文字颜色 5 2 2 4" xfId="444"/>
    <cellStyle name="20% - 强调文字颜色 5 2 2 4 2" xfId="445"/>
    <cellStyle name="20% - 强调文字颜色 5 2 2 5" xfId="446"/>
    <cellStyle name="20% - 强调文字颜色 5 2 2 6" xfId="447"/>
    <cellStyle name="20% - 强调文字颜色 5 2 2 7" xfId="8621"/>
    <cellStyle name="20% - 强调文字颜色 5 2 3" xfId="448"/>
    <cellStyle name="20% - 强调文字颜色 5 2 3 2" xfId="449"/>
    <cellStyle name="20% - 强调文字颜色 5 2 3 2 2" xfId="450"/>
    <cellStyle name="20% - 强调文字颜色 5 2 3 3" xfId="451"/>
    <cellStyle name="20% - 强调文字颜色 5 2 3 4" xfId="452"/>
    <cellStyle name="20% - 强调文字颜色 5 2 4" xfId="453"/>
    <cellStyle name="20% - 强调文字颜色 5 2 4 2" xfId="454"/>
    <cellStyle name="20% - 强调文字颜色 5 2 5" xfId="455"/>
    <cellStyle name="20% - 强调文字颜色 5 2 5 2" xfId="456"/>
    <cellStyle name="20% - 强调文字颜色 5 2 6" xfId="457"/>
    <cellStyle name="20% - 强调文字颜色 5 2 7" xfId="458"/>
    <cellStyle name="20% - 强调文字颜色 5 2 8" xfId="8620"/>
    <cellStyle name="20% - 强调文字颜色 5 3" xfId="459"/>
    <cellStyle name="20% - 强调文字颜色 5 3 2" xfId="460"/>
    <cellStyle name="20% - 强调文字颜色 5 3 2 2" xfId="461"/>
    <cellStyle name="20% - 强调文字颜色 5 3 2 2 2" xfId="462"/>
    <cellStyle name="20% - 强调文字颜色 5 3 2 2 2 2" xfId="463"/>
    <cellStyle name="20% - 强调文字颜色 5 3 2 2 3" xfId="464"/>
    <cellStyle name="20% - 强调文字颜色 5 3 2 2 4" xfId="465"/>
    <cellStyle name="20% - 强调文字颜色 5 3 2 3" xfId="466"/>
    <cellStyle name="20% - 强调文字颜色 5 3 2 3 2" xfId="467"/>
    <cellStyle name="20% - 强调文字颜色 5 3 2 4" xfId="468"/>
    <cellStyle name="20% - 强调文字颜色 5 3 2 4 2" xfId="469"/>
    <cellStyle name="20% - 强调文字颜色 5 3 2 5" xfId="470"/>
    <cellStyle name="20% - 强调文字颜色 5 3 2 6" xfId="471"/>
    <cellStyle name="20% - 强调文字颜色 5 3 2 7" xfId="8623"/>
    <cellStyle name="20% - 强调文字颜色 5 3 3" xfId="472"/>
    <cellStyle name="20% - 强调文字颜色 5 3 3 2" xfId="473"/>
    <cellStyle name="20% - 强调文字颜色 5 3 3 2 2" xfId="474"/>
    <cellStyle name="20% - 强调文字颜色 5 3 3 3" xfId="475"/>
    <cellStyle name="20% - 强调文字颜色 5 3 3 4" xfId="476"/>
    <cellStyle name="20% - 强调文字颜色 5 3 4" xfId="477"/>
    <cellStyle name="20% - 强调文字颜色 5 3 4 2" xfId="478"/>
    <cellStyle name="20% - 强调文字颜色 5 3 5" xfId="479"/>
    <cellStyle name="20% - 强调文字颜色 5 3 5 2" xfId="480"/>
    <cellStyle name="20% - 强调文字颜色 5 3 6" xfId="481"/>
    <cellStyle name="20% - 强调文字颜色 5 3 7" xfId="482"/>
    <cellStyle name="20% - 强调文字颜色 5 3 8" xfId="8622"/>
    <cellStyle name="20% - 强调文字颜色 5 4" xfId="483"/>
    <cellStyle name="20% - 强调文字颜色 5 4 2" xfId="484"/>
    <cellStyle name="20% - 强调文字颜色 5 4 2 2" xfId="485"/>
    <cellStyle name="20% - 强调文字颜色 5 4 2 2 2" xfId="486"/>
    <cellStyle name="20% - 强调文字颜色 5 4 2 2 2 2" xfId="487"/>
    <cellStyle name="20% - 强调文字颜色 5 4 2 2 3" xfId="488"/>
    <cellStyle name="20% - 强调文字颜色 5 4 2 2 4" xfId="489"/>
    <cellStyle name="20% - 强调文字颜色 5 4 2 3" xfId="490"/>
    <cellStyle name="20% - 强调文字颜色 5 4 2 3 2" xfId="491"/>
    <cellStyle name="20% - 强调文字颜色 5 4 2 4" xfId="492"/>
    <cellStyle name="20% - 强调文字颜色 5 4 2 4 2" xfId="493"/>
    <cellStyle name="20% - 强调文字颜色 5 4 2 5" xfId="494"/>
    <cellStyle name="20% - 强调文字颜色 5 4 2 6" xfId="495"/>
    <cellStyle name="20% - 强调文字颜色 5 4 2 7" xfId="8625"/>
    <cellStyle name="20% - 强调文字颜色 5 4 3" xfId="496"/>
    <cellStyle name="20% - 强调文字颜色 5 4 3 2" xfId="497"/>
    <cellStyle name="20% - 强调文字颜色 5 4 3 2 2" xfId="498"/>
    <cellStyle name="20% - 强调文字颜色 5 4 3 3" xfId="499"/>
    <cellStyle name="20% - 强调文字颜色 5 4 3 4" xfId="500"/>
    <cellStyle name="20% - 强调文字颜色 5 4 4" xfId="501"/>
    <cellStyle name="20% - 强调文字颜色 5 4 4 2" xfId="502"/>
    <cellStyle name="20% - 强调文字颜色 5 4 5" xfId="503"/>
    <cellStyle name="20% - 强调文字颜色 5 4 5 2" xfId="504"/>
    <cellStyle name="20% - 强调文字颜色 5 4 6" xfId="505"/>
    <cellStyle name="20% - 强调文字颜色 5 4 7" xfId="506"/>
    <cellStyle name="20% - 强调文字颜色 5 4 8" xfId="8624"/>
    <cellStyle name="20% - 强调文字颜色 5 5" xfId="507"/>
    <cellStyle name="20% - 强调文字颜色 5 5 2" xfId="508"/>
    <cellStyle name="20% - 强调文字颜色 5 5 2 2" xfId="509"/>
    <cellStyle name="20% - 强调文字颜色 5 5 2 2 2" xfId="510"/>
    <cellStyle name="20% - 强调文字颜色 5 5 2 3" xfId="511"/>
    <cellStyle name="20% - 强调文字颜色 5 5 2 4" xfId="512"/>
    <cellStyle name="20% - 强调文字颜色 5 5 3" xfId="513"/>
    <cellStyle name="20% - 强调文字颜色 5 5 3 2" xfId="514"/>
    <cellStyle name="20% - 强调文字颜色 5 5 4" xfId="515"/>
    <cellStyle name="20% - 强调文字颜色 5 5 4 2" xfId="516"/>
    <cellStyle name="20% - 强调文字颜色 5 5 5" xfId="517"/>
    <cellStyle name="20% - 强调文字颜色 5 5 6" xfId="518"/>
    <cellStyle name="20% - 强调文字颜色 5 6" xfId="519"/>
    <cellStyle name="20% - 强调文字颜色 5 6 2" xfId="520"/>
    <cellStyle name="20% - 强调文字颜色 5 6 2 2" xfId="521"/>
    <cellStyle name="20% - 强调文字颜色 5 6 2 2 2" xfId="522"/>
    <cellStyle name="20% - 强调文字颜色 5 6 2 3" xfId="523"/>
    <cellStyle name="20% - 强调文字颜色 5 6 2 4" xfId="524"/>
    <cellStyle name="20% - 强调文字颜色 5 6 3" xfId="525"/>
    <cellStyle name="20% - 强调文字颜色 5 6 3 2" xfId="526"/>
    <cellStyle name="20% - 强调文字颜色 5 6 4" xfId="527"/>
    <cellStyle name="20% - 强调文字颜色 5 6 4 2" xfId="528"/>
    <cellStyle name="20% - 强调文字颜色 5 6 5" xfId="529"/>
    <cellStyle name="20% - 强调文字颜色 5 6 6" xfId="530"/>
    <cellStyle name="20% - 强调文字颜色 5 7" xfId="531"/>
    <cellStyle name="20% - 强调文字颜色 5 7 2" xfId="532"/>
    <cellStyle name="20% - 强调文字颜色 5 7 2 2" xfId="533"/>
    <cellStyle name="20% - 强调文字颜色 5 7 2 2 2" xfId="534"/>
    <cellStyle name="20% - 强调文字颜色 5 7 2 3" xfId="535"/>
    <cellStyle name="20% - 强调文字颜色 5 7 2 4" xfId="536"/>
    <cellStyle name="20% - 强调文字颜色 5 7 3" xfId="537"/>
    <cellStyle name="20% - 强调文字颜色 5 7 3 2" xfId="538"/>
    <cellStyle name="20% - 强调文字颜色 5 7 4" xfId="539"/>
    <cellStyle name="20% - 强调文字颜色 5 7 4 2" xfId="540"/>
    <cellStyle name="20% - 强调文字颜色 5 7 5" xfId="541"/>
    <cellStyle name="20% - 强调文字颜色 5 7 6" xfId="542"/>
    <cellStyle name="20% - 强调文字颜色 6 2" xfId="543"/>
    <cellStyle name="20% - 强调文字颜色 6 2 2" xfId="544"/>
    <cellStyle name="20% - 强调文字颜色 6 2 2 2" xfId="545"/>
    <cellStyle name="20% - 强调文字颜色 6 2 2 2 2" xfId="546"/>
    <cellStyle name="20% - 强调文字颜色 6 2 2 2 2 2" xfId="547"/>
    <cellStyle name="20% - 强调文字颜色 6 2 2 2 3" xfId="548"/>
    <cellStyle name="20% - 强调文字颜色 6 2 2 2 4" xfId="549"/>
    <cellStyle name="20% - 强调文字颜色 6 2 2 3" xfId="550"/>
    <cellStyle name="20% - 强调文字颜色 6 2 2 3 2" xfId="551"/>
    <cellStyle name="20% - 强调文字颜色 6 2 2 4" xfId="552"/>
    <cellStyle name="20% - 强调文字颜色 6 2 2 4 2" xfId="553"/>
    <cellStyle name="20% - 强调文字颜色 6 2 2 5" xfId="554"/>
    <cellStyle name="20% - 强调文字颜色 6 2 2 6" xfId="555"/>
    <cellStyle name="20% - 强调文字颜色 6 2 2 7" xfId="8627"/>
    <cellStyle name="20% - 强调文字颜色 6 2 3" xfId="556"/>
    <cellStyle name="20% - 强调文字颜色 6 2 3 2" xfId="557"/>
    <cellStyle name="20% - 强调文字颜色 6 2 3 2 2" xfId="558"/>
    <cellStyle name="20% - 强调文字颜色 6 2 3 3" xfId="559"/>
    <cellStyle name="20% - 强调文字颜色 6 2 3 4" xfId="560"/>
    <cellStyle name="20% - 强调文字颜色 6 2 4" xfId="561"/>
    <cellStyle name="20% - 强调文字颜色 6 2 4 2" xfId="562"/>
    <cellStyle name="20% - 强调文字颜色 6 2 5" xfId="563"/>
    <cellStyle name="20% - 强调文字颜色 6 2 5 2" xfId="564"/>
    <cellStyle name="20% - 强调文字颜色 6 2 6" xfId="565"/>
    <cellStyle name="20% - 强调文字颜色 6 2 7" xfId="566"/>
    <cellStyle name="20% - 强调文字颜色 6 2 8" xfId="8626"/>
    <cellStyle name="20% - 强调文字颜色 6 3" xfId="567"/>
    <cellStyle name="20% - 强调文字颜色 6 3 2" xfId="568"/>
    <cellStyle name="20% - 强调文字颜色 6 3 2 2" xfId="569"/>
    <cellStyle name="20% - 强调文字颜色 6 3 2 2 2" xfId="570"/>
    <cellStyle name="20% - 强调文字颜色 6 3 2 2 2 2" xfId="571"/>
    <cellStyle name="20% - 强调文字颜色 6 3 2 2 3" xfId="572"/>
    <cellStyle name="20% - 强调文字颜色 6 3 2 2 4" xfId="573"/>
    <cellStyle name="20% - 强调文字颜色 6 3 2 3" xfId="574"/>
    <cellStyle name="20% - 强调文字颜色 6 3 2 3 2" xfId="575"/>
    <cellStyle name="20% - 强调文字颜色 6 3 2 4" xfId="576"/>
    <cellStyle name="20% - 强调文字颜色 6 3 2 4 2" xfId="577"/>
    <cellStyle name="20% - 强调文字颜色 6 3 2 5" xfId="578"/>
    <cellStyle name="20% - 强调文字颜色 6 3 2 6" xfId="579"/>
    <cellStyle name="20% - 强调文字颜色 6 3 2 7" xfId="8629"/>
    <cellStyle name="20% - 强调文字颜色 6 3 3" xfId="580"/>
    <cellStyle name="20% - 强调文字颜色 6 3 3 2" xfId="581"/>
    <cellStyle name="20% - 强调文字颜色 6 3 3 2 2" xfId="582"/>
    <cellStyle name="20% - 强调文字颜色 6 3 3 3" xfId="583"/>
    <cellStyle name="20% - 强调文字颜色 6 3 3 4" xfId="584"/>
    <cellStyle name="20% - 强调文字颜色 6 3 4" xfId="585"/>
    <cellStyle name="20% - 强调文字颜色 6 3 4 2" xfId="586"/>
    <cellStyle name="20% - 强调文字颜色 6 3 5" xfId="587"/>
    <cellStyle name="20% - 强调文字颜色 6 3 5 2" xfId="588"/>
    <cellStyle name="20% - 强调文字颜色 6 3 6" xfId="589"/>
    <cellStyle name="20% - 强调文字颜色 6 3 7" xfId="590"/>
    <cellStyle name="20% - 强调文字颜色 6 3 8" xfId="8628"/>
    <cellStyle name="20% - 强调文字颜色 6 4" xfId="591"/>
    <cellStyle name="20% - 强调文字颜色 6 4 2" xfId="592"/>
    <cellStyle name="20% - 强调文字颜色 6 4 2 2" xfId="593"/>
    <cellStyle name="20% - 强调文字颜色 6 4 2 2 2" xfId="594"/>
    <cellStyle name="20% - 强调文字颜色 6 4 2 2 2 2" xfId="595"/>
    <cellStyle name="20% - 强调文字颜色 6 4 2 2 3" xfId="596"/>
    <cellStyle name="20% - 强调文字颜色 6 4 2 2 4" xfId="597"/>
    <cellStyle name="20% - 强调文字颜色 6 4 2 3" xfId="598"/>
    <cellStyle name="20% - 强调文字颜色 6 4 2 3 2" xfId="599"/>
    <cellStyle name="20% - 强调文字颜色 6 4 2 4" xfId="600"/>
    <cellStyle name="20% - 强调文字颜色 6 4 2 4 2" xfId="601"/>
    <cellStyle name="20% - 强调文字颜色 6 4 2 5" xfId="602"/>
    <cellStyle name="20% - 强调文字颜色 6 4 2 6" xfId="603"/>
    <cellStyle name="20% - 强调文字颜色 6 4 2 7" xfId="8631"/>
    <cellStyle name="20% - 强调文字颜色 6 4 3" xfId="604"/>
    <cellStyle name="20% - 强调文字颜色 6 4 3 2" xfId="605"/>
    <cellStyle name="20% - 强调文字颜色 6 4 3 2 2" xfId="606"/>
    <cellStyle name="20% - 强调文字颜色 6 4 3 3" xfId="607"/>
    <cellStyle name="20% - 强调文字颜色 6 4 3 4" xfId="608"/>
    <cellStyle name="20% - 强调文字颜色 6 4 4" xfId="609"/>
    <cellStyle name="20% - 强调文字颜色 6 4 4 2" xfId="610"/>
    <cellStyle name="20% - 强调文字颜色 6 4 5" xfId="611"/>
    <cellStyle name="20% - 强调文字颜色 6 4 5 2" xfId="612"/>
    <cellStyle name="20% - 强调文字颜色 6 4 6" xfId="613"/>
    <cellStyle name="20% - 强调文字颜色 6 4 7" xfId="614"/>
    <cellStyle name="20% - 强调文字颜色 6 4 8" xfId="8630"/>
    <cellStyle name="20% - 强调文字颜色 6 5" xfId="615"/>
    <cellStyle name="20% - 强调文字颜色 6 5 2" xfId="616"/>
    <cellStyle name="20% - 强调文字颜色 6 5 2 2" xfId="617"/>
    <cellStyle name="20% - 强调文字颜色 6 5 2 2 2" xfId="618"/>
    <cellStyle name="20% - 强调文字颜色 6 5 2 3" xfId="619"/>
    <cellStyle name="20% - 强调文字颜色 6 5 2 4" xfId="620"/>
    <cellStyle name="20% - 强调文字颜色 6 5 3" xfId="621"/>
    <cellStyle name="20% - 强调文字颜色 6 5 3 2" xfId="622"/>
    <cellStyle name="20% - 强调文字颜色 6 5 4" xfId="623"/>
    <cellStyle name="20% - 强调文字颜色 6 5 4 2" xfId="624"/>
    <cellStyle name="20% - 强调文字颜色 6 5 5" xfId="625"/>
    <cellStyle name="20% - 强调文字颜色 6 5 6" xfId="626"/>
    <cellStyle name="20% - 强调文字颜色 6 6" xfId="627"/>
    <cellStyle name="20% - 强调文字颜色 6 6 2" xfId="628"/>
    <cellStyle name="20% - 强调文字颜色 6 6 2 2" xfId="629"/>
    <cellStyle name="20% - 强调文字颜色 6 6 2 2 2" xfId="630"/>
    <cellStyle name="20% - 强调文字颜色 6 6 2 3" xfId="631"/>
    <cellStyle name="20% - 强调文字颜色 6 6 2 4" xfId="632"/>
    <cellStyle name="20% - 强调文字颜色 6 6 3" xfId="633"/>
    <cellStyle name="20% - 强调文字颜色 6 6 3 2" xfId="634"/>
    <cellStyle name="20% - 强调文字颜色 6 6 4" xfId="635"/>
    <cellStyle name="20% - 强调文字颜色 6 6 4 2" xfId="636"/>
    <cellStyle name="20% - 强调文字颜色 6 6 5" xfId="637"/>
    <cellStyle name="20% - 强调文字颜色 6 6 6" xfId="638"/>
    <cellStyle name="20% - 强调文字颜色 6 7" xfId="639"/>
    <cellStyle name="20% - 强调文字颜色 6 7 2" xfId="640"/>
    <cellStyle name="20% - 强调文字颜色 6 7 2 2" xfId="641"/>
    <cellStyle name="20% - 强调文字颜色 6 7 2 2 2" xfId="642"/>
    <cellStyle name="20% - 强调文字颜色 6 7 2 3" xfId="643"/>
    <cellStyle name="20% - 强调文字颜色 6 7 2 4" xfId="644"/>
    <cellStyle name="20% - 强调文字颜色 6 7 3" xfId="645"/>
    <cellStyle name="20% - 强调文字颜色 6 7 3 2" xfId="646"/>
    <cellStyle name="20% - 强调文字颜色 6 7 4" xfId="647"/>
    <cellStyle name="20% - 强调文字颜色 6 7 4 2" xfId="648"/>
    <cellStyle name="20% - 强调文字颜色 6 7 5" xfId="649"/>
    <cellStyle name="20% - 强调文字颜色 6 7 6" xfId="650"/>
    <cellStyle name="20% - 着色 1" xfId="651"/>
    <cellStyle name="20% - 着色 1 10" xfId="652"/>
    <cellStyle name="20% - 着色 1 2" xfId="653"/>
    <cellStyle name="20% - 着色 1 2 2" xfId="654"/>
    <cellStyle name="20% - 着色 1 2 2 2" xfId="655"/>
    <cellStyle name="20% - 着色 1 2 2 2 2" xfId="656"/>
    <cellStyle name="20% - 着色 1 2 2 2 2 2" xfId="657"/>
    <cellStyle name="20% - 着色 1 2 2 2 3" xfId="658"/>
    <cellStyle name="20% - 着色 1 2 2 2 4" xfId="659"/>
    <cellStyle name="20% - 着色 1 2 2 3" xfId="660"/>
    <cellStyle name="20% - 着色 1 2 2 3 2" xfId="661"/>
    <cellStyle name="20% - 着色 1 2 2 4" xfId="662"/>
    <cellStyle name="20% - 着色 1 2 2 4 2" xfId="663"/>
    <cellStyle name="20% - 着色 1 2 2 5" xfId="664"/>
    <cellStyle name="20% - 着色 1 2 2 6" xfId="665"/>
    <cellStyle name="20% - 着色 1 2 3" xfId="666"/>
    <cellStyle name="20% - 着色 1 2 3 2" xfId="667"/>
    <cellStyle name="20% - 着色 1 2 3 2 2" xfId="668"/>
    <cellStyle name="20% - 着色 1 2 3 3" xfId="669"/>
    <cellStyle name="20% - 着色 1 2 3 4" xfId="670"/>
    <cellStyle name="20% - 着色 1 2 4" xfId="671"/>
    <cellStyle name="20% - 着色 1 2 4 2" xfId="672"/>
    <cellStyle name="20% - 着色 1 2 5" xfId="673"/>
    <cellStyle name="20% - 着色 1 2 5 2" xfId="674"/>
    <cellStyle name="20% - 着色 1 2 6" xfId="675"/>
    <cellStyle name="20% - 着色 1 2 7" xfId="676"/>
    <cellStyle name="20% - 着色 1 3" xfId="677"/>
    <cellStyle name="20% - 着色 1 3 2" xfId="678"/>
    <cellStyle name="20% - 着色 1 3 2 2" xfId="679"/>
    <cellStyle name="20% - 着色 1 3 2 2 2" xfId="680"/>
    <cellStyle name="20% - 着色 1 3 2 3" xfId="681"/>
    <cellStyle name="20% - 着色 1 3 2 4" xfId="682"/>
    <cellStyle name="20% - 着色 1 3 3" xfId="683"/>
    <cellStyle name="20% - 着色 1 3 3 2" xfId="684"/>
    <cellStyle name="20% - 着色 1 3 4" xfId="685"/>
    <cellStyle name="20% - 着色 1 3 4 2" xfId="686"/>
    <cellStyle name="20% - 着色 1 3 5" xfId="687"/>
    <cellStyle name="20% - 着色 1 3 6" xfId="688"/>
    <cellStyle name="20% - 着色 1 4" xfId="689"/>
    <cellStyle name="20% - 着色 1 4 2" xfId="690"/>
    <cellStyle name="20% - 着色 1 4 2 2" xfId="691"/>
    <cellStyle name="20% - 着色 1 4 2 2 2" xfId="692"/>
    <cellStyle name="20% - 着色 1 4 2 3" xfId="693"/>
    <cellStyle name="20% - 着色 1 4 2 4" xfId="694"/>
    <cellStyle name="20% - 着色 1 4 3" xfId="695"/>
    <cellStyle name="20% - 着色 1 4 3 2" xfId="696"/>
    <cellStyle name="20% - 着色 1 4 4" xfId="697"/>
    <cellStyle name="20% - 着色 1 4 4 2" xfId="698"/>
    <cellStyle name="20% - 着色 1 4 5" xfId="699"/>
    <cellStyle name="20% - 着色 1 4 6" xfId="700"/>
    <cellStyle name="20% - 着色 1 5" xfId="701"/>
    <cellStyle name="20% - 着色 1 5 2" xfId="702"/>
    <cellStyle name="20% - 着色 1 5 2 2" xfId="703"/>
    <cellStyle name="20% - 着色 1 5 3" xfId="704"/>
    <cellStyle name="20% - 着色 1 5 4" xfId="705"/>
    <cellStyle name="20% - 着色 1 6" xfId="706"/>
    <cellStyle name="20% - 着色 1 6 2" xfId="707"/>
    <cellStyle name="20% - 着色 1 7" xfId="708"/>
    <cellStyle name="20% - 着色 1 7 2" xfId="709"/>
    <cellStyle name="20% - 着色 1 8" xfId="710"/>
    <cellStyle name="20% - 着色 1 8 2" xfId="711"/>
    <cellStyle name="20% - 着色 1 9" xfId="712"/>
    <cellStyle name="20% - 着色 2" xfId="713"/>
    <cellStyle name="20% - 着色 2 10" xfId="714"/>
    <cellStyle name="20% - 着色 2 2" xfId="715"/>
    <cellStyle name="20% - 着色 2 2 2" xfId="716"/>
    <cellStyle name="20% - 着色 2 2 2 2" xfId="717"/>
    <cellStyle name="20% - 着色 2 2 2 2 2" xfId="718"/>
    <cellStyle name="20% - 着色 2 2 2 2 2 2" xfId="719"/>
    <cellStyle name="20% - 着色 2 2 2 2 3" xfId="720"/>
    <cellStyle name="20% - 着色 2 2 2 2 4" xfId="721"/>
    <cellStyle name="20% - 着色 2 2 2 3" xfId="722"/>
    <cellStyle name="20% - 着色 2 2 2 3 2" xfId="723"/>
    <cellStyle name="20% - 着色 2 2 2 4" xfId="724"/>
    <cellStyle name="20% - 着色 2 2 2 4 2" xfId="725"/>
    <cellStyle name="20% - 着色 2 2 2 5" xfId="726"/>
    <cellStyle name="20% - 着色 2 2 2 6" xfId="727"/>
    <cellStyle name="20% - 着色 2 2 3" xfId="728"/>
    <cellStyle name="20% - 着色 2 2 3 2" xfId="729"/>
    <cellStyle name="20% - 着色 2 2 3 2 2" xfId="730"/>
    <cellStyle name="20% - 着色 2 2 3 3" xfId="731"/>
    <cellStyle name="20% - 着色 2 2 3 4" xfId="732"/>
    <cellStyle name="20% - 着色 2 2 4" xfId="733"/>
    <cellStyle name="20% - 着色 2 2 4 2" xfId="734"/>
    <cellStyle name="20% - 着色 2 2 5" xfId="735"/>
    <cellStyle name="20% - 着色 2 2 5 2" xfId="736"/>
    <cellStyle name="20% - 着色 2 2 6" xfId="737"/>
    <cellStyle name="20% - 着色 2 2 7" xfId="738"/>
    <cellStyle name="20% - 着色 2 3" xfId="739"/>
    <cellStyle name="20% - 着色 2 3 2" xfId="740"/>
    <cellStyle name="20% - 着色 2 3 2 2" xfId="741"/>
    <cellStyle name="20% - 着色 2 3 2 2 2" xfId="742"/>
    <cellStyle name="20% - 着色 2 3 2 3" xfId="743"/>
    <cellStyle name="20% - 着色 2 3 2 4" xfId="744"/>
    <cellStyle name="20% - 着色 2 3 3" xfId="745"/>
    <cellStyle name="20% - 着色 2 3 3 2" xfId="746"/>
    <cellStyle name="20% - 着色 2 3 4" xfId="747"/>
    <cellStyle name="20% - 着色 2 3 4 2" xfId="748"/>
    <cellStyle name="20% - 着色 2 3 5" xfId="749"/>
    <cellStyle name="20% - 着色 2 3 6" xfId="750"/>
    <cellStyle name="20% - 着色 2 4" xfId="751"/>
    <cellStyle name="20% - 着色 2 4 2" xfId="752"/>
    <cellStyle name="20% - 着色 2 4 2 2" xfId="753"/>
    <cellStyle name="20% - 着色 2 4 2 2 2" xfId="754"/>
    <cellStyle name="20% - 着色 2 4 2 3" xfId="755"/>
    <cellStyle name="20% - 着色 2 4 2 4" xfId="756"/>
    <cellStyle name="20% - 着色 2 4 3" xfId="757"/>
    <cellStyle name="20% - 着色 2 4 3 2" xfId="758"/>
    <cellStyle name="20% - 着色 2 4 4" xfId="759"/>
    <cellStyle name="20% - 着色 2 4 4 2" xfId="760"/>
    <cellStyle name="20% - 着色 2 4 5" xfId="761"/>
    <cellStyle name="20% - 着色 2 4 6" xfId="762"/>
    <cellStyle name="20% - 着色 2 5" xfId="763"/>
    <cellStyle name="20% - 着色 2 5 2" xfId="764"/>
    <cellStyle name="20% - 着色 2 5 2 2" xfId="765"/>
    <cellStyle name="20% - 着色 2 5 3" xfId="766"/>
    <cellStyle name="20% - 着色 2 5 4" xfId="767"/>
    <cellStyle name="20% - 着色 2 6" xfId="768"/>
    <cellStyle name="20% - 着色 2 6 2" xfId="769"/>
    <cellStyle name="20% - 着色 2 7" xfId="770"/>
    <cellStyle name="20% - 着色 2 7 2" xfId="771"/>
    <cellStyle name="20% - 着色 2 8" xfId="772"/>
    <cellStyle name="20% - 着色 2 8 2" xfId="773"/>
    <cellStyle name="20% - 着色 2 9" xfId="774"/>
    <cellStyle name="20% - 着色 3" xfId="775"/>
    <cellStyle name="20% - 着色 3 10" xfId="776"/>
    <cellStyle name="20% - 着色 3 2" xfId="777"/>
    <cellStyle name="20% - 着色 3 2 2" xfId="778"/>
    <cellStyle name="20% - 着色 3 2 2 2" xfId="779"/>
    <cellStyle name="20% - 着色 3 2 2 2 2" xfId="780"/>
    <cellStyle name="20% - 着色 3 2 2 2 2 2" xfId="781"/>
    <cellStyle name="20% - 着色 3 2 2 2 3" xfId="782"/>
    <cellStyle name="20% - 着色 3 2 2 2 4" xfId="783"/>
    <cellStyle name="20% - 着色 3 2 2 3" xfId="784"/>
    <cellStyle name="20% - 着色 3 2 2 3 2" xfId="785"/>
    <cellStyle name="20% - 着色 3 2 2 4" xfId="786"/>
    <cellStyle name="20% - 着色 3 2 2 4 2" xfId="787"/>
    <cellStyle name="20% - 着色 3 2 2 5" xfId="788"/>
    <cellStyle name="20% - 着色 3 2 2 6" xfId="789"/>
    <cellStyle name="20% - 着色 3 2 3" xfId="790"/>
    <cellStyle name="20% - 着色 3 2 3 2" xfId="791"/>
    <cellStyle name="20% - 着色 3 2 3 2 2" xfId="792"/>
    <cellStyle name="20% - 着色 3 2 3 3" xfId="793"/>
    <cellStyle name="20% - 着色 3 2 3 4" xfId="794"/>
    <cellStyle name="20% - 着色 3 2 4" xfId="795"/>
    <cellStyle name="20% - 着色 3 2 4 2" xfId="796"/>
    <cellStyle name="20% - 着色 3 2 5" xfId="797"/>
    <cellStyle name="20% - 着色 3 2 5 2" xfId="798"/>
    <cellStyle name="20% - 着色 3 2 6" xfId="799"/>
    <cellStyle name="20% - 着色 3 2 7" xfId="800"/>
    <cellStyle name="20% - 着色 3 3" xfId="801"/>
    <cellStyle name="20% - 着色 3 3 2" xfId="802"/>
    <cellStyle name="20% - 着色 3 3 2 2" xfId="803"/>
    <cellStyle name="20% - 着色 3 3 2 2 2" xfId="804"/>
    <cellStyle name="20% - 着色 3 3 2 3" xfId="805"/>
    <cellStyle name="20% - 着色 3 3 2 4" xfId="806"/>
    <cellStyle name="20% - 着色 3 3 3" xfId="807"/>
    <cellStyle name="20% - 着色 3 3 3 2" xfId="808"/>
    <cellStyle name="20% - 着色 3 3 4" xfId="809"/>
    <cellStyle name="20% - 着色 3 3 4 2" xfId="810"/>
    <cellStyle name="20% - 着色 3 3 5" xfId="811"/>
    <cellStyle name="20% - 着色 3 3 6" xfId="812"/>
    <cellStyle name="20% - 着色 3 4" xfId="813"/>
    <cellStyle name="20% - 着色 3 4 2" xfId="814"/>
    <cellStyle name="20% - 着色 3 4 2 2" xfId="815"/>
    <cellStyle name="20% - 着色 3 4 2 2 2" xfId="816"/>
    <cellStyle name="20% - 着色 3 4 2 3" xfId="817"/>
    <cellStyle name="20% - 着色 3 4 2 4" xfId="818"/>
    <cellStyle name="20% - 着色 3 4 3" xfId="819"/>
    <cellStyle name="20% - 着色 3 4 3 2" xfId="820"/>
    <cellStyle name="20% - 着色 3 4 4" xfId="821"/>
    <cellStyle name="20% - 着色 3 4 4 2" xfId="822"/>
    <cellStyle name="20% - 着色 3 4 5" xfId="823"/>
    <cellStyle name="20% - 着色 3 4 6" xfId="824"/>
    <cellStyle name="20% - 着色 3 5" xfId="825"/>
    <cellStyle name="20% - 着色 3 5 2" xfId="826"/>
    <cellStyle name="20% - 着色 3 5 2 2" xfId="827"/>
    <cellStyle name="20% - 着色 3 5 3" xfId="828"/>
    <cellStyle name="20% - 着色 3 5 4" xfId="829"/>
    <cellStyle name="20% - 着色 3 6" xfId="830"/>
    <cellStyle name="20% - 着色 3 6 2" xfId="831"/>
    <cellStyle name="20% - 着色 3 7" xfId="832"/>
    <cellStyle name="20% - 着色 3 7 2" xfId="833"/>
    <cellStyle name="20% - 着色 3 8" xfId="834"/>
    <cellStyle name="20% - 着色 3 8 2" xfId="835"/>
    <cellStyle name="20% - 着色 3 9" xfId="836"/>
    <cellStyle name="20% - 着色 4" xfId="837"/>
    <cellStyle name="20% - 着色 4 10" xfId="838"/>
    <cellStyle name="20% - 着色 4 2" xfId="839"/>
    <cellStyle name="20% - 着色 4 2 2" xfId="840"/>
    <cellStyle name="20% - 着色 4 2 2 2" xfId="841"/>
    <cellStyle name="20% - 着色 4 2 2 2 2" xfId="842"/>
    <cellStyle name="20% - 着色 4 2 2 2 2 2" xfId="843"/>
    <cellStyle name="20% - 着色 4 2 2 2 3" xfId="844"/>
    <cellStyle name="20% - 着色 4 2 2 2 4" xfId="845"/>
    <cellStyle name="20% - 着色 4 2 2 3" xfId="846"/>
    <cellStyle name="20% - 着色 4 2 2 3 2" xfId="847"/>
    <cellStyle name="20% - 着色 4 2 2 4" xfId="848"/>
    <cellStyle name="20% - 着色 4 2 2 4 2" xfId="849"/>
    <cellStyle name="20% - 着色 4 2 2 5" xfId="850"/>
    <cellStyle name="20% - 着色 4 2 2 6" xfId="851"/>
    <cellStyle name="20% - 着色 4 2 3" xfId="852"/>
    <cellStyle name="20% - 着色 4 2 3 2" xfId="853"/>
    <cellStyle name="20% - 着色 4 2 3 2 2" xfId="854"/>
    <cellStyle name="20% - 着色 4 2 3 3" xfId="855"/>
    <cellStyle name="20% - 着色 4 2 3 4" xfId="856"/>
    <cellStyle name="20% - 着色 4 2 4" xfId="857"/>
    <cellStyle name="20% - 着色 4 2 4 2" xfId="858"/>
    <cellStyle name="20% - 着色 4 2 5" xfId="859"/>
    <cellStyle name="20% - 着色 4 2 5 2" xfId="860"/>
    <cellStyle name="20% - 着色 4 2 6" xfId="861"/>
    <cellStyle name="20% - 着色 4 2 7" xfId="862"/>
    <cellStyle name="20% - 着色 4 3" xfId="863"/>
    <cellStyle name="20% - 着色 4 3 2" xfId="864"/>
    <cellStyle name="20% - 着色 4 3 2 2" xfId="865"/>
    <cellStyle name="20% - 着色 4 3 2 2 2" xfId="866"/>
    <cellStyle name="20% - 着色 4 3 2 3" xfId="867"/>
    <cellStyle name="20% - 着色 4 3 2 4" xfId="868"/>
    <cellStyle name="20% - 着色 4 3 3" xfId="869"/>
    <cellStyle name="20% - 着色 4 3 3 2" xfId="870"/>
    <cellStyle name="20% - 着色 4 3 4" xfId="871"/>
    <cellStyle name="20% - 着色 4 3 4 2" xfId="872"/>
    <cellStyle name="20% - 着色 4 3 5" xfId="873"/>
    <cellStyle name="20% - 着色 4 3 6" xfId="874"/>
    <cellStyle name="20% - 着色 4 4" xfId="875"/>
    <cellStyle name="20% - 着色 4 4 2" xfId="876"/>
    <cellStyle name="20% - 着色 4 4 2 2" xfId="877"/>
    <cellStyle name="20% - 着色 4 4 2 2 2" xfId="878"/>
    <cellStyle name="20% - 着色 4 4 2 3" xfId="879"/>
    <cellStyle name="20% - 着色 4 4 2 4" xfId="880"/>
    <cellStyle name="20% - 着色 4 4 3" xfId="881"/>
    <cellStyle name="20% - 着色 4 4 3 2" xfId="882"/>
    <cellStyle name="20% - 着色 4 4 4" xfId="883"/>
    <cellStyle name="20% - 着色 4 4 4 2" xfId="884"/>
    <cellStyle name="20% - 着色 4 4 5" xfId="885"/>
    <cellStyle name="20% - 着色 4 4 6" xfId="886"/>
    <cellStyle name="20% - 着色 4 5" xfId="887"/>
    <cellStyle name="20% - 着色 4 5 2" xfId="888"/>
    <cellStyle name="20% - 着色 4 5 2 2" xfId="889"/>
    <cellStyle name="20% - 着色 4 5 3" xfId="890"/>
    <cellStyle name="20% - 着色 4 5 4" xfId="891"/>
    <cellStyle name="20% - 着色 4 6" xfId="892"/>
    <cellStyle name="20% - 着色 4 6 2" xfId="893"/>
    <cellStyle name="20% - 着色 4 7" xfId="894"/>
    <cellStyle name="20% - 着色 4 7 2" xfId="895"/>
    <cellStyle name="20% - 着色 4 8" xfId="896"/>
    <cellStyle name="20% - 着色 4 8 2" xfId="897"/>
    <cellStyle name="20% - 着色 4 9" xfId="898"/>
    <cellStyle name="20% - 着色 5" xfId="899"/>
    <cellStyle name="20% - 着色 5 10" xfId="900"/>
    <cellStyle name="20% - 着色 5 2" xfId="901"/>
    <cellStyle name="20% - 着色 5 2 2" xfId="902"/>
    <cellStyle name="20% - 着色 5 2 2 2" xfId="903"/>
    <cellStyle name="20% - 着色 5 2 2 2 2" xfId="904"/>
    <cellStyle name="20% - 着色 5 2 2 2 2 2" xfId="905"/>
    <cellStyle name="20% - 着色 5 2 2 2 3" xfId="906"/>
    <cellStyle name="20% - 着色 5 2 2 2 4" xfId="907"/>
    <cellStyle name="20% - 着色 5 2 2 3" xfId="908"/>
    <cellStyle name="20% - 着色 5 2 2 3 2" xfId="909"/>
    <cellStyle name="20% - 着色 5 2 2 4" xfId="910"/>
    <cellStyle name="20% - 着色 5 2 2 4 2" xfId="911"/>
    <cellStyle name="20% - 着色 5 2 2 5" xfId="912"/>
    <cellStyle name="20% - 着色 5 2 2 6" xfId="913"/>
    <cellStyle name="20% - 着色 5 2 3" xfId="914"/>
    <cellStyle name="20% - 着色 5 2 3 2" xfId="915"/>
    <cellStyle name="20% - 着色 5 2 3 2 2" xfId="916"/>
    <cellStyle name="20% - 着色 5 2 3 3" xfId="917"/>
    <cellStyle name="20% - 着色 5 2 3 4" xfId="918"/>
    <cellStyle name="20% - 着色 5 2 4" xfId="919"/>
    <cellStyle name="20% - 着色 5 2 4 2" xfId="920"/>
    <cellStyle name="20% - 着色 5 2 5" xfId="921"/>
    <cellStyle name="20% - 着色 5 2 5 2" xfId="922"/>
    <cellStyle name="20% - 着色 5 2 6" xfId="923"/>
    <cellStyle name="20% - 着色 5 2 7" xfId="924"/>
    <cellStyle name="20% - 着色 5 3" xfId="925"/>
    <cellStyle name="20% - 着色 5 3 2" xfId="926"/>
    <cellStyle name="20% - 着色 5 3 2 2" xfId="927"/>
    <cellStyle name="20% - 着色 5 3 2 2 2" xfId="928"/>
    <cellStyle name="20% - 着色 5 3 2 3" xfId="929"/>
    <cellStyle name="20% - 着色 5 3 2 4" xfId="930"/>
    <cellStyle name="20% - 着色 5 3 3" xfId="931"/>
    <cellStyle name="20% - 着色 5 3 3 2" xfId="932"/>
    <cellStyle name="20% - 着色 5 3 4" xfId="933"/>
    <cellStyle name="20% - 着色 5 3 4 2" xfId="934"/>
    <cellStyle name="20% - 着色 5 3 5" xfId="935"/>
    <cellStyle name="20% - 着色 5 3 6" xfId="936"/>
    <cellStyle name="20% - 着色 5 4" xfId="937"/>
    <cellStyle name="20% - 着色 5 4 2" xfId="938"/>
    <cellStyle name="20% - 着色 5 4 2 2" xfId="939"/>
    <cellStyle name="20% - 着色 5 4 2 2 2" xfId="940"/>
    <cellStyle name="20% - 着色 5 4 2 3" xfId="941"/>
    <cellStyle name="20% - 着色 5 4 2 4" xfId="942"/>
    <cellStyle name="20% - 着色 5 4 3" xfId="943"/>
    <cellStyle name="20% - 着色 5 4 3 2" xfId="944"/>
    <cellStyle name="20% - 着色 5 4 4" xfId="945"/>
    <cellStyle name="20% - 着色 5 4 4 2" xfId="946"/>
    <cellStyle name="20% - 着色 5 4 5" xfId="947"/>
    <cellStyle name="20% - 着色 5 4 6" xfId="948"/>
    <cellStyle name="20% - 着色 5 5" xfId="949"/>
    <cellStyle name="20% - 着色 5 5 2" xfId="950"/>
    <cellStyle name="20% - 着色 5 5 2 2" xfId="951"/>
    <cellStyle name="20% - 着色 5 5 3" xfId="952"/>
    <cellStyle name="20% - 着色 5 5 4" xfId="953"/>
    <cellStyle name="20% - 着色 5 6" xfId="954"/>
    <cellStyle name="20% - 着色 5 6 2" xfId="955"/>
    <cellStyle name="20% - 着色 5 7" xfId="956"/>
    <cellStyle name="20% - 着色 5 7 2" xfId="957"/>
    <cellStyle name="20% - 着色 5 8" xfId="958"/>
    <cellStyle name="20% - 着色 5 8 2" xfId="959"/>
    <cellStyle name="20% - 着色 5 9" xfId="960"/>
    <cellStyle name="20% - 着色 6" xfId="961"/>
    <cellStyle name="20% - 着色 6 10" xfId="962"/>
    <cellStyle name="20% - 着色 6 2" xfId="963"/>
    <cellStyle name="20% - 着色 6 2 2" xfId="964"/>
    <cellStyle name="20% - 着色 6 2 2 2" xfId="965"/>
    <cellStyle name="20% - 着色 6 2 2 2 2" xfId="966"/>
    <cellStyle name="20% - 着色 6 2 2 2 2 2" xfId="967"/>
    <cellStyle name="20% - 着色 6 2 2 2 3" xfId="968"/>
    <cellStyle name="20% - 着色 6 2 2 2 4" xfId="969"/>
    <cellStyle name="20% - 着色 6 2 2 3" xfId="970"/>
    <cellStyle name="20% - 着色 6 2 2 3 2" xfId="971"/>
    <cellStyle name="20% - 着色 6 2 2 4" xfId="972"/>
    <cellStyle name="20% - 着色 6 2 2 4 2" xfId="973"/>
    <cellStyle name="20% - 着色 6 2 2 5" xfId="974"/>
    <cellStyle name="20% - 着色 6 2 2 6" xfId="975"/>
    <cellStyle name="20% - 着色 6 2 3" xfId="976"/>
    <cellStyle name="20% - 着色 6 2 3 2" xfId="977"/>
    <cellStyle name="20% - 着色 6 2 3 2 2" xfId="978"/>
    <cellStyle name="20% - 着色 6 2 3 3" xfId="979"/>
    <cellStyle name="20% - 着色 6 2 3 4" xfId="980"/>
    <cellStyle name="20% - 着色 6 2 4" xfId="981"/>
    <cellStyle name="20% - 着色 6 2 4 2" xfId="982"/>
    <cellStyle name="20% - 着色 6 2 5" xfId="983"/>
    <cellStyle name="20% - 着色 6 2 5 2" xfId="984"/>
    <cellStyle name="20% - 着色 6 2 6" xfId="985"/>
    <cellStyle name="20% - 着色 6 2 7" xfId="986"/>
    <cellStyle name="20% - 着色 6 3" xfId="987"/>
    <cellStyle name="20% - 着色 6 3 2" xfId="988"/>
    <cellStyle name="20% - 着色 6 3 2 2" xfId="989"/>
    <cellStyle name="20% - 着色 6 3 2 2 2" xfId="990"/>
    <cellStyle name="20% - 着色 6 3 2 3" xfId="991"/>
    <cellStyle name="20% - 着色 6 3 2 4" xfId="992"/>
    <cellStyle name="20% - 着色 6 3 3" xfId="993"/>
    <cellStyle name="20% - 着色 6 3 3 2" xfId="994"/>
    <cellStyle name="20% - 着色 6 3 4" xfId="995"/>
    <cellStyle name="20% - 着色 6 3 4 2" xfId="996"/>
    <cellStyle name="20% - 着色 6 3 5" xfId="997"/>
    <cellStyle name="20% - 着色 6 3 6" xfId="998"/>
    <cellStyle name="20% - 着色 6 4" xfId="999"/>
    <cellStyle name="20% - 着色 6 4 2" xfId="1000"/>
    <cellStyle name="20% - 着色 6 4 2 2" xfId="1001"/>
    <cellStyle name="20% - 着色 6 4 2 2 2" xfId="1002"/>
    <cellStyle name="20% - 着色 6 4 2 3" xfId="1003"/>
    <cellStyle name="20% - 着色 6 4 2 4" xfId="1004"/>
    <cellStyle name="20% - 着色 6 4 3" xfId="1005"/>
    <cellStyle name="20% - 着色 6 4 3 2" xfId="1006"/>
    <cellStyle name="20% - 着色 6 4 4" xfId="1007"/>
    <cellStyle name="20% - 着色 6 4 4 2" xfId="1008"/>
    <cellStyle name="20% - 着色 6 4 5" xfId="1009"/>
    <cellStyle name="20% - 着色 6 4 6" xfId="1010"/>
    <cellStyle name="20% - 着色 6 5" xfId="1011"/>
    <cellStyle name="20% - 着色 6 5 2" xfId="1012"/>
    <cellStyle name="20% - 着色 6 5 2 2" xfId="1013"/>
    <cellStyle name="20% - 着色 6 5 3" xfId="1014"/>
    <cellStyle name="20% - 着色 6 5 4" xfId="1015"/>
    <cellStyle name="20% - 着色 6 6" xfId="1016"/>
    <cellStyle name="20% - 着色 6 6 2" xfId="1017"/>
    <cellStyle name="20% - 着色 6 7" xfId="1018"/>
    <cellStyle name="20% - 着色 6 7 2" xfId="1019"/>
    <cellStyle name="20% - 着色 6 8" xfId="1020"/>
    <cellStyle name="20% - 着色 6 8 2" xfId="1021"/>
    <cellStyle name="20% - 着色 6 9" xfId="1022"/>
    <cellStyle name="40% - 强调文字颜色 1 2" xfId="1023"/>
    <cellStyle name="40% - 强调文字颜色 1 2 2" xfId="1024"/>
    <cellStyle name="40% - 强调文字颜色 1 2 2 2" xfId="1025"/>
    <cellStyle name="40% - 强调文字颜色 1 2 2 2 2" xfId="1026"/>
    <cellStyle name="40% - 强调文字颜色 1 2 2 2 2 2" xfId="1027"/>
    <cellStyle name="40% - 强调文字颜色 1 2 2 2 3" xfId="1028"/>
    <cellStyle name="40% - 强调文字颜色 1 2 2 2 4" xfId="1029"/>
    <cellStyle name="40% - 强调文字颜色 1 2 2 3" xfId="1030"/>
    <cellStyle name="40% - 强调文字颜色 1 2 2 3 2" xfId="1031"/>
    <cellStyle name="40% - 强调文字颜色 1 2 2 4" xfId="1032"/>
    <cellStyle name="40% - 强调文字颜色 1 2 2 4 2" xfId="1033"/>
    <cellStyle name="40% - 强调文字颜色 1 2 2 5" xfId="1034"/>
    <cellStyle name="40% - 强调文字颜色 1 2 2 6" xfId="1035"/>
    <cellStyle name="40% - 强调文字颜色 1 2 2 7" xfId="8633"/>
    <cellStyle name="40% - 强调文字颜色 1 2 3" xfId="1036"/>
    <cellStyle name="40% - 强调文字颜色 1 2 3 2" xfId="1037"/>
    <cellStyle name="40% - 强调文字颜色 1 2 3 2 2" xfId="1038"/>
    <cellStyle name="40% - 强调文字颜色 1 2 3 3" xfId="1039"/>
    <cellStyle name="40% - 强调文字颜色 1 2 3 4" xfId="1040"/>
    <cellStyle name="40% - 强调文字颜色 1 2 4" xfId="1041"/>
    <cellStyle name="40% - 强调文字颜色 1 2 4 2" xfId="1042"/>
    <cellStyle name="40% - 强调文字颜色 1 2 5" xfId="1043"/>
    <cellStyle name="40% - 强调文字颜色 1 2 5 2" xfId="1044"/>
    <cellStyle name="40% - 强调文字颜色 1 2 6" xfId="1045"/>
    <cellStyle name="40% - 强调文字颜色 1 2 7" xfId="1046"/>
    <cellStyle name="40% - 强调文字颜色 1 2 8" xfId="8632"/>
    <cellStyle name="40% - 强调文字颜色 1 3" xfId="1047"/>
    <cellStyle name="40% - 强调文字颜色 1 3 2" xfId="1048"/>
    <cellStyle name="40% - 强调文字颜色 1 3 2 2" xfId="1049"/>
    <cellStyle name="40% - 强调文字颜色 1 3 2 2 2" xfId="1050"/>
    <cellStyle name="40% - 强调文字颜色 1 3 2 2 2 2" xfId="1051"/>
    <cellStyle name="40% - 强调文字颜色 1 3 2 2 3" xfId="1052"/>
    <cellStyle name="40% - 强调文字颜色 1 3 2 2 4" xfId="1053"/>
    <cellStyle name="40% - 强调文字颜色 1 3 2 3" xfId="1054"/>
    <cellStyle name="40% - 强调文字颜色 1 3 2 3 2" xfId="1055"/>
    <cellStyle name="40% - 强调文字颜色 1 3 2 4" xfId="1056"/>
    <cellStyle name="40% - 强调文字颜色 1 3 2 4 2" xfId="1057"/>
    <cellStyle name="40% - 强调文字颜色 1 3 2 5" xfId="1058"/>
    <cellStyle name="40% - 强调文字颜色 1 3 2 6" xfId="1059"/>
    <cellStyle name="40% - 强调文字颜色 1 3 2 7" xfId="8635"/>
    <cellStyle name="40% - 强调文字颜色 1 3 3" xfId="1060"/>
    <cellStyle name="40% - 强调文字颜色 1 3 3 2" xfId="1061"/>
    <cellStyle name="40% - 强调文字颜色 1 3 3 2 2" xfId="1062"/>
    <cellStyle name="40% - 强调文字颜色 1 3 3 3" xfId="1063"/>
    <cellStyle name="40% - 强调文字颜色 1 3 3 4" xfId="1064"/>
    <cellStyle name="40% - 强调文字颜色 1 3 4" xfId="1065"/>
    <cellStyle name="40% - 强调文字颜色 1 3 4 2" xfId="1066"/>
    <cellStyle name="40% - 强调文字颜色 1 3 5" xfId="1067"/>
    <cellStyle name="40% - 强调文字颜色 1 3 5 2" xfId="1068"/>
    <cellStyle name="40% - 强调文字颜色 1 3 6" xfId="1069"/>
    <cellStyle name="40% - 强调文字颜色 1 3 7" xfId="1070"/>
    <cellStyle name="40% - 强调文字颜色 1 3 8" xfId="8634"/>
    <cellStyle name="40% - 强调文字颜色 1 4" xfId="1071"/>
    <cellStyle name="40% - 强调文字颜色 1 4 2" xfId="1072"/>
    <cellStyle name="40% - 强调文字颜色 1 4 2 2" xfId="1073"/>
    <cellStyle name="40% - 强调文字颜色 1 4 2 2 2" xfId="1074"/>
    <cellStyle name="40% - 强调文字颜色 1 4 2 2 2 2" xfId="1075"/>
    <cellStyle name="40% - 强调文字颜色 1 4 2 2 3" xfId="1076"/>
    <cellStyle name="40% - 强调文字颜色 1 4 2 2 4" xfId="1077"/>
    <cellStyle name="40% - 强调文字颜色 1 4 2 3" xfId="1078"/>
    <cellStyle name="40% - 强调文字颜色 1 4 2 3 2" xfId="1079"/>
    <cellStyle name="40% - 强调文字颜色 1 4 2 4" xfId="1080"/>
    <cellStyle name="40% - 强调文字颜色 1 4 2 4 2" xfId="1081"/>
    <cellStyle name="40% - 强调文字颜色 1 4 2 5" xfId="1082"/>
    <cellStyle name="40% - 强调文字颜色 1 4 2 6" xfId="1083"/>
    <cellStyle name="40% - 强调文字颜色 1 4 2 7" xfId="8637"/>
    <cellStyle name="40% - 强调文字颜色 1 4 3" xfId="1084"/>
    <cellStyle name="40% - 强调文字颜色 1 4 3 2" xfId="1085"/>
    <cellStyle name="40% - 强调文字颜色 1 4 3 2 2" xfId="1086"/>
    <cellStyle name="40% - 强调文字颜色 1 4 3 3" xfId="1087"/>
    <cellStyle name="40% - 强调文字颜色 1 4 3 4" xfId="1088"/>
    <cellStyle name="40% - 强调文字颜色 1 4 4" xfId="1089"/>
    <cellStyle name="40% - 强调文字颜色 1 4 4 2" xfId="1090"/>
    <cellStyle name="40% - 强调文字颜色 1 4 5" xfId="1091"/>
    <cellStyle name="40% - 强调文字颜色 1 4 5 2" xfId="1092"/>
    <cellStyle name="40% - 强调文字颜色 1 4 6" xfId="1093"/>
    <cellStyle name="40% - 强调文字颜色 1 4 7" xfId="1094"/>
    <cellStyle name="40% - 强调文字颜色 1 4 8" xfId="8636"/>
    <cellStyle name="40% - 强调文字颜色 1 5" xfId="1095"/>
    <cellStyle name="40% - 强调文字颜色 1 5 2" xfId="1096"/>
    <cellStyle name="40% - 强调文字颜色 1 5 2 2" xfId="1097"/>
    <cellStyle name="40% - 强调文字颜色 1 5 2 2 2" xfId="1098"/>
    <cellStyle name="40% - 强调文字颜色 1 5 2 3" xfId="1099"/>
    <cellStyle name="40% - 强调文字颜色 1 5 2 4" xfId="1100"/>
    <cellStyle name="40% - 强调文字颜色 1 5 3" xfId="1101"/>
    <cellStyle name="40% - 强调文字颜色 1 5 3 2" xfId="1102"/>
    <cellStyle name="40% - 强调文字颜色 1 5 4" xfId="1103"/>
    <cellStyle name="40% - 强调文字颜色 1 5 4 2" xfId="1104"/>
    <cellStyle name="40% - 强调文字颜色 1 5 5" xfId="1105"/>
    <cellStyle name="40% - 强调文字颜色 1 5 6" xfId="1106"/>
    <cellStyle name="40% - 强调文字颜色 1 6" xfId="1107"/>
    <cellStyle name="40% - 强调文字颜色 1 6 2" xfId="1108"/>
    <cellStyle name="40% - 强调文字颜色 1 6 2 2" xfId="1109"/>
    <cellStyle name="40% - 强调文字颜色 1 6 2 2 2" xfId="1110"/>
    <cellStyle name="40% - 强调文字颜色 1 6 2 3" xfId="1111"/>
    <cellStyle name="40% - 强调文字颜色 1 6 2 4" xfId="1112"/>
    <cellStyle name="40% - 强调文字颜色 1 6 3" xfId="1113"/>
    <cellStyle name="40% - 强调文字颜色 1 6 3 2" xfId="1114"/>
    <cellStyle name="40% - 强调文字颜色 1 6 4" xfId="1115"/>
    <cellStyle name="40% - 强调文字颜色 1 6 4 2" xfId="1116"/>
    <cellStyle name="40% - 强调文字颜色 1 6 5" xfId="1117"/>
    <cellStyle name="40% - 强调文字颜色 1 6 6" xfId="1118"/>
    <cellStyle name="40% - 强调文字颜色 1 7" xfId="1119"/>
    <cellStyle name="40% - 强调文字颜色 1 7 2" xfId="1120"/>
    <cellStyle name="40% - 强调文字颜色 1 7 2 2" xfId="1121"/>
    <cellStyle name="40% - 强调文字颜色 1 7 2 2 2" xfId="1122"/>
    <cellStyle name="40% - 强调文字颜色 1 7 2 3" xfId="1123"/>
    <cellStyle name="40% - 强调文字颜色 1 7 2 4" xfId="1124"/>
    <cellStyle name="40% - 强调文字颜色 1 7 3" xfId="1125"/>
    <cellStyle name="40% - 强调文字颜色 1 7 3 2" xfId="1126"/>
    <cellStyle name="40% - 强调文字颜色 1 7 4" xfId="1127"/>
    <cellStyle name="40% - 强调文字颜色 1 7 4 2" xfId="1128"/>
    <cellStyle name="40% - 强调文字颜色 1 7 5" xfId="1129"/>
    <cellStyle name="40% - 强调文字颜色 1 7 6" xfId="1130"/>
    <cellStyle name="40% - 强调文字颜色 2 2" xfId="1131"/>
    <cellStyle name="40% - 强调文字颜色 2 2 2" xfId="1132"/>
    <cellStyle name="40% - 强调文字颜色 2 2 2 2" xfId="1133"/>
    <cellStyle name="40% - 强调文字颜色 2 2 2 2 2" xfId="1134"/>
    <cellStyle name="40% - 强调文字颜色 2 2 2 2 2 2" xfId="1135"/>
    <cellStyle name="40% - 强调文字颜色 2 2 2 2 3" xfId="1136"/>
    <cellStyle name="40% - 强调文字颜色 2 2 2 2 4" xfId="1137"/>
    <cellStyle name="40% - 强调文字颜色 2 2 2 3" xfId="1138"/>
    <cellStyle name="40% - 强调文字颜色 2 2 2 3 2" xfId="1139"/>
    <cellStyle name="40% - 强调文字颜色 2 2 2 4" xfId="1140"/>
    <cellStyle name="40% - 强调文字颜色 2 2 2 4 2" xfId="1141"/>
    <cellStyle name="40% - 强调文字颜色 2 2 2 5" xfId="1142"/>
    <cellStyle name="40% - 强调文字颜色 2 2 2 6" xfId="1143"/>
    <cellStyle name="40% - 强调文字颜色 2 2 2 7" xfId="8639"/>
    <cellStyle name="40% - 强调文字颜色 2 2 3" xfId="1144"/>
    <cellStyle name="40% - 强调文字颜色 2 2 3 2" xfId="1145"/>
    <cellStyle name="40% - 强调文字颜色 2 2 3 2 2" xfId="1146"/>
    <cellStyle name="40% - 强调文字颜色 2 2 3 3" xfId="1147"/>
    <cellStyle name="40% - 强调文字颜色 2 2 3 4" xfId="1148"/>
    <cellStyle name="40% - 强调文字颜色 2 2 4" xfId="1149"/>
    <cellStyle name="40% - 强调文字颜色 2 2 4 2" xfId="1150"/>
    <cellStyle name="40% - 强调文字颜色 2 2 5" xfId="1151"/>
    <cellStyle name="40% - 强调文字颜色 2 2 5 2" xfId="1152"/>
    <cellStyle name="40% - 强调文字颜色 2 2 6" xfId="1153"/>
    <cellStyle name="40% - 强调文字颜色 2 2 7" xfId="1154"/>
    <cellStyle name="40% - 强调文字颜色 2 2 8" xfId="8638"/>
    <cellStyle name="40% - 强调文字颜色 2 3" xfId="1155"/>
    <cellStyle name="40% - 强调文字颜色 2 3 2" xfId="1156"/>
    <cellStyle name="40% - 强调文字颜色 2 3 2 2" xfId="1157"/>
    <cellStyle name="40% - 强调文字颜色 2 3 2 2 2" xfId="1158"/>
    <cellStyle name="40% - 强调文字颜色 2 3 2 2 2 2" xfId="1159"/>
    <cellStyle name="40% - 强调文字颜色 2 3 2 2 3" xfId="1160"/>
    <cellStyle name="40% - 强调文字颜色 2 3 2 2 4" xfId="1161"/>
    <cellStyle name="40% - 强调文字颜色 2 3 2 3" xfId="1162"/>
    <cellStyle name="40% - 强调文字颜色 2 3 2 3 2" xfId="1163"/>
    <cellStyle name="40% - 强调文字颜色 2 3 2 4" xfId="1164"/>
    <cellStyle name="40% - 强调文字颜色 2 3 2 4 2" xfId="1165"/>
    <cellStyle name="40% - 强调文字颜色 2 3 2 5" xfId="1166"/>
    <cellStyle name="40% - 强调文字颜色 2 3 2 6" xfId="1167"/>
    <cellStyle name="40% - 强调文字颜色 2 3 2 7" xfId="8641"/>
    <cellStyle name="40% - 强调文字颜色 2 3 3" xfId="1168"/>
    <cellStyle name="40% - 强调文字颜色 2 3 3 2" xfId="1169"/>
    <cellStyle name="40% - 强调文字颜色 2 3 3 2 2" xfId="1170"/>
    <cellStyle name="40% - 强调文字颜色 2 3 3 3" xfId="1171"/>
    <cellStyle name="40% - 强调文字颜色 2 3 3 4" xfId="1172"/>
    <cellStyle name="40% - 强调文字颜色 2 3 4" xfId="1173"/>
    <cellStyle name="40% - 强调文字颜色 2 3 4 2" xfId="1174"/>
    <cellStyle name="40% - 强调文字颜色 2 3 5" xfId="1175"/>
    <cellStyle name="40% - 强调文字颜色 2 3 5 2" xfId="1176"/>
    <cellStyle name="40% - 强调文字颜色 2 3 6" xfId="1177"/>
    <cellStyle name="40% - 强调文字颜色 2 3 7" xfId="1178"/>
    <cellStyle name="40% - 强调文字颜色 2 3 8" xfId="8640"/>
    <cellStyle name="40% - 强调文字颜色 2 4" xfId="1179"/>
    <cellStyle name="40% - 强调文字颜色 2 4 2" xfId="1180"/>
    <cellStyle name="40% - 强调文字颜色 2 4 2 2" xfId="1181"/>
    <cellStyle name="40% - 强调文字颜色 2 4 2 2 2" xfId="1182"/>
    <cellStyle name="40% - 强调文字颜色 2 4 2 2 2 2" xfId="1183"/>
    <cellStyle name="40% - 强调文字颜色 2 4 2 2 3" xfId="1184"/>
    <cellStyle name="40% - 强调文字颜色 2 4 2 2 4" xfId="1185"/>
    <cellStyle name="40% - 强调文字颜色 2 4 2 3" xfId="1186"/>
    <cellStyle name="40% - 强调文字颜色 2 4 2 3 2" xfId="1187"/>
    <cellStyle name="40% - 强调文字颜色 2 4 2 4" xfId="1188"/>
    <cellStyle name="40% - 强调文字颜色 2 4 2 4 2" xfId="1189"/>
    <cellStyle name="40% - 强调文字颜色 2 4 2 5" xfId="1190"/>
    <cellStyle name="40% - 强调文字颜色 2 4 2 6" xfId="1191"/>
    <cellStyle name="40% - 强调文字颜色 2 4 2 7" xfId="8643"/>
    <cellStyle name="40% - 强调文字颜色 2 4 3" xfId="1192"/>
    <cellStyle name="40% - 强调文字颜色 2 4 3 2" xfId="1193"/>
    <cellStyle name="40% - 强调文字颜色 2 4 3 2 2" xfId="1194"/>
    <cellStyle name="40% - 强调文字颜色 2 4 3 3" xfId="1195"/>
    <cellStyle name="40% - 强调文字颜色 2 4 3 4" xfId="1196"/>
    <cellStyle name="40% - 强调文字颜色 2 4 4" xfId="1197"/>
    <cellStyle name="40% - 强调文字颜色 2 4 4 2" xfId="1198"/>
    <cellStyle name="40% - 强调文字颜色 2 4 5" xfId="1199"/>
    <cellStyle name="40% - 强调文字颜色 2 4 5 2" xfId="1200"/>
    <cellStyle name="40% - 强调文字颜色 2 4 6" xfId="1201"/>
    <cellStyle name="40% - 强调文字颜色 2 4 7" xfId="1202"/>
    <cellStyle name="40% - 强调文字颜色 2 4 8" xfId="8642"/>
    <cellStyle name="40% - 强调文字颜色 2 5" xfId="1203"/>
    <cellStyle name="40% - 强调文字颜色 2 5 2" xfId="1204"/>
    <cellStyle name="40% - 强调文字颜色 2 5 2 2" xfId="1205"/>
    <cellStyle name="40% - 强调文字颜色 2 5 2 2 2" xfId="1206"/>
    <cellStyle name="40% - 强调文字颜色 2 5 2 3" xfId="1207"/>
    <cellStyle name="40% - 强调文字颜色 2 5 2 4" xfId="1208"/>
    <cellStyle name="40% - 强调文字颜色 2 5 3" xfId="1209"/>
    <cellStyle name="40% - 强调文字颜色 2 5 3 2" xfId="1210"/>
    <cellStyle name="40% - 强调文字颜色 2 5 4" xfId="1211"/>
    <cellStyle name="40% - 强调文字颜色 2 5 4 2" xfId="1212"/>
    <cellStyle name="40% - 强调文字颜色 2 5 5" xfId="1213"/>
    <cellStyle name="40% - 强调文字颜色 2 5 6" xfId="1214"/>
    <cellStyle name="40% - 强调文字颜色 2 6" xfId="1215"/>
    <cellStyle name="40% - 强调文字颜色 2 6 2" xfId="1216"/>
    <cellStyle name="40% - 强调文字颜色 2 6 2 2" xfId="1217"/>
    <cellStyle name="40% - 强调文字颜色 2 6 2 2 2" xfId="1218"/>
    <cellStyle name="40% - 强调文字颜色 2 6 2 3" xfId="1219"/>
    <cellStyle name="40% - 强调文字颜色 2 6 2 4" xfId="1220"/>
    <cellStyle name="40% - 强调文字颜色 2 6 3" xfId="1221"/>
    <cellStyle name="40% - 强调文字颜色 2 6 3 2" xfId="1222"/>
    <cellStyle name="40% - 强调文字颜色 2 6 4" xfId="1223"/>
    <cellStyle name="40% - 强调文字颜色 2 6 4 2" xfId="1224"/>
    <cellStyle name="40% - 强调文字颜色 2 6 5" xfId="1225"/>
    <cellStyle name="40% - 强调文字颜色 2 6 6" xfId="1226"/>
    <cellStyle name="40% - 强调文字颜色 2 7" xfId="1227"/>
    <cellStyle name="40% - 强调文字颜色 2 7 2" xfId="1228"/>
    <cellStyle name="40% - 强调文字颜色 2 7 2 2" xfId="1229"/>
    <cellStyle name="40% - 强调文字颜色 2 7 2 2 2" xfId="1230"/>
    <cellStyle name="40% - 强调文字颜色 2 7 2 3" xfId="1231"/>
    <cellStyle name="40% - 强调文字颜色 2 7 2 4" xfId="1232"/>
    <cellStyle name="40% - 强调文字颜色 2 7 3" xfId="1233"/>
    <cellStyle name="40% - 强调文字颜色 2 7 3 2" xfId="1234"/>
    <cellStyle name="40% - 强调文字颜色 2 7 4" xfId="1235"/>
    <cellStyle name="40% - 强调文字颜色 2 7 4 2" xfId="1236"/>
    <cellStyle name="40% - 强调文字颜色 2 7 5" xfId="1237"/>
    <cellStyle name="40% - 强调文字颜色 2 7 6" xfId="1238"/>
    <cellStyle name="40% - 强调文字颜色 3 2" xfId="1239"/>
    <cellStyle name="40% - 强调文字颜色 3 2 2" xfId="1240"/>
    <cellStyle name="40% - 强调文字颜色 3 2 2 2" xfId="1241"/>
    <cellStyle name="40% - 强调文字颜色 3 2 2 2 2" xfId="1242"/>
    <cellStyle name="40% - 强调文字颜色 3 2 2 2 2 2" xfId="1243"/>
    <cellStyle name="40% - 强调文字颜色 3 2 2 2 3" xfId="1244"/>
    <cellStyle name="40% - 强调文字颜色 3 2 2 2 4" xfId="1245"/>
    <cellStyle name="40% - 强调文字颜色 3 2 2 3" xfId="1246"/>
    <cellStyle name="40% - 强调文字颜色 3 2 2 3 2" xfId="1247"/>
    <cellStyle name="40% - 强调文字颜色 3 2 2 4" xfId="1248"/>
    <cellStyle name="40% - 强调文字颜色 3 2 2 4 2" xfId="1249"/>
    <cellStyle name="40% - 强调文字颜色 3 2 2 5" xfId="1250"/>
    <cellStyle name="40% - 强调文字颜色 3 2 2 6" xfId="1251"/>
    <cellStyle name="40% - 强调文字颜色 3 2 2 7" xfId="8645"/>
    <cellStyle name="40% - 强调文字颜色 3 2 3" xfId="1252"/>
    <cellStyle name="40% - 强调文字颜色 3 2 3 2" xfId="1253"/>
    <cellStyle name="40% - 强调文字颜色 3 2 3 2 2" xfId="1254"/>
    <cellStyle name="40% - 强调文字颜色 3 2 3 3" xfId="1255"/>
    <cellStyle name="40% - 强调文字颜色 3 2 3 4" xfId="1256"/>
    <cellStyle name="40% - 强调文字颜色 3 2 4" xfId="1257"/>
    <cellStyle name="40% - 强调文字颜色 3 2 4 2" xfId="1258"/>
    <cellStyle name="40% - 强调文字颜色 3 2 5" xfId="1259"/>
    <cellStyle name="40% - 强调文字颜色 3 2 5 2" xfId="1260"/>
    <cellStyle name="40% - 强调文字颜色 3 2 6" xfId="1261"/>
    <cellStyle name="40% - 强调文字颜色 3 2 7" xfId="1262"/>
    <cellStyle name="40% - 强调文字颜色 3 2 8" xfId="8644"/>
    <cellStyle name="40% - 强调文字颜色 3 3" xfId="1263"/>
    <cellStyle name="40% - 强调文字颜色 3 3 2" xfId="1264"/>
    <cellStyle name="40% - 强调文字颜色 3 3 2 2" xfId="1265"/>
    <cellStyle name="40% - 强调文字颜色 3 3 2 2 2" xfId="1266"/>
    <cellStyle name="40% - 强调文字颜色 3 3 2 2 2 2" xfId="1267"/>
    <cellStyle name="40% - 强调文字颜色 3 3 2 2 3" xfId="1268"/>
    <cellStyle name="40% - 强调文字颜色 3 3 2 2 4" xfId="1269"/>
    <cellStyle name="40% - 强调文字颜色 3 3 2 3" xfId="1270"/>
    <cellStyle name="40% - 强调文字颜色 3 3 2 3 2" xfId="1271"/>
    <cellStyle name="40% - 强调文字颜色 3 3 2 4" xfId="1272"/>
    <cellStyle name="40% - 强调文字颜色 3 3 2 4 2" xfId="1273"/>
    <cellStyle name="40% - 强调文字颜色 3 3 2 5" xfId="1274"/>
    <cellStyle name="40% - 强调文字颜色 3 3 2 6" xfId="1275"/>
    <cellStyle name="40% - 强调文字颜色 3 3 2 7" xfId="8647"/>
    <cellStyle name="40% - 强调文字颜色 3 3 3" xfId="1276"/>
    <cellStyle name="40% - 强调文字颜色 3 3 3 2" xfId="1277"/>
    <cellStyle name="40% - 强调文字颜色 3 3 3 2 2" xfId="1278"/>
    <cellStyle name="40% - 强调文字颜色 3 3 3 3" xfId="1279"/>
    <cellStyle name="40% - 强调文字颜色 3 3 3 4" xfId="1280"/>
    <cellStyle name="40% - 强调文字颜色 3 3 4" xfId="1281"/>
    <cellStyle name="40% - 强调文字颜色 3 3 4 2" xfId="1282"/>
    <cellStyle name="40% - 强调文字颜色 3 3 5" xfId="1283"/>
    <cellStyle name="40% - 强调文字颜色 3 3 5 2" xfId="1284"/>
    <cellStyle name="40% - 强调文字颜色 3 3 6" xfId="1285"/>
    <cellStyle name="40% - 强调文字颜色 3 3 7" xfId="1286"/>
    <cellStyle name="40% - 强调文字颜色 3 3 8" xfId="8646"/>
    <cellStyle name="40% - 强调文字颜色 3 4" xfId="1287"/>
    <cellStyle name="40% - 强调文字颜色 3 4 2" xfId="1288"/>
    <cellStyle name="40% - 强调文字颜色 3 4 2 2" xfId="1289"/>
    <cellStyle name="40% - 强调文字颜色 3 4 2 2 2" xfId="1290"/>
    <cellStyle name="40% - 强调文字颜色 3 4 2 2 2 2" xfId="1291"/>
    <cellStyle name="40% - 强调文字颜色 3 4 2 2 3" xfId="1292"/>
    <cellStyle name="40% - 强调文字颜色 3 4 2 2 4" xfId="1293"/>
    <cellStyle name="40% - 强调文字颜色 3 4 2 3" xfId="1294"/>
    <cellStyle name="40% - 强调文字颜色 3 4 2 3 2" xfId="1295"/>
    <cellStyle name="40% - 强调文字颜色 3 4 2 4" xfId="1296"/>
    <cellStyle name="40% - 强调文字颜色 3 4 2 4 2" xfId="1297"/>
    <cellStyle name="40% - 强调文字颜色 3 4 2 5" xfId="1298"/>
    <cellStyle name="40% - 强调文字颜色 3 4 2 6" xfId="1299"/>
    <cellStyle name="40% - 强调文字颜色 3 4 2 7" xfId="8649"/>
    <cellStyle name="40% - 强调文字颜色 3 4 3" xfId="1300"/>
    <cellStyle name="40% - 强调文字颜色 3 4 3 2" xfId="1301"/>
    <cellStyle name="40% - 强调文字颜色 3 4 3 2 2" xfId="1302"/>
    <cellStyle name="40% - 强调文字颜色 3 4 3 3" xfId="1303"/>
    <cellStyle name="40% - 强调文字颜色 3 4 3 4" xfId="1304"/>
    <cellStyle name="40% - 强调文字颜色 3 4 4" xfId="1305"/>
    <cellStyle name="40% - 强调文字颜色 3 4 4 2" xfId="1306"/>
    <cellStyle name="40% - 强调文字颜色 3 4 5" xfId="1307"/>
    <cellStyle name="40% - 强调文字颜色 3 4 5 2" xfId="1308"/>
    <cellStyle name="40% - 强调文字颜色 3 4 6" xfId="1309"/>
    <cellStyle name="40% - 强调文字颜色 3 4 7" xfId="1310"/>
    <cellStyle name="40% - 强调文字颜色 3 4 8" xfId="8648"/>
    <cellStyle name="40% - 强调文字颜色 3 5" xfId="1311"/>
    <cellStyle name="40% - 强调文字颜色 3 5 2" xfId="1312"/>
    <cellStyle name="40% - 强调文字颜色 3 5 2 2" xfId="1313"/>
    <cellStyle name="40% - 强调文字颜色 3 5 2 2 2" xfId="1314"/>
    <cellStyle name="40% - 强调文字颜色 3 5 2 3" xfId="1315"/>
    <cellStyle name="40% - 强调文字颜色 3 5 2 4" xfId="1316"/>
    <cellStyle name="40% - 强调文字颜色 3 5 3" xfId="1317"/>
    <cellStyle name="40% - 强调文字颜色 3 5 3 2" xfId="1318"/>
    <cellStyle name="40% - 强调文字颜色 3 5 4" xfId="1319"/>
    <cellStyle name="40% - 强调文字颜色 3 5 4 2" xfId="1320"/>
    <cellStyle name="40% - 强调文字颜色 3 5 5" xfId="1321"/>
    <cellStyle name="40% - 强调文字颜色 3 5 6" xfId="1322"/>
    <cellStyle name="40% - 强调文字颜色 3 6" xfId="1323"/>
    <cellStyle name="40% - 强调文字颜色 3 6 2" xfId="1324"/>
    <cellStyle name="40% - 强调文字颜色 3 6 2 2" xfId="1325"/>
    <cellStyle name="40% - 强调文字颜色 3 6 2 2 2" xfId="1326"/>
    <cellStyle name="40% - 强调文字颜色 3 6 2 3" xfId="1327"/>
    <cellStyle name="40% - 强调文字颜色 3 6 2 4" xfId="1328"/>
    <cellStyle name="40% - 强调文字颜色 3 6 3" xfId="1329"/>
    <cellStyle name="40% - 强调文字颜色 3 6 3 2" xfId="1330"/>
    <cellStyle name="40% - 强调文字颜色 3 6 4" xfId="1331"/>
    <cellStyle name="40% - 强调文字颜色 3 6 4 2" xfId="1332"/>
    <cellStyle name="40% - 强调文字颜色 3 6 5" xfId="1333"/>
    <cellStyle name="40% - 强调文字颜色 3 6 6" xfId="1334"/>
    <cellStyle name="40% - 强调文字颜色 3 7" xfId="1335"/>
    <cellStyle name="40% - 强调文字颜色 3 7 2" xfId="1336"/>
    <cellStyle name="40% - 强调文字颜色 3 7 2 2" xfId="1337"/>
    <cellStyle name="40% - 强调文字颜色 3 7 2 2 2" xfId="1338"/>
    <cellStyle name="40% - 强调文字颜色 3 7 2 3" xfId="1339"/>
    <cellStyle name="40% - 强调文字颜色 3 7 2 4" xfId="1340"/>
    <cellStyle name="40% - 强调文字颜色 3 7 3" xfId="1341"/>
    <cellStyle name="40% - 强调文字颜色 3 7 3 2" xfId="1342"/>
    <cellStyle name="40% - 强调文字颜色 3 7 4" xfId="1343"/>
    <cellStyle name="40% - 强调文字颜色 3 7 4 2" xfId="1344"/>
    <cellStyle name="40% - 强调文字颜色 3 7 5" xfId="1345"/>
    <cellStyle name="40% - 强调文字颜色 3 7 6" xfId="1346"/>
    <cellStyle name="40% - 强调文字颜色 4 2" xfId="1347"/>
    <cellStyle name="40% - 强调文字颜色 4 2 2" xfId="1348"/>
    <cellStyle name="40% - 强调文字颜色 4 2 2 2" xfId="1349"/>
    <cellStyle name="40% - 强调文字颜色 4 2 2 2 2" xfId="1350"/>
    <cellStyle name="40% - 强调文字颜色 4 2 2 2 2 2" xfId="1351"/>
    <cellStyle name="40% - 强调文字颜色 4 2 2 2 3" xfId="1352"/>
    <cellStyle name="40% - 强调文字颜色 4 2 2 2 4" xfId="1353"/>
    <cellStyle name="40% - 强调文字颜色 4 2 2 3" xfId="1354"/>
    <cellStyle name="40% - 强调文字颜色 4 2 2 3 2" xfId="1355"/>
    <cellStyle name="40% - 强调文字颜色 4 2 2 4" xfId="1356"/>
    <cellStyle name="40% - 强调文字颜色 4 2 2 4 2" xfId="1357"/>
    <cellStyle name="40% - 强调文字颜色 4 2 2 5" xfId="1358"/>
    <cellStyle name="40% - 强调文字颜色 4 2 2 6" xfId="1359"/>
    <cellStyle name="40% - 强调文字颜色 4 2 2 7" xfId="8862"/>
    <cellStyle name="40% - 强调文字颜色 4 2 3" xfId="1360"/>
    <cellStyle name="40% - 强调文字颜色 4 2 3 2" xfId="1361"/>
    <cellStyle name="40% - 强调文字颜色 4 2 3 2 2" xfId="1362"/>
    <cellStyle name="40% - 强调文字颜色 4 2 3 3" xfId="1363"/>
    <cellStyle name="40% - 强调文字颜色 4 2 3 4" xfId="1364"/>
    <cellStyle name="40% - 强调文字颜色 4 2 4" xfId="1365"/>
    <cellStyle name="40% - 强调文字颜色 4 2 4 2" xfId="1366"/>
    <cellStyle name="40% - 强调文字颜色 4 2 5" xfId="1367"/>
    <cellStyle name="40% - 强调文字颜色 4 2 5 2" xfId="1368"/>
    <cellStyle name="40% - 强调文字颜色 4 2 6" xfId="1369"/>
    <cellStyle name="40% - 强调文字颜色 4 2 7" xfId="1370"/>
    <cellStyle name="40% - 强调文字颜色 4 2 8" xfId="8863"/>
    <cellStyle name="40% - 强调文字颜色 4 3" xfId="1371"/>
    <cellStyle name="40% - 强调文字颜色 4 3 2" xfId="1372"/>
    <cellStyle name="40% - 强调文字颜色 4 3 2 2" xfId="1373"/>
    <cellStyle name="40% - 强调文字颜色 4 3 2 2 2" xfId="1374"/>
    <cellStyle name="40% - 强调文字颜色 4 3 2 2 2 2" xfId="1375"/>
    <cellStyle name="40% - 强调文字颜色 4 3 2 2 3" xfId="1376"/>
    <cellStyle name="40% - 强调文字颜色 4 3 2 2 4" xfId="1377"/>
    <cellStyle name="40% - 强调文字颜色 4 3 2 3" xfId="1378"/>
    <cellStyle name="40% - 强调文字颜色 4 3 2 3 2" xfId="1379"/>
    <cellStyle name="40% - 强调文字颜色 4 3 2 4" xfId="1380"/>
    <cellStyle name="40% - 强调文字颜色 4 3 2 4 2" xfId="1381"/>
    <cellStyle name="40% - 强调文字颜色 4 3 2 5" xfId="1382"/>
    <cellStyle name="40% - 强调文字颜色 4 3 2 6" xfId="1383"/>
    <cellStyle name="40% - 强调文字颜色 4 3 2 7" xfId="8651"/>
    <cellStyle name="40% - 强调文字颜色 4 3 3" xfId="1384"/>
    <cellStyle name="40% - 强调文字颜色 4 3 3 2" xfId="1385"/>
    <cellStyle name="40% - 强调文字颜色 4 3 3 2 2" xfId="1386"/>
    <cellStyle name="40% - 强调文字颜色 4 3 3 3" xfId="1387"/>
    <cellStyle name="40% - 强调文字颜色 4 3 3 4" xfId="1388"/>
    <cellStyle name="40% - 强调文字颜色 4 3 4" xfId="1389"/>
    <cellStyle name="40% - 强调文字颜色 4 3 4 2" xfId="1390"/>
    <cellStyle name="40% - 强调文字颜色 4 3 5" xfId="1391"/>
    <cellStyle name="40% - 强调文字颜色 4 3 5 2" xfId="1392"/>
    <cellStyle name="40% - 强调文字颜色 4 3 6" xfId="1393"/>
    <cellStyle name="40% - 强调文字颜色 4 3 7" xfId="1394"/>
    <cellStyle name="40% - 强调文字颜色 4 3 8" xfId="8650"/>
    <cellStyle name="40% - 强调文字颜色 4 4" xfId="1395"/>
    <cellStyle name="40% - 强调文字颜色 4 4 2" xfId="1396"/>
    <cellStyle name="40% - 强调文字颜色 4 4 2 2" xfId="1397"/>
    <cellStyle name="40% - 强调文字颜色 4 4 2 2 2" xfId="1398"/>
    <cellStyle name="40% - 强调文字颜色 4 4 2 2 2 2" xfId="1399"/>
    <cellStyle name="40% - 强调文字颜色 4 4 2 2 3" xfId="1400"/>
    <cellStyle name="40% - 强调文字颜色 4 4 2 2 4" xfId="1401"/>
    <cellStyle name="40% - 强调文字颜色 4 4 2 3" xfId="1402"/>
    <cellStyle name="40% - 强调文字颜色 4 4 2 3 2" xfId="1403"/>
    <cellStyle name="40% - 强调文字颜色 4 4 2 4" xfId="1404"/>
    <cellStyle name="40% - 强调文字颜色 4 4 2 4 2" xfId="1405"/>
    <cellStyle name="40% - 强调文字颜色 4 4 2 5" xfId="1406"/>
    <cellStyle name="40% - 强调文字颜色 4 4 2 6" xfId="1407"/>
    <cellStyle name="40% - 强调文字颜色 4 4 2 7" xfId="8653"/>
    <cellStyle name="40% - 强调文字颜色 4 4 3" xfId="1408"/>
    <cellStyle name="40% - 强调文字颜色 4 4 3 2" xfId="1409"/>
    <cellStyle name="40% - 强调文字颜色 4 4 3 2 2" xfId="1410"/>
    <cellStyle name="40% - 强调文字颜色 4 4 3 3" xfId="1411"/>
    <cellStyle name="40% - 强调文字颜色 4 4 3 4" xfId="1412"/>
    <cellStyle name="40% - 强调文字颜色 4 4 4" xfId="1413"/>
    <cellStyle name="40% - 强调文字颜色 4 4 4 2" xfId="1414"/>
    <cellStyle name="40% - 强调文字颜色 4 4 5" xfId="1415"/>
    <cellStyle name="40% - 强调文字颜色 4 4 5 2" xfId="1416"/>
    <cellStyle name="40% - 强调文字颜色 4 4 6" xfId="1417"/>
    <cellStyle name="40% - 强调文字颜色 4 4 7" xfId="1418"/>
    <cellStyle name="40% - 强调文字颜色 4 4 8" xfId="8652"/>
    <cellStyle name="40% - 强调文字颜色 4 5" xfId="1419"/>
    <cellStyle name="40% - 强调文字颜色 4 5 2" xfId="1420"/>
    <cellStyle name="40% - 强调文字颜色 4 5 2 2" xfId="1421"/>
    <cellStyle name="40% - 强调文字颜色 4 5 2 2 2" xfId="1422"/>
    <cellStyle name="40% - 强调文字颜色 4 5 2 3" xfId="1423"/>
    <cellStyle name="40% - 强调文字颜色 4 5 2 4" xfId="1424"/>
    <cellStyle name="40% - 强调文字颜色 4 5 3" xfId="1425"/>
    <cellStyle name="40% - 强调文字颜色 4 5 3 2" xfId="1426"/>
    <cellStyle name="40% - 强调文字颜色 4 5 4" xfId="1427"/>
    <cellStyle name="40% - 强调文字颜色 4 5 4 2" xfId="1428"/>
    <cellStyle name="40% - 强调文字颜色 4 5 5" xfId="1429"/>
    <cellStyle name="40% - 强调文字颜色 4 5 6" xfId="1430"/>
    <cellStyle name="40% - 强调文字颜色 4 6" xfId="1431"/>
    <cellStyle name="40% - 强调文字颜色 4 6 2" xfId="1432"/>
    <cellStyle name="40% - 强调文字颜色 4 6 2 2" xfId="1433"/>
    <cellStyle name="40% - 强调文字颜色 4 6 2 2 2" xfId="1434"/>
    <cellStyle name="40% - 强调文字颜色 4 6 2 3" xfId="1435"/>
    <cellStyle name="40% - 强调文字颜色 4 6 2 4" xfId="1436"/>
    <cellStyle name="40% - 强调文字颜色 4 6 3" xfId="1437"/>
    <cellStyle name="40% - 强调文字颜色 4 6 3 2" xfId="1438"/>
    <cellStyle name="40% - 强调文字颜色 4 6 4" xfId="1439"/>
    <cellStyle name="40% - 强调文字颜色 4 6 4 2" xfId="1440"/>
    <cellStyle name="40% - 强调文字颜色 4 6 5" xfId="1441"/>
    <cellStyle name="40% - 强调文字颜色 4 6 6" xfId="1442"/>
    <cellStyle name="40% - 强调文字颜色 4 7" xfId="1443"/>
    <cellStyle name="40% - 强调文字颜色 4 7 2" xfId="1444"/>
    <cellStyle name="40% - 强调文字颜色 4 7 2 2" xfId="1445"/>
    <cellStyle name="40% - 强调文字颜色 4 7 2 2 2" xfId="1446"/>
    <cellStyle name="40% - 强调文字颜色 4 7 2 3" xfId="1447"/>
    <cellStyle name="40% - 强调文字颜色 4 7 2 4" xfId="1448"/>
    <cellStyle name="40% - 强调文字颜色 4 7 3" xfId="1449"/>
    <cellStyle name="40% - 强调文字颜色 4 7 3 2" xfId="1450"/>
    <cellStyle name="40% - 强调文字颜色 4 7 4" xfId="1451"/>
    <cellStyle name="40% - 强调文字颜色 4 7 4 2" xfId="1452"/>
    <cellStyle name="40% - 强调文字颜色 4 7 5" xfId="1453"/>
    <cellStyle name="40% - 强调文字颜色 4 7 6" xfId="1454"/>
    <cellStyle name="40% - 强调文字颜色 5 2" xfId="1455"/>
    <cellStyle name="40% - 强调文字颜色 5 2 2" xfId="1456"/>
    <cellStyle name="40% - 强调文字颜色 5 2 2 2" xfId="1457"/>
    <cellStyle name="40% - 强调文字颜色 5 2 2 2 2" xfId="1458"/>
    <cellStyle name="40% - 强调文字颜色 5 2 2 2 2 2" xfId="1459"/>
    <cellStyle name="40% - 强调文字颜色 5 2 2 2 3" xfId="1460"/>
    <cellStyle name="40% - 强调文字颜色 5 2 2 2 4" xfId="1461"/>
    <cellStyle name="40% - 强调文字颜色 5 2 2 3" xfId="1462"/>
    <cellStyle name="40% - 强调文字颜色 5 2 2 3 2" xfId="1463"/>
    <cellStyle name="40% - 强调文字颜色 5 2 2 4" xfId="1464"/>
    <cellStyle name="40% - 强调文字颜色 5 2 2 4 2" xfId="1465"/>
    <cellStyle name="40% - 强调文字颜色 5 2 2 5" xfId="1466"/>
    <cellStyle name="40% - 强调文字颜色 5 2 2 6" xfId="1467"/>
    <cellStyle name="40% - 强调文字颜色 5 2 2 7" xfId="8655"/>
    <cellStyle name="40% - 强调文字颜色 5 2 3" xfId="1468"/>
    <cellStyle name="40% - 强调文字颜色 5 2 3 2" xfId="1469"/>
    <cellStyle name="40% - 强调文字颜色 5 2 3 2 2" xfId="1470"/>
    <cellStyle name="40% - 强调文字颜色 5 2 3 3" xfId="1471"/>
    <cellStyle name="40% - 强调文字颜色 5 2 3 4" xfId="1472"/>
    <cellStyle name="40% - 强调文字颜色 5 2 4" xfId="1473"/>
    <cellStyle name="40% - 强调文字颜色 5 2 4 2" xfId="1474"/>
    <cellStyle name="40% - 强调文字颜色 5 2 5" xfId="1475"/>
    <cellStyle name="40% - 强调文字颜色 5 2 5 2" xfId="1476"/>
    <cellStyle name="40% - 强调文字颜色 5 2 6" xfId="1477"/>
    <cellStyle name="40% - 强调文字颜色 5 2 7" xfId="1478"/>
    <cellStyle name="40% - 强调文字颜色 5 2 8" xfId="8654"/>
    <cellStyle name="40% - 强调文字颜色 5 3" xfId="1479"/>
    <cellStyle name="40% - 强调文字颜色 5 3 2" xfId="1480"/>
    <cellStyle name="40% - 强调文字颜色 5 3 2 2" xfId="1481"/>
    <cellStyle name="40% - 强调文字颜色 5 3 2 2 2" xfId="1482"/>
    <cellStyle name="40% - 强调文字颜色 5 3 2 2 2 2" xfId="1483"/>
    <cellStyle name="40% - 强调文字颜色 5 3 2 2 3" xfId="1484"/>
    <cellStyle name="40% - 强调文字颜色 5 3 2 2 4" xfId="1485"/>
    <cellStyle name="40% - 强调文字颜色 5 3 2 3" xfId="1486"/>
    <cellStyle name="40% - 强调文字颜色 5 3 2 3 2" xfId="1487"/>
    <cellStyle name="40% - 强调文字颜色 5 3 2 4" xfId="1488"/>
    <cellStyle name="40% - 强调文字颜色 5 3 2 4 2" xfId="1489"/>
    <cellStyle name="40% - 强调文字颜色 5 3 2 5" xfId="1490"/>
    <cellStyle name="40% - 强调文字颜色 5 3 2 6" xfId="1491"/>
    <cellStyle name="40% - 强调文字颜色 5 3 2 7" xfId="8657"/>
    <cellStyle name="40% - 强调文字颜色 5 3 3" xfId="1492"/>
    <cellStyle name="40% - 强调文字颜色 5 3 3 2" xfId="1493"/>
    <cellStyle name="40% - 强调文字颜色 5 3 3 2 2" xfId="1494"/>
    <cellStyle name="40% - 强调文字颜色 5 3 3 3" xfId="1495"/>
    <cellStyle name="40% - 强调文字颜色 5 3 3 4" xfId="1496"/>
    <cellStyle name="40% - 强调文字颜色 5 3 4" xfId="1497"/>
    <cellStyle name="40% - 强调文字颜色 5 3 4 2" xfId="1498"/>
    <cellStyle name="40% - 强调文字颜色 5 3 5" xfId="1499"/>
    <cellStyle name="40% - 强调文字颜色 5 3 5 2" xfId="1500"/>
    <cellStyle name="40% - 强调文字颜色 5 3 6" xfId="1501"/>
    <cellStyle name="40% - 强调文字颜色 5 3 7" xfId="1502"/>
    <cellStyle name="40% - 强调文字颜色 5 3 8" xfId="8656"/>
    <cellStyle name="40% - 强调文字颜色 5 4" xfId="1503"/>
    <cellStyle name="40% - 强调文字颜色 5 4 2" xfId="1504"/>
    <cellStyle name="40% - 强调文字颜色 5 4 2 2" xfId="1505"/>
    <cellStyle name="40% - 强调文字颜色 5 4 2 2 2" xfId="1506"/>
    <cellStyle name="40% - 强调文字颜色 5 4 2 2 2 2" xfId="1507"/>
    <cellStyle name="40% - 强调文字颜色 5 4 2 2 3" xfId="1508"/>
    <cellStyle name="40% - 强调文字颜色 5 4 2 2 4" xfId="1509"/>
    <cellStyle name="40% - 强调文字颜色 5 4 2 3" xfId="1510"/>
    <cellStyle name="40% - 强调文字颜色 5 4 2 3 2" xfId="1511"/>
    <cellStyle name="40% - 强调文字颜色 5 4 2 4" xfId="1512"/>
    <cellStyle name="40% - 强调文字颜色 5 4 2 4 2" xfId="1513"/>
    <cellStyle name="40% - 强调文字颜色 5 4 2 5" xfId="1514"/>
    <cellStyle name="40% - 强调文字颜色 5 4 2 6" xfId="1515"/>
    <cellStyle name="40% - 强调文字颜色 5 4 2 7" xfId="8659"/>
    <cellStyle name="40% - 强调文字颜色 5 4 3" xfId="1516"/>
    <cellStyle name="40% - 强调文字颜色 5 4 3 2" xfId="1517"/>
    <cellStyle name="40% - 强调文字颜色 5 4 3 2 2" xfId="1518"/>
    <cellStyle name="40% - 强调文字颜色 5 4 3 3" xfId="1519"/>
    <cellStyle name="40% - 强调文字颜色 5 4 3 4" xfId="1520"/>
    <cellStyle name="40% - 强调文字颜色 5 4 4" xfId="1521"/>
    <cellStyle name="40% - 强调文字颜色 5 4 4 2" xfId="1522"/>
    <cellStyle name="40% - 强调文字颜色 5 4 5" xfId="1523"/>
    <cellStyle name="40% - 强调文字颜色 5 4 5 2" xfId="1524"/>
    <cellStyle name="40% - 强调文字颜色 5 4 6" xfId="1525"/>
    <cellStyle name="40% - 强调文字颜色 5 4 7" xfId="1526"/>
    <cellStyle name="40% - 强调文字颜色 5 4 8" xfId="8658"/>
    <cellStyle name="40% - 强调文字颜色 5 5" xfId="1527"/>
    <cellStyle name="40% - 强调文字颜色 5 5 2" xfId="1528"/>
    <cellStyle name="40% - 强调文字颜色 5 5 2 2" xfId="1529"/>
    <cellStyle name="40% - 强调文字颜色 5 5 2 2 2" xfId="1530"/>
    <cellStyle name="40% - 强调文字颜色 5 5 2 3" xfId="1531"/>
    <cellStyle name="40% - 强调文字颜色 5 5 2 4" xfId="1532"/>
    <cellStyle name="40% - 强调文字颜色 5 5 3" xfId="1533"/>
    <cellStyle name="40% - 强调文字颜色 5 5 3 2" xfId="1534"/>
    <cellStyle name="40% - 强调文字颜色 5 5 4" xfId="1535"/>
    <cellStyle name="40% - 强调文字颜色 5 5 4 2" xfId="1536"/>
    <cellStyle name="40% - 强调文字颜色 5 5 5" xfId="1537"/>
    <cellStyle name="40% - 强调文字颜色 5 5 6" xfId="1538"/>
    <cellStyle name="40% - 强调文字颜色 5 6" xfId="1539"/>
    <cellStyle name="40% - 强调文字颜色 5 6 2" xfId="1540"/>
    <cellStyle name="40% - 强调文字颜色 5 6 2 2" xfId="1541"/>
    <cellStyle name="40% - 强调文字颜色 5 6 2 2 2" xfId="1542"/>
    <cellStyle name="40% - 强调文字颜色 5 6 2 3" xfId="1543"/>
    <cellStyle name="40% - 强调文字颜色 5 6 2 4" xfId="1544"/>
    <cellStyle name="40% - 强调文字颜色 5 6 3" xfId="1545"/>
    <cellStyle name="40% - 强调文字颜色 5 6 3 2" xfId="1546"/>
    <cellStyle name="40% - 强调文字颜色 5 6 4" xfId="1547"/>
    <cellStyle name="40% - 强调文字颜色 5 6 4 2" xfId="1548"/>
    <cellStyle name="40% - 强调文字颜色 5 6 5" xfId="1549"/>
    <cellStyle name="40% - 强调文字颜色 5 6 6" xfId="1550"/>
    <cellStyle name="40% - 强调文字颜色 5 7" xfId="1551"/>
    <cellStyle name="40% - 强调文字颜色 5 7 2" xfId="1552"/>
    <cellStyle name="40% - 强调文字颜色 5 7 2 2" xfId="1553"/>
    <cellStyle name="40% - 强调文字颜色 5 7 2 2 2" xfId="1554"/>
    <cellStyle name="40% - 强调文字颜色 5 7 2 3" xfId="1555"/>
    <cellStyle name="40% - 强调文字颜色 5 7 2 4" xfId="1556"/>
    <cellStyle name="40% - 强调文字颜色 5 7 3" xfId="1557"/>
    <cellStyle name="40% - 强调文字颜色 5 7 3 2" xfId="1558"/>
    <cellStyle name="40% - 强调文字颜色 5 7 4" xfId="1559"/>
    <cellStyle name="40% - 强调文字颜色 5 7 4 2" xfId="1560"/>
    <cellStyle name="40% - 强调文字颜色 5 7 5" xfId="1561"/>
    <cellStyle name="40% - 强调文字颜色 5 7 6" xfId="1562"/>
    <cellStyle name="40% - 强调文字颜色 6 2" xfId="1563"/>
    <cellStyle name="40% - 强调文字颜色 6 2 2" xfId="1564"/>
    <cellStyle name="40% - 强调文字颜色 6 2 2 2" xfId="1565"/>
    <cellStyle name="40% - 强调文字颜色 6 2 2 2 2" xfId="1566"/>
    <cellStyle name="40% - 强调文字颜色 6 2 2 2 2 2" xfId="1567"/>
    <cellStyle name="40% - 强调文字颜色 6 2 2 2 3" xfId="1568"/>
    <cellStyle name="40% - 强调文字颜色 6 2 2 2 4" xfId="1569"/>
    <cellStyle name="40% - 强调文字颜色 6 2 2 3" xfId="1570"/>
    <cellStyle name="40% - 强调文字颜色 6 2 2 3 2" xfId="1571"/>
    <cellStyle name="40% - 强调文字颜色 6 2 2 4" xfId="1572"/>
    <cellStyle name="40% - 强调文字颜色 6 2 2 4 2" xfId="1573"/>
    <cellStyle name="40% - 强调文字颜色 6 2 2 5" xfId="1574"/>
    <cellStyle name="40% - 强调文字颜色 6 2 2 6" xfId="1575"/>
    <cellStyle name="40% - 强调文字颜色 6 2 2 7" xfId="8661"/>
    <cellStyle name="40% - 强调文字颜色 6 2 3" xfId="1576"/>
    <cellStyle name="40% - 强调文字颜色 6 2 3 2" xfId="1577"/>
    <cellStyle name="40% - 强调文字颜色 6 2 3 2 2" xfId="1578"/>
    <cellStyle name="40% - 强调文字颜色 6 2 3 3" xfId="1579"/>
    <cellStyle name="40% - 强调文字颜色 6 2 3 4" xfId="1580"/>
    <cellStyle name="40% - 强调文字颜色 6 2 4" xfId="1581"/>
    <cellStyle name="40% - 强调文字颜色 6 2 4 2" xfId="1582"/>
    <cellStyle name="40% - 强调文字颜色 6 2 5" xfId="1583"/>
    <cellStyle name="40% - 强调文字颜色 6 2 5 2" xfId="1584"/>
    <cellStyle name="40% - 强调文字颜色 6 2 6" xfId="1585"/>
    <cellStyle name="40% - 强调文字颜色 6 2 7" xfId="1586"/>
    <cellStyle name="40% - 强调文字颜色 6 2 8" xfId="8660"/>
    <cellStyle name="40% - 强调文字颜色 6 3" xfId="1587"/>
    <cellStyle name="40% - 强调文字颜色 6 3 2" xfId="1588"/>
    <cellStyle name="40% - 强调文字颜色 6 3 2 2" xfId="1589"/>
    <cellStyle name="40% - 强调文字颜色 6 3 2 2 2" xfId="1590"/>
    <cellStyle name="40% - 强调文字颜色 6 3 2 2 2 2" xfId="1591"/>
    <cellStyle name="40% - 强调文字颜色 6 3 2 2 3" xfId="1592"/>
    <cellStyle name="40% - 强调文字颜色 6 3 2 2 4" xfId="1593"/>
    <cellStyle name="40% - 强调文字颜色 6 3 2 3" xfId="1594"/>
    <cellStyle name="40% - 强调文字颜色 6 3 2 3 2" xfId="1595"/>
    <cellStyle name="40% - 强调文字颜色 6 3 2 4" xfId="1596"/>
    <cellStyle name="40% - 强调文字颜色 6 3 2 4 2" xfId="1597"/>
    <cellStyle name="40% - 强调文字颜色 6 3 2 5" xfId="1598"/>
    <cellStyle name="40% - 强调文字颜色 6 3 2 6" xfId="1599"/>
    <cellStyle name="40% - 强调文字颜色 6 3 2 7" xfId="8663"/>
    <cellStyle name="40% - 强调文字颜色 6 3 3" xfId="1600"/>
    <cellStyle name="40% - 强调文字颜色 6 3 3 2" xfId="1601"/>
    <cellStyle name="40% - 强调文字颜色 6 3 3 2 2" xfId="1602"/>
    <cellStyle name="40% - 强调文字颜色 6 3 3 3" xfId="1603"/>
    <cellStyle name="40% - 强调文字颜色 6 3 3 4" xfId="1604"/>
    <cellStyle name="40% - 强调文字颜色 6 3 4" xfId="1605"/>
    <cellStyle name="40% - 强调文字颜色 6 3 4 2" xfId="1606"/>
    <cellStyle name="40% - 强调文字颜色 6 3 5" xfId="1607"/>
    <cellStyle name="40% - 强调文字颜色 6 3 5 2" xfId="1608"/>
    <cellStyle name="40% - 强调文字颜色 6 3 6" xfId="1609"/>
    <cellStyle name="40% - 强调文字颜色 6 3 7" xfId="1610"/>
    <cellStyle name="40% - 强调文字颜色 6 3 8" xfId="8662"/>
    <cellStyle name="40% - 强调文字颜色 6 4" xfId="1611"/>
    <cellStyle name="40% - 强调文字颜色 6 4 2" xfId="1612"/>
    <cellStyle name="40% - 强调文字颜色 6 4 2 2" xfId="1613"/>
    <cellStyle name="40% - 强调文字颜色 6 4 2 2 2" xfId="1614"/>
    <cellStyle name="40% - 强调文字颜色 6 4 2 2 2 2" xfId="1615"/>
    <cellStyle name="40% - 强调文字颜色 6 4 2 2 3" xfId="1616"/>
    <cellStyle name="40% - 强调文字颜色 6 4 2 2 4" xfId="1617"/>
    <cellStyle name="40% - 强调文字颜色 6 4 2 3" xfId="1618"/>
    <cellStyle name="40% - 强调文字颜色 6 4 2 3 2" xfId="1619"/>
    <cellStyle name="40% - 强调文字颜色 6 4 2 4" xfId="1620"/>
    <cellStyle name="40% - 强调文字颜色 6 4 2 4 2" xfId="1621"/>
    <cellStyle name="40% - 强调文字颜色 6 4 2 5" xfId="1622"/>
    <cellStyle name="40% - 强调文字颜色 6 4 2 6" xfId="1623"/>
    <cellStyle name="40% - 强调文字颜色 6 4 2 7" xfId="8665"/>
    <cellStyle name="40% - 强调文字颜色 6 4 3" xfId="1624"/>
    <cellStyle name="40% - 强调文字颜色 6 4 3 2" xfId="1625"/>
    <cellStyle name="40% - 强调文字颜色 6 4 3 2 2" xfId="1626"/>
    <cellStyle name="40% - 强调文字颜色 6 4 3 3" xfId="1627"/>
    <cellStyle name="40% - 强调文字颜色 6 4 3 4" xfId="1628"/>
    <cellStyle name="40% - 强调文字颜色 6 4 4" xfId="1629"/>
    <cellStyle name="40% - 强调文字颜色 6 4 4 2" xfId="1630"/>
    <cellStyle name="40% - 强调文字颜色 6 4 5" xfId="1631"/>
    <cellStyle name="40% - 强调文字颜色 6 4 5 2" xfId="1632"/>
    <cellStyle name="40% - 强调文字颜色 6 4 6" xfId="1633"/>
    <cellStyle name="40% - 强调文字颜色 6 4 7" xfId="1634"/>
    <cellStyle name="40% - 强调文字颜色 6 4 8" xfId="8664"/>
    <cellStyle name="40% - 强调文字颜色 6 5" xfId="1635"/>
    <cellStyle name="40% - 强调文字颜色 6 5 2" xfId="1636"/>
    <cellStyle name="40% - 强调文字颜色 6 5 2 2" xfId="1637"/>
    <cellStyle name="40% - 强调文字颜色 6 5 2 2 2" xfId="1638"/>
    <cellStyle name="40% - 强调文字颜色 6 5 2 3" xfId="1639"/>
    <cellStyle name="40% - 强调文字颜色 6 5 2 4" xfId="1640"/>
    <cellStyle name="40% - 强调文字颜色 6 5 3" xfId="1641"/>
    <cellStyle name="40% - 强调文字颜色 6 5 3 2" xfId="1642"/>
    <cellStyle name="40% - 强调文字颜色 6 5 4" xfId="1643"/>
    <cellStyle name="40% - 强调文字颜色 6 5 4 2" xfId="1644"/>
    <cellStyle name="40% - 强调文字颜色 6 5 5" xfId="1645"/>
    <cellStyle name="40% - 强调文字颜色 6 5 6" xfId="1646"/>
    <cellStyle name="40% - 强调文字颜色 6 6" xfId="1647"/>
    <cellStyle name="40% - 强调文字颜色 6 6 2" xfId="1648"/>
    <cellStyle name="40% - 强调文字颜色 6 6 2 2" xfId="1649"/>
    <cellStyle name="40% - 强调文字颜色 6 6 2 2 2" xfId="1650"/>
    <cellStyle name="40% - 强调文字颜色 6 6 2 3" xfId="1651"/>
    <cellStyle name="40% - 强调文字颜色 6 6 2 4" xfId="1652"/>
    <cellStyle name="40% - 强调文字颜色 6 6 3" xfId="1653"/>
    <cellStyle name="40% - 强调文字颜色 6 6 3 2" xfId="1654"/>
    <cellStyle name="40% - 强调文字颜色 6 6 4" xfId="1655"/>
    <cellStyle name="40% - 强调文字颜色 6 6 4 2" xfId="1656"/>
    <cellStyle name="40% - 强调文字颜色 6 6 5" xfId="1657"/>
    <cellStyle name="40% - 强调文字颜色 6 6 6" xfId="1658"/>
    <cellStyle name="40% - 强调文字颜色 6 7" xfId="1659"/>
    <cellStyle name="40% - 强调文字颜色 6 7 2" xfId="1660"/>
    <cellStyle name="40% - 强调文字颜色 6 7 2 2" xfId="1661"/>
    <cellStyle name="40% - 强调文字颜色 6 7 2 2 2" xfId="1662"/>
    <cellStyle name="40% - 强调文字颜色 6 7 2 3" xfId="1663"/>
    <cellStyle name="40% - 强调文字颜色 6 7 2 4" xfId="1664"/>
    <cellStyle name="40% - 强调文字颜色 6 7 3" xfId="1665"/>
    <cellStyle name="40% - 强调文字颜色 6 7 3 2" xfId="1666"/>
    <cellStyle name="40% - 强调文字颜色 6 7 4" xfId="1667"/>
    <cellStyle name="40% - 强调文字颜色 6 7 4 2" xfId="1668"/>
    <cellStyle name="40% - 强调文字颜色 6 7 5" xfId="1669"/>
    <cellStyle name="40% - 强调文字颜色 6 7 6" xfId="1670"/>
    <cellStyle name="40% - 着色 1" xfId="1671"/>
    <cellStyle name="40% - 着色 1 10" xfId="1672"/>
    <cellStyle name="40% - 着色 1 2" xfId="1673"/>
    <cellStyle name="40% - 着色 1 2 2" xfId="1674"/>
    <cellStyle name="40% - 着色 1 2 2 2" xfId="1675"/>
    <cellStyle name="40% - 着色 1 2 2 2 2" xfId="1676"/>
    <cellStyle name="40% - 着色 1 2 2 2 2 2" xfId="1677"/>
    <cellStyle name="40% - 着色 1 2 2 2 3" xfId="1678"/>
    <cellStyle name="40% - 着色 1 2 2 2 4" xfId="1679"/>
    <cellStyle name="40% - 着色 1 2 2 3" xfId="1680"/>
    <cellStyle name="40% - 着色 1 2 2 3 2" xfId="1681"/>
    <cellStyle name="40% - 着色 1 2 2 4" xfId="1682"/>
    <cellStyle name="40% - 着色 1 2 2 4 2" xfId="1683"/>
    <cellStyle name="40% - 着色 1 2 2 5" xfId="1684"/>
    <cellStyle name="40% - 着色 1 2 2 6" xfId="1685"/>
    <cellStyle name="40% - 着色 1 2 3" xfId="1686"/>
    <cellStyle name="40% - 着色 1 2 3 2" xfId="1687"/>
    <cellStyle name="40% - 着色 1 2 3 2 2" xfId="1688"/>
    <cellStyle name="40% - 着色 1 2 3 3" xfId="1689"/>
    <cellStyle name="40% - 着色 1 2 3 4" xfId="1690"/>
    <cellStyle name="40% - 着色 1 2 4" xfId="1691"/>
    <cellStyle name="40% - 着色 1 2 4 2" xfId="1692"/>
    <cellStyle name="40% - 着色 1 2 5" xfId="1693"/>
    <cellStyle name="40% - 着色 1 2 5 2" xfId="1694"/>
    <cellStyle name="40% - 着色 1 2 6" xfId="1695"/>
    <cellStyle name="40% - 着色 1 2 7" xfId="1696"/>
    <cellStyle name="40% - 着色 1 3" xfId="1697"/>
    <cellStyle name="40% - 着色 1 3 2" xfId="1698"/>
    <cellStyle name="40% - 着色 1 3 2 2" xfId="1699"/>
    <cellStyle name="40% - 着色 1 3 2 2 2" xfId="1700"/>
    <cellStyle name="40% - 着色 1 3 2 3" xfId="1701"/>
    <cellStyle name="40% - 着色 1 3 2 4" xfId="1702"/>
    <cellStyle name="40% - 着色 1 3 3" xfId="1703"/>
    <cellStyle name="40% - 着色 1 3 3 2" xfId="1704"/>
    <cellStyle name="40% - 着色 1 3 4" xfId="1705"/>
    <cellStyle name="40% - 着色 1 3 4 2" xfId="1706"/>
    <cellStyle name="40% - 着色 1 3 5" xfId="1707"/>
    <cellStyle name="40% - 着色 1 3 6" xfId="1708"/>
    <cellStyle name="40% - 着色 1 4" xfId="1709"/>
    <cellStyle name="40% - 着色 1 4 2" xfId="1710"/>
    <cellStyle name="40% - 着色 1 4 2 2" xfId="1711"/>
    <cellStyle name="40% - 着色 1 4 2 2 2" xfId="1712"/>
    <cellStyle name="40% - 着色 1 4 2 3" xfId="1713"/>
    <cellStyle name="40% - 着色 1 4 2 4" xfId="1714"/>
    <cellStyle name="40% - 着色 1 4 3" xfId="1715"/>
    <cellStyle name="40% - 着色 1 4 3 2" xfId="1716"/>
    <cellStyle name="40% - 着色 1 4 4" xfId="1717"/>
    <cellStyle name="40% - 着色 1 4 4 2" xfId="1718"/>
    <cellStyle name="40% - 着色 1 4 5" xfId="1719"/>
    <cellStyle name="40% - 着色 1 4 6" xfId="1720"/>
    <cellStyle name="40% - 着色 1 5" xfId="1721"/>
    <cellStyle name="40% - 着色 1 5 2" xfId="1722"/>
    <cellStyle name="40% - 着色 1 5 2 2" xfId="1723"/>
    <cellStyle name="40% - 着色 1 5 3" xfId="1724"/>
    <cellStyle name="40% - 着色 1 5 4" xfId="1725"/>
    <cellStyle name="40% - 着色 1 6" xfId="1726"/>
    <cellStyle name="40% - 着色 1 6 2" xfId="1727"/>
    <cellStyle name="40% - 着色 1 7" xfId="1728"/>
    <cellStyle name="40% - 着色 1 7 2" xfId="1729"/>
    <cellStyle name="40% - 着色 1 8" xfId="1730"/>
    <cellStyle name="40% - 着色 1 8 2" xfId="1731"/>
    <cellStyle name="40% - 着色 1 9" xfId="1732"/>
    <cellStyle name="40% - 着色 2" xfId="1733"/>
    <cellStyle name="40% - 着色 2 10" xfId="1734"/>
    <cellStyle name="40% - 着色 2 2" xfId="1735"/>
    <cellStyle name="40% - 着色 2 2 2" xfId="1736"/>
    <cellStyle name="40% - 着色 2 2 2 2" xfId="1737"/>
    <cellStyle name="40% - 着色 2 2 2 2 2" xfId="1738"/>
    <cellStyle name="40% - 着色 2 2 2 2 2 2" xfId="1739"/>
    <cellStyle name="40% - 着色 2 2 2 2 3" xfId="1740"/>
    <cellStyle name="40% - 着色 2 2 2 2 4" xfId="1741"/>
    <cellStyle name="40% - 着色 2 2 2 3" xfId="1742"/>
    <cellStyle name="40% - 着色 2 2 2 3 2" xfId="1743"/>
    <cellStyle name="40% - 着色 2 2 2 4" xfId="1744"/>
    <cellStyle name="40% - 着色 2 2 2 4 2" xfId="1745"/>
    <cellStyle name="40% - 着色 2 2 2 5" xfId="1746"/>
    <cellStyle name="40% - 着色 2 2 2 6" xfId="1747"/>
    <cellStyle name="40% - 着色 2 2 3" xfId="1748"/>
    <cellStyle name="40% - 着色 2 2 3 2" xfId="1749"/>
    <cellStyle name="40% - 着色 2 2 3 2 2" xfId="1750"/>
    <cellStyle name="40% - 着色 2 2 3 3" xfId="1751"/>
    <cellStyle name="40% - 着色 2 2 3 4" xfId="1752"/>
    <cellStyle name="40% - 着色 2 2 4" xfId="1753"/>
    <cellStyle name="40% - 着色 2 2 4 2" xfId="1754"/>
    <cellStyle name="40% - 着色 2 2 5" xfId="1755"/>
    <cellStyle name="40% - 着色 2 2 5 2" xfId="1756"/>
    <cellStyle name="40% - 着色 2 2 6" xfId="1757"/>
    <cellStyle name="40% - 着色 2 2 7" xfId="1758"/>
    <cellStyle name="40% - 着色 2 3" xfId="1759"/>
    <cellStyle name="40% - 着色 2 3 2" xfId="1760"/>
    <cellStyle name="40% - 着色 2 3 2 2" xfId="1761"/>
    <cellStyle name="40% - 着色 2 3 2 2 2" xfId="1762"/>
    <cellStyle name="40% - 着色 2 3 2 3" xfId="1763"/>
    <cellStyle name="40% - 着色 2 3 2 4" xfId="1764"/>
    <cellStyle name="40% - 着色 2 3 3" xfId="1765"/>
    <cellStyle name="40% - 着色 2 3 3 2" xfId="1766"/>
    <cellStyle name="40% - 着色 2 3 4" xfId="1767"/>
    <cellStyle name="40% - 着色 2 3 4 2" xfId="1768"/>
    <cellStyle name="40% - 着色 2 3 5" xfId="1769"/>
    <cellStyle name="40% - 着色 2 3 6" xfId="1770"/>
    <cellStyle name="40% - 着色 2 4" xfId="1771"/>
    <cellStyle name="40% - 着色 2 4 2" xfId="1772"/>
    <cellStyle name="40% - 着色 2 4 2 2" xfId="1773"/>
    <cellStyle name="40% - 着色 2 4 2 2 2" xfId="1774"/>
    <cellStyle name="40% - 着色 2 4 2 3" xfId="1775"/>
    <cellStyle name="40% - 着色 2 4 2 4" xfId="1776"/>
    <cellStyle name="40% - 着色 2 4 3" xfId="1777"/>
    <cellStyle name="40% - 着色 2 4 3 2" xfId="1778"/>
    <cellStyle name="40% - 着色 2 4 4" xfId="1779"/>
    <cellStyle name="40% - 着色 2 4 4 2" xfId="1780"/>
    <cellStyle name="40% - 着色 2 4 5" xfId="1781"/>
    <cellStyle name="40% - 着色 2 4 6" xfId="1782"/>
    <cellStyle name="40% - 着色 2 5" xfId="1783"/>
    <cellStyle name="40% - 着色 2 5 2" xfId="1784"/>
    <cellStyle name="40% - 着色 2 5 2 2" xfId="1785"/>
    <cellStyle name="40% - 着色 2 5 3" xfId="1786"/>
    <cellStyle name="40% - 着色 2 5 4" xfId="1787"/>
    <cellStyle name="40% - 着色 2 6" xfId="1788"/>
    <cellStyle name="40% - 着色 2 6 2" xfId="1789"/>
    <cellStyle name="40% - 着色 2 7" xfId="1790"/>
    <cellStyle name="40% - 着色 2 7 2" xfId="1791"/>
    <cellStyle name="40% - 着色 2 8" xfId="1792"/>
    <cellStyle name="40% - 着色 2 8 2" xfId="1793"/>
    <cellStyle name="40% - 着色 2 9" xfId="1794"/>
    <cellStyle name="40% - 着色 3" xfId="1795"/>
    <cellStyle name="40% - 着色 3 10" xfId="1796"/>
    <cellStyle name="40% - 着色 3 2" xfId="1797"/>
    <cellStyle name="40% - 着色 3 2 2" xfId="1798"/>
    <cellStyle name="40% - 着色 3 2 2 2" xfId="1799"/>
    <cellStyle name="40% - 着色 3 2 2 2 2" xfId="1800"/>
    <cellStyle name="40% - 着色 3 2 2 2 2 2" xfId="1801"/>
    <cellStyle name="40% - 着色 3 2 2 2 3" xfId="1802"/>
    <cellStyle name="40% - 着色 3 2 2 2 4" xfId="1803"/>
    <cellStyle name="40% - 着色 3 2 2 3" xfId="1804"/>
    <cellStyle name="40% - 着色 3 2 2 3 2" xfId="1805"/>
    <cellStyle name="40% - 着色 3 2 2 4" xfId="1806"/>
    <cellStyle name="40% - 着色 3 2 2 4 2" xfId="1807"/>
    <cellStyle name="40% - 着色 3 2 2 5" xfId="1808"/>
    <cellStyle name="40% - 着色 3 2 2 6" xfId="1809"/>
    <cellStyle name="40% - 着色 3 2 3" xfId="1810"/>
    <cellStyle name="40% - 着色 3 2 3 2" xfId="1811"/>
    <cellStyle name="40% - 着色 3 2 3 2 2" xfId="1812"/>
    <cellStyle name="40% - 着色 3 2 3 3" xfId="1813"/>
    <cellStyle name="40% - 着色 3 2 3 4" xfId="1814"/>
    <cellStyle name="40% - 着色 3 2 4" xfId="1815"/>
    <cellStyle name="40% - 着色 3 2 4 2" xfId="1816"/>
    <cellStyle name="40% - 着色 3 2 5" xfId="1817"/>
    <cellStyle name="40% - 着色 3 2 5 2" xfId="1818"/>
    <cellStyle name="40% - 着色 3 2 6" xfId="1819"/>
    <cellStyle name="40% - 着色 3 2 7" xfId="1820"/>
    <cellStyle name="40% - 着色 3 3" xfId="1821"/>
    <cellStyle name="40% - 着色 3 3 2" xfId="1822"/>
    <cellStyle name="40% - 着色 3 3 2 2" xfId="1823"/>
    <cellStyle name="40% - 着色 3 3 2 2 2" xfId="1824"/>
    <cellStyle name="40% - 着色 3 3 2 3" xfId="1825"/>
    <cellStyle name="40% - 着色 3 3 2 4" xfId="1826"/>
    <cellStyle name="40% - 着色 3 3 3" xfId="1827"/>
    <cellStyle name="40% - 着色 3 3 3 2" xfId="1828"/>
    <cellStyle name="40% - 着色 3 3 4" xfId="1829"/>
    <cellStyle name="40% - 着色 3 3 4 2" xfId="1830"/>
    <cellStyle name="40% - 着色 3 3 5" xfId="1831"/>
    <cellStyle name="40% - 着色 3 3 6" xfId="1832"/>
    <cellStyle name="40% - 着色 3 4" xfId="1833"/>
    <cellStyle name="40% - 着色 3 4 2" xfId="1834"/>
    <cellStyle name="40% - 着色 3 4 2 2" xfId="1835"/>
    <cellStyle name="40% - 着色 3 4 2 2 2" xfId="1836"/>
    <cellStyle name="40% - 着色 3 4 2 3" xfId="1837"/>
    <cellStyle name="40% - 着色 3 4 2 4" xfId="1838"/>
    <cellStyle name="40% - 着色 3 4 3" xfId="1839"/>
    <cellStyle name="40% - 着色 3 4 3 2" xfId="1840"/>
    <cellStyle name="40% - 着色 3 4 4" xfId="1841"/>
    <cellStyle name="40% - 着色 3 4 4 2" xfId="1842"/>
    <cellStyle name="40% - 着色 3 4 5" xfId="1843"/>
    <cellStyle name="40% - 着色 3 4 6" xfId="1844"/>
    <cellStyle name="40% - 着色 3 5" xfId="1845"/>
    <cellStyle name="40% - 着色 3 5 2" xfId="1846"/>
    <cellStyle name="40% - 着色 3 5 2 2" xfId="1847"/>
    <cellStyle name="40% - 着色 3 5 3" xfId="1848"/>
    <cellStyle name="40% - 着色 3 5 4" xfId="1849"/>
    <cellStyle name="40% - 着色 3 6" xfId="1850"/>
    <cellStyle name="40% - 着色 3 6 2" xfId="1851"/>
    <cellStyle name="40% - 着色 3 7" xfId="1852"/>
    <cellStyle name="40% - 着色 3 7 2" xfId="1853"/>
    <cellStyle name="40% - 着色 3 8" xfId="1854"/>
    <cellStyle name="40% - 着色 3 8 2" xfId="1855"/>
    <cellStyle name="40% - 着色 3 9" xfId="1856"/>
    <cellStyle name="40% - 着色 4" xfId="1857"/>
    <cellStyle name="40% - 着色 4 10" xfId="1858"/>
    <cellStyle name="40% - 着色 4 2" xfId="1859"/>
    <cellStyle name="40% - 着色 4 2 2" xfId="1860"/>
    <cellStyle name="40% - 着色 4 2 2 2" xfId="1861"/>
    <cellStyle name="40% - 着色 4 2 2 2 2" xfId="1862"/>
    <cellStyle name="40% - 着色 4 2 2 2 2 2" xfId="1863"/>
    <cellStyle name="40% - 着色 4 2 2 2 3" xfId="1864"/>
    <cellStyle name="40% - 着色 4 2 2 2 4" xfId="1865"/>
    <cellStyle name="40% - 着色 4 2 2 3" xfId="1866"/>
    <cellStyle name="40% - 着色 4 2 2 3 2" xfId="1867"/>
    <cellStyle name="40% - 着色 4 2 2 4" xfId="1868"/>
    <cellStyle name="40% - 着色 4 2 2 4 2" xfId="1869"/>
    <cellStyle name="40% - 着色 4 2 2 5" xfId="1870"/>
    <cellStyle name="40% - 着色 4 2 2 6" xfId="1871"/>
    <cellStyle name="40% - 着色 4 2 3" xfId="1872"/>
    <cellStyle name="40% - 着色 4 2 3 2" xfId="1873"/>
    <cellStyle name="40% - 着色 4 2 3 2 2" xfId="1874"/>
    <cellStyle name="40% - 着色 4 2 3 3" xfId="1875"/>
    <cellStyle name="40% - 着色 4 2 3 4" xfId="1876"/>
    <cellStyle name="40% - 着色 4 2 4" xfId="1877"/>
    <cellStyle name="40% - 着色 4 2 4 2" xfId="1878"/>
    <cellStyle name="40% - 着色 4 2 5" xfId="1879"/>
    <cellStyle name="40% - 着色 4 2 5 2" xfId="1880"/>
    <cellStyle name="40% - 着色 4 2 6" xfId="1881"/>
    <cellStyle name="40% - 着色 4 2 7" xfId="1882"/>
    <cellStyle name="40% - 着色 4 3" xfId="1883"/>
    <cellStyle name="40% - 着色 4 3 2" xfId="1884"/>
    <cellStyle name="40% - 着色 4 3 2 2" xfId="1885"/>
    <cellStyle name="40% - 着色 4 3 2 2 2" xfId="1886"/>
    <cellStyle name="40% - 着色 4 3 2 3" xfId="1887"/>
    <cellStyle name="40% - 着色 4 3 2 4" xfId="1888"/>
    <cellStyle name="40% - 着色 4 3 3" xfId="1889"/>
    <cellStyle name="40% - 着色 4 3 3 2" xfId="1890"/>
    <cellStyle name="40% - 着色 4 3 4" xfId="1891"/>
    <cellStyle name="40% - 着色 4 3 4 2" xfId="1892"/>
    <cellStyle name="40% - 着色 4 3 5" xfId="1893"/>
    <cellStyle name="40% - 着色 4 3 6" xfId="1894"/>
    <cellStyle name="40% - 着色 4 4" xfId="1895"/>
    <cellStyle name="40% - 着色 4 4 2" xfId="1896"/>
    <cellStyle name="40% - 着色 4 4 2 2" xfId="1897"/>
    <cellStyle name="40% - 着色 4 4 2 2 2" xfId="1898"/>
    <cellStyle name="40% - 着色 4 4 2 3" xfId="1899"/>
    <cellStyle name="40% - 着色 4 4 2 4" xfId="1900"/>
    <cellStyle name="40% - 着色 4 4 3" xfId="1901"/>
    <cellStyle name="40% - 着色 4 4 3 2" xfId="1902"/>
    <cellStyle name="40% - 着色 4 4 4" xfId="1903"/>
    <cellStyle name="40% - 着色 4 4 4 2" xfId="1904"/>
    <cellStyle name="40% - 着色 4 4 5" xfId="1905"/>
    <cellStyle name="40% - 着色 4 4 6" xfId="1906"/>
    <cellStyle name="40% - 着色 4 5" xfId="1907"/>
    <cellStyle name="40% - 着色 4 5 2" xfId="1908"/>
    <cellStyle name="40% - 着色 4 5 2 2" xfId="1909"/>
    <cellStyle name="40% - 着色 4 5 3" xfId="1910"/>
    <cellStyle name="40% - 着色 4 5 4" xfId="1911"/>
    <cellStyle name="40% - 着色 4 6" xfId="1912"/>
    <cellStyle name="40% - 着色 4 6 2" xfId="1913"/>
    <cellStyle name="40% - 着色 4 7" xfId="1914"/>
    <cellStyle name="40% - 着色 4 7 2" xfId="1915"/>
    <cellStyle name="40% - 着色 4 8" xfId="1916"/>
    <cellStyle name="40% - 着色 4 8 2" xfId="1917"/>
    <cellStyle name="40% - 着色 4 9" xfId="1918"/>
    <cellStyle name="40% - 着色 5" xfId="1919"/>
    <cellStyle name="40% - 着色 5 10" xfId="1920"/>
    <cellStyle name="40% - 着色 5 2" xfId="1921"/>
    <cellStyle name="40% - 着色 5 2 2" xfId="1922"/>
    <cellStyle name="40% - 着色 5 2 2 2" xfId="1923"/>
    <cellStyle name="40% - 着色 5 2 2 2 2" xfId="1924"/>
    <cellStyle name="40% - 着色 5 2 2 2 2 2" xfId="1925"/>
    <cellStyle name="40% - 着色 5 2 2 2 3" xfId="1926"/>
    <cellStyle name="40% - 着色 5 2 2 2 4" xfId="1927"/>
    <cellStyle name="40% - 着色 5 2 2 3" xfId="1928"/>
    <cellStyle name="40% - 着色 5 2 2 3 2" xfId="1929"/>
    <cellStyle name="40% - 着色 5 2 2 4" xfId="1930"/>
    <cellStyle name="40% - 着色 5 2 2 4 2" xfId="1931"/>
    <cellStyle name="40% - 着色 5 2 2 5" xfId="1932"/>
    <cellStyle name="40% - 着色 5 2 2 6" xfId="1933"/>
    <cellStyle name="40% - 着色 5 2 3" xfId="1934"/>
    <cellStyle name="40% - 着色 5 2 3 2" xfId="1935"/>
    <cellStyle name="40% - 着色 5 2 3 2 2" xfId="1936"/>
    <cellStyle name="40% - 着色 5 2 3 3" xfId="1937"/>
    <cellStyle name="40% - 着色 5 2 3 4" xfId="1938"/>
    <cellStyle name="40% - 着色 5 2 4" xfId="1939"/>
    <cellStyle name="40% - 着色 5 2 4 2" xfId="1940"/>
    <cellStyle name="40% - 着色 5 2 5" xfId="1941"/>
    <cellStyle name="40% - 着色 5 2 5 2" xfId="1942"/>
    <cellStyle name="40% - 着色 5 2 6" xfId="1943"/>
    <cellStyle name="40% - 着色 5 2 7" xfId="1944"/>
    <cellStyle name="40% - 着色 5 3" xfId="1945"/>
    <cellStyle name="40% - 着色 5 3 2" xfId="1946"/>
    <cellStyle name="40% - 着色 5 3 2 2" xfId="1947"/>
    <cellStyle name="40% - 着色 5 3 2 2 2" xfId="1948"/>
    <cellStyle name="40% - 着色 5 3 2 3" xfId="1949"/>
    <cellStyle name="40% - 着色 5 3 2 4" xfId="1950"/>
    <cellStyle name="40% - 着色 5 3 3" xfId="1951"/>
    <cellStyle name="40% - 着色 5 3 3 2" xfId="1952"/>
    <cellStyle name="40% - 着色 5 3 4" xfId="1953"/>
    <cellStyle name="40% - 着色 5 3 4 2" xfId="1954"/>
    <cellStyle name="40% - 着色 5 3 5" xfId="1955"/>
    <cellStyle name="40% - 着色 5 3 6" xfId="1956"/>
    <cellStyle name="40% - 着色 5 4" xfId="1957"/>
    <cellStyle name="40% - 着色 5 4 2" xfId="1958"/>
    <cellStyle name="40% - 着色 5 4 2 2" xfId="1959"/>
    <cellStyle name="40% - 着色 5 4 2 2 2" xfId="1960"/>
    <cellStyle name="40% - 着色 5 4 2 3" xfId="1961"/>
    <cellStyle name="40% - 着色 5 4 2 4" xfId="1962"/>
    <cellStyle name="40% - 着色 5 4 3" xfId="1963"/>
    <cellStyle name="40% - 着色 5 4 3 2" xfId="1964"/>
    <cellStyle name="40% - 着色 5 4 4" xfId="1965"/>
    <cellStyle name="40% - 着色 5 4 4 2" xfId="1966"/>
    <cellStyle name="40% - 着色 5 4 5" xfId="1967"/>
    <cellStyle name="40% - 着色 5 4 6" xfId="1968"/>
    <cellStyle name="40% - 着色 5 5" xfId="1969"/>
    <cellStyle name="40% - 着色 5 5 2" xfId="1970"/>
    <cellStyle name="40% - 着色 5 5 2 2" xfId="1971"/>
    <cellStyle name="40% - 着色 5 5 3" xfId="1972"/>
    <cellStyle name="40% - 着色 5 5 4" xfId="1973"/>
    <cellStyle name="40% - 着色 5 6" xfId="1974"/>
    <cellStyle name="40% - 着色 5 6 2" xfId="1975"/>
    <cellStyle name="40% - 着色 5 7" xfId="1976"/>
    <cellStyle name="40% - 着色 5 7 2" xfId="1977"/>
    <cellStyle name="40% - 着色 5 8" xfId="1978"/>
    <cellStyle name="40% - 着色 5 8 2" xfId="1979"/>
    <cellStyle name="40% - 着色 5 9" xfId="1980"/>
    <cellStyle name="40% - 着色 6" xfId="1981"/>
    <cellStyle name="40% - 着色 6 10" xfId="1982"/>
    <cellStyle name="40% - 着色 6 2" xfId="1983"/>
    <cellStyle name="40% - 着色 6 2 2" xfId="1984"/>
    <cellStyle name="40% - 着色 6 2 2 2" xfId="1985"/>
    <cellStyle name="40% - 着色 6 2 2 2 2" xfId="1986"/>
    <cellStyle name="40% - 着色 6 2 2 2 2 2" xfId="1987"/>
    <cellStyle name="40% - 着色 6 2 2 2 3" xfId="1988"/>
    <cellStyle name="40% - 着色 6 2 2 2 4" xfId="1989"/>
    <cellStyle name="40% - 着色 6 2 2 3" xfId="1990"/>
    <cellStyle name="40% - 着色 6 2 2 3 2" xfId="1991"/>
    <cellStyle name="40% - 着色 6 2 2 4" xfId="1992"/>
    <cellStyle name="40% - 着色 6 2 2 4 2" xfId="1993"/>
    <cellStyle name="40% - 着色 6 2 2 5" xfId="1994"/>
    <cellStyle name="40% - 着色 6 2 2 6" xfId="1995"/>
    <cellStyle name="40% - 着色 6 2 3" xfId="1996"/>
    <cellStyle name="40% - 着色 6 2 3 2" xfId="1997"/>
    <cellStyle name="40% - 着色 6 2 3 2 2" xfId="1998"/>
    <cellStyle name="40% - 着色 6 2 3 3" xfId="1999"/>
    <cellStyle name="40% - 着色 6 2 3 4" xfId="2000"/>
    <cellStyle name="40% - 着色 6 2 4" xfId="2001"/>
    <cellStyle name="40% - 着色 6 2 4 2" xfId="2002"/>
    <cellStyle name="40% - 着色 6 2 5" xfId="2003"/>
    <cellStyle name="40% - 着色 6 2 5 2" xfId="2004"/>
    <cellStyle name="40% - 着色 6 2 6" xfId="2005"/>
    <cellStyle name="40% - 着色 6 2 7" xfId="2006"/>
    <cellStyle name="40% - 着色 6 3" xfId="2007"/>
    <cellStyle name="40% - 着色 6 3 2" xfId="2008"/>
    <cellStyle name="40% - 着色 6 3 2 2" xfId="2009"/>
    <cellStyle name="40% - 着色 6 3 2 2 2" xfId="2010"/>
    <cellStyle name="40% - 着色 6 3 2 3" xfId="2011"/>
    <cellStyle name="40% - 着色 6 3 2 4" xfId="2012"/>
    <cellStyle name="40% - 着色 6 3 3" xfId="2013"/>
    <cellStyle name="40% - 着色 6 3 3 2" xfId="2014"/>
    <cellStyle name="40% - 着色 6 3 4" xfId="2015"/>
    <cellStyle name="40% - 着色 6 3 4 2" xfId="2016"/>
    <cellStyle name="40% - 着色 6 3 5" xfId="2017"/>
    <cellStyle name="40% - 着色 6 3 6" xfId="2018"/>
    <cellStyle name="40% - 着色 6 4" xfId="2019"/>
    <cellStyle name="40% - 着色 6 4 2" xfId="2020"/>
    <cellStyle name="40% - 着色 6 4 2 2" xfId="2021"/>
    <cellStyle name="40% - 着色 6 4 2 2 2" xfId="2022"/>
    <cellStyle name="40% - 着色 6 4 2 3" xfId="2023"/>
    <cellStyle name="40% - 着色 6 4 2 4" xfId="2024"/>
    <cellStyle name="40% - 着色 6 4 3" xfId="2025"/>
    <cellStyle name="40% - 着色 6 4 3 2" xfId="2026"/>
    <cellStyle name="40% - 着色 6 4 4" xfId="2027"/>
    <cellStyle name="40% - 着色 6 4 4 2" xfId="2028"/>
    <cellStyle name="40% - 着色 6 4 5" xfId="2029"/>
    <cellStyle name="40% - 着色 6 4 6" xfId="2030"/>
    <cellStyle name="40% - 着色 6 5" xfId="2031"/>
    <cellStyle name="40% - 着色 6 5 2" xfId="2032"/>
    <cellStyle name="40% - 着色 6 5 2 2" xfId="2033"/>
    <cellStyle name="40% - 着色 6 5 3" xfId="2034"/>
    <cellStyle name="40% - 着色 6 5 4" xfId="2035"/>
    <cellStyle name="40% - 着色 6 6" xfId="2036"/>
    <cellStyle name="40% - 着色 6 6 2" xfId="2037"/>
    <cellStyle name="40% - 着色 6 7" xfId="2038"/>
    <cellStyle name="40% - 着色 6 7 2" xfId="2039"/>
    <cellStyle name="40% - 着色 6 8" xfId="2040"/>
    <cellStyle name="40% - 着色 6 8 2" xfId="2041"/>
    <cellStyle name="40% - 着色 6 9" xfId="2042"/>
    <cellStyle name="60% - 强调文字颜色 1 2" xfId="2043"/>
    <cellStyle name="60% - 强调文字颜色 1 2 2" xfId="2044"/>
    <cellStyle name="60% - 强调文字颜色 1 2 2 2" xfId="2045"/>
    <cellStyle name="60% - 强调文字颜色 1 2 2 2 2" xfId="2046"/>
    <cellStyle name="60% - 强调文字颜色 1 2 2 2 2 2" xfId="2047"/>
    <cellStyle name="60% - 强调文字颜色 1 2 2 2 3" xfId="2048"/>
    <cellStyle name="60% - 强调文字颜色 1 2 2 3" xfId="2049"/>
    <cellStyle name="60% - 强调文字颜色 1 2 2 3 2" xfId="2050"/>
    <cellStyle name="60% - 强调文字颜色 1 2 2 4" xfId="2051"/>
    <cellStyle name="60% - 强调文字颜色 1 2 2 4 2" xfId="2052"/>
    <cellStyle name="60% - 强调文字颜色 1 2 2 5" xfId="2053"/>
    <cellStyle name="60% - 强调文字颜色 1 2 2 6" xfId="8667"/>
    <cellStyle name="60% - 强调文字颜色 1 2 3" xfId="2054"/>
    <cellStyle name="60% - 强调文字颜色 1 2 3 2" xfId="2055"/>
    <cellStyle name="60% - 强调文字颜色 1 2 3 2 2" xfId="2056"/>
    <cellStyle name="60% - 强调文字颜色 1 2 3 3" xfId="2057"/>
    <cellStyle name="60% - 强调文字颜色 1 2 4" xfId="2058"/>
    <cellStyle name="60% - 强调文字颜色 1 2 4 2" xfId="2059"/>
    <cellStyle name="60% - 强调文字颜色 1 2 5" xfId="2060"/>
    <cellStyle name="60% - 强调文字颜色 1 2 5 2" xfId="2061"/>
    <cellStyle name="60% - 强调文字颜色 1 2 6" xfId="2062"/>
    <cellStyle name="60% - 强调文字颜色 1 2 7" xfId="8666"/>
    <cellStyle name="60% - 强调文字颜色 1 3" xfId="2063"/>
    <cellStyle name="60% - 强调文字颜色 1 3 2" xfId="2064"/>
    <cellStyle name="60% - 强调文字颜色 1 3 2 2" xfId="2065"/>
    <cellStyle name="60% - 强调文字颜色 1 3 2 2 2" xfId="2066"/>
    <cellStyle name="60% - 强调文字颜色 1 3 2 2 2 2" xfId="2067"/>
    <cellStyle name="60% - 强调文字颜色 1 3 2 2 3" xfId="2068"/>
    <cellStyle name="60% - 强调文字颜色 1 3 2 3" xfId="2069"/>
    <cellStyle name="60% - 强调文字颜色 1 3 2 3 2" xfId="2070"/>
    <cellStyle name="60% - 强调文字颜色 1 3 2 4" xfId="2071"/>
    <cellStyle name="60% - 强调文字颜色 1 3 2 4 2" xfId="2072"/>
    <cellStyle name="60% - 强调文字颜色 1 3 2 5" xfId="2073"/>
    <cellStyle name="60% - 强调文字颜色 1 3 2 6" xfId="8669"/>
    <cellStyle name="60% - 强调文字颜色 1 3 3" xfId="2074"/>
    <cellStyle name="60% - 强调文字颜色 1 3 3 2" xfId="2075"/>
    <cellStyle name="60% - 强调文字颜色 1 3 3 2 2" xfId="2076"/>
    <cellStyle name="60% - 强调文字颜色 1 3 3 3" xfId="2077"/>
    <cellStyle name="60% - 强调文字颜色 1 3 4" xfId="2078"/>
    <cellStyle name="60% - 强调文字颜色 1 3 4 2" xfId="2079"/>
    <cellStyle name="60% - 强调文字颜色 1 3 5" xfId="2080"/>
    <cellStyle name="60% - 强调文字颜色 1 3 5 2" xfId="2081"/>
    <cellStyle name="60% - 强调文字颜色 1 3 6" xfId="2082"/>
    <cellStyle name="60% - 强调文字颜色 1 3 7" xfId="8668"/>
    <cellStyle name="60% - 强调文字颜色 1 4" xfId="2083"/>
    <cellStyle name="60% - 强调文字颜色 1 4 2" xfId="2084"/>
    <cellStyle name="60% - 强调文字颜色 1 4 2 2" xfId="2085"/>
    <cellStyle name="60% - 强调文字颜色 1 4 2 2 2" xfId="2086"/>
    <cellStyle name="60% - 强调文字颜色 1 4 2 2 2 2" xfId="2087"/>
    <cellStyle name="60% - 强调文字颜色 1 4 2 2 3" xfId="2088"/>
    <cellStyle name="60% - 强调文字颜色 1 4 2 3" xfId="2089"/>
    <cellStyle name="60% - 强调文字颜色 1 4 2 3 2" xfId="2090"/>
    <cellStyle name="60% - 强调文字颜色 1 4 2 4" xfId="2091"/>
    <cellStyle name="60% - 强调文字颜色 1 4 2 4 2" xfId="2092"/>
    <cellStyle name="60% - 强调文字颜色 1 4 2 5" xfId="2093"/>
    <cellStyle name="60% - 强调文字颜色 1 4 2 6" xfId="8671"/>
    <cellStyle name="60% - 强调文字颜色 1 4 3" xfId="2094"/>
    <cellStyle name="60% - 强调文字颜色 1 4 3 2" xfId="2095"/>
    <cellStyle name="60% - 强调文字颜色 1 4 3 2 2" xfId="2096"/>
    <cellStyle name="60% - 强调文字颜色 1 4 3 3" xfId="2097"/>
    <cellStyle name="60% - 强调文字颜色 1 4 4" xfId="2098"/>
    <cellStyle name="60% - 强调文字颜色 1 4 4 2" xfId="2099"/>
    <cellStyle name="60% - 强调文字颜色 1 4 5" xfId="2100"/>
    <cellStyle name="60% - 强调文字颜色 1 4 5 2" xfId="2101"/>
    <cellStyle name="60% - 强调文字颜色 1 4 6" xfId="2102"/>
    <cellStyle name="60% - 强调文字颜色 1 4 7" xfId="8670"/>
    <cellStyle name="60% - 强调文字颜色 1 5" xfId="2103"/>
    <cellStyle name="60% - 强调文字颜色 1 5 2" xfId="2104"/>
    <cellStyle name="60% - 强调文字颜色 1 5 2 2" xfId="2105"/>
    <cellStyle name="60% - 强调文字颜色 1 5 2 2 2" xfId="2106"/>
    <cellStyle name="60% - 强调文字颜色 1 5 2 3" xfId="2107"/>
    <cellStyle name="60% - 强调文字颜色 1 5 3" xfId="2108"/>
    <cellStyle name="60% - 强调文字颜色 1 5 3 2" xfId="2109"/>
    <cellStyle name="60% - 强调文字颜色 1 5 4" xfId="2110"/>
    <cellStyle name="60% - 强调文字颜色 1 5 4 2" xfId="2111"/>
    <cellStyle name="60% - 强调文字颜色 1 5 5" xfId="2112"/>
    <cellStyle name="60% - 强调文字颜色 1 6" xfId="2113"/>
    <cellStyle name="60% - 强调文字颜色 1 6 2" xfId="2114"/>
    <cellStyle name="60% - 强调文字颜色 1 6 2 2" xfId="2115"/>
    <cellStyle name="60% - 强调文字颜色 1 6 2 2 2" xfId="2116"/>
    <cellStyle name="60% - 强调文字颜色 1 6 2 3" xfId="2117"/>
    <cellStyle name="60% - 强调文字颜色 1 6 3" xfId="2118"/>
    <cellStyle name="60% - 强调文字颜色 1 6 3 2" xfId="2119"/>
    <cellStyle name="60% - 强调文字颜色 1 6 4" xfId="2120"/>
    <cellStyle name="60% - 强调文字颜色 1 6 4 2" xfId="2121"/>
    <cellStyle name="60% - 强调文字颜色 1 6 5" xfId="2122"/>
    <cellStyle name="60% - 强调文字颜色 1 7" xfId="2123"/>
    <cellStyle name="60% - 强调文字颜色 1 7 2" xfId="2124"/>
    <cellStyle name="60% - 强调文字颜色 1 7 2 2" xfId="2125"/>
    <cellStyle name="60% - 强调文字颜色 1 7 2 2 2" xfId="2126"/>
    <cellStyle name="60% - 强调文字颜色 1 7 2 3" xfId="2127"/>
    <cellStyle name="60% - 强调文字颜色 1 7 3" xfId="2128"/>
    <cellStyle name="60% - 强调文字颜色 1 7 3 2" xfId="2129"/>
    <cellStyle name="60% - 强调文字颜色 1 7 4" xfId="2130"/>
    <cellStyle name="60% - 强调文字颜色 1 7 4 2" xfId="2131"/>
    <cellStyle name="60% - 强调文字颜色 1 7 5" xfId="2132"/>
    <cellStyle name="60% - 强调文字颜色 2 2" xfId="2133"/>
    <cellStyle name="60% - 强调文字颜色 2 2 2" xfId="2134"/>
    <cellStyle name="60% - 强调文字颜色 2 2 2 2" xfId="2135"/>
    <cellStyle name="60% - 强调文字颜色 2 2 2 2 2" xfId="2136"/>
    <cellStyle name="60% - 强调文字颜色 2 2 2 2 2 2" xfId="2137"/>
    <cellStyle name="60% - 强调文字颜色 2 2 2 2 3" xfId="2138"/>
    <cellStyle name="60% - 强调文字颜色 2 2 2 3" xfId="2139"/>
    <cellStyle name="60% - 强调文字颜色 2 2 2 3 2" xfId="2140"/>
    <cellStyle name="60% - 强调文字颜色 2 2 2 4" xfId="2141"/>
    <cellStyle name="60% - 强调文字颜色 2 2 2 4 2" xfId="2142"/>
    <cellStyle name="60% - 强调文字颜色 2 2 2 5" xfId="2143"/>
    <cellStyle name="60% - 强调文字颜色 2 2 2 6" xfId="8673"/>
    <cellStyle name="60% - 强调文字颜色 2 2 3" xfId="2144"/>
    <cellStyle name="60% - 强调文字颜色 2 2 3 2" xfId="2145"/>
    <cellStyle name="60% - 强调文字颜色 2 2 3 2 2" xfId="2146"/>
    <cellStyle name="60% - 强调文字颜色 2 2 3 3" xfId="2147"/>
    <cellStyle name="60% - 强调文字颜色 2 2 4" xfId="2148"/>
    <cellStyle name="60% - 强调文字颜色 2 2 4 2" xfId="2149"/>
    <cellStyle name="60% - 强调文字颜色 2 2 5" xfId="2150"/>
    <cellStyle name="60% - 强调文字颜色 2 2 5 2" xfId="2151"/>
    <cellStyle name="60% - 强调文字颜色 2 2 6" xfId="2152"/>
    <cellStyle name="60% - 强调文字颜色 2 2 7" xfId="8672"/>
    <cellStyle name="60% - 强调文字颜色 2 3" xfId="2153"/>
    <cellStyle name="60% - 强调文字颜色 2 3 2" xfId="2154"/>
    <cellStyle name="60% - 强调文字颜色 2 3 2 2" xfId="2155"/>
    <cellStyle name="60% - 强调文字颜色 2 3 2 2 2" xfId="2156"/>
    <cellStyle name="60% - 强调文字颜色 2 3 2 2 2 2" xfId="2157"/>
    <cellStyle name="60% - 强调文字颜色 2 3 2 2 3" xfId="2158"/>
    <cellStyle name="60% - 强调文字颜色 2 3 2 3" xfId="2159"/>
    <cellStyle name="60% - 强调文字颜色 2 3 2 3 2" xfId="2160"/>
    <cellStyle name="60% - 强调文字颜色 2 3 2 4" xfId="2161"/>
    <cellStyle name="60% - 强调文字颜色 2 3 2 4 2" xfId="2162"/>
    <cellStyle name="60% - 强调文字颜色 2 3 2 5" xfId="2163"/>
    <cellStyle name="60% - 强调文字颜色 2 3 2 6" xfId="8675"/>
    <cellStyle name="60% - 强调文字颜色 2 3 3" xfId="2164"/>
    <cellStyle name="60% - 强调文字颜色 2 3 3 2" xfId="2165"/>
    <cellStyle name="60% - 强调文字颜色 2 3 3 2 2" xfId="2166"/>
    <cellStyle name="60% - 强调文字颜色 2 3 3 3" xfId="2167"/>
    <cellStyle name="60% - 强调文字颜色 2 3 4" xfId="2168"/>
    <cellStyle name="60% - 强调文字颜色 2 3 4 2" xfId="2169"/>
    <cellStyle name="60% - 强调文字颜色 2 3 5" xfId="2170"/>
    <cellStyle name="60% - 强调文字颜色 2 3 5 2" xfId="2171"/>
    <cellStyle name="60% - 强调文字颜色 2 3 6" xfId="2172"/>
    <cellStyle name="60% - 强调文字颜色 2 3 7" xfId="8674"/>
    <cellStyle name="60% - 强调文字颜色 2 4" xfId="2173"/>
    <cellStyle name="60% - 强调文字颜色 2 4 2" xfId="2174"/>
    <cellStyle name="60% - 强调文字颜色 2 4 2 2" xfId="2175"/>
    <cellStyle name="60% - 强调文字颜色 2 4 2 2 2" xfId="2176"/>
    <cellStyle name="60% - 强调文字颜色 2 4 2 2 2 2" xfId="2177"/>
    <cellStyle name="60% - 强调文字颜色 2 4 2 2 3" xfId="2178"/>
    <cellStyle name="60% - 强调文字颜色 2 4 2 3" xfId="2179"/>
    <cellStyle name="60% - 强调文字颜色 2 4 2 3 2" xfId="2180"/>
    <cellStyle name="60% - 强调文字颜色 2 4 2 4" xfId="2181"/>
    <cellStyle name="60% - 强调文字颜色 2 4 2 4 2" xfId="2182"/>
    <cellStyle name="60% - 强调文字颜色 2 4 2 5" xfId="2183"/>
    <cellStyle name="60% - 强调文字颜色 2 4 2 6" xfId="8677"/>
    <cellStyle name="60% - 强调文字颜色 2 4 3" xfId="2184"/>
    <cellStyle name="60% - 强调文字颜色 2 4 3 2" xfId="2185"/>
    <cellStyle name="60% - 强调文字颜色 2 4 3 2 2" xfId="2186"/>
    <cellStyle name="60% - 强调文字颜色 2 4 3 3" xfId="2187"/>
    <cellStyle name="60% - 强调文字颜色 2 4 4" xfId="2188"/>
    <cellStyle name="60% - 强调文字颜色 2 4 4 2" xfId="2189"/>
    <cellStyle name="60% - 强调文字颜色 2 4 5" xfId="2190"/>
    <cellStyle name="60% - 强调文字颜色 2 4 5 2" xfId="2191"/>
    <cellStyle name="60% - 强调文字颜色 2 4 6" xfId="2192"/>
    <cellStyle name="60% - 强调文字颜色 2 4 7" xfId="8676"/>
    <cellStyle name="60% - 强调文字颜色 2 5" xfId="2193"/>
    <cellStyle name="60% - 强调文字颜色 2 5 2" xfId="2194"/>
    <cellStyle name="60% - 强调文字颜色 2 5 2 2" xfId="2195"/>
    <cellStyle name="60% - 强调文字颜色 2 5 2 2 2" xfId="2196"/>
    <cellStyle name="60% - 强调文字颜色 2 5 2 3" xfId="2197"/>
    <cellStyle name="60% - 强调文字颜色 2 5 3" xfId="2198"/>
    <cellStyle name="60% - 强调文字颜色 2 5 3 2" xfId="2199"/>
    <cellStyle name="60% - 强调文字颜色 2 5 4" xfId="2200"/>
    <cellStyle name="60% - 强调文字颜色 2 5 4 2" xfId="2201"/>
    <cellStyle name="60% - 强调文字颜色 2 5 5" xfId="2202"/>
    <cellStyle name="60% - 强调文字颜色 2 6" xfId="2203"/>
    <cellStyle name="60% - 强调文字颜色 2 6 2" xfId="2204"/>
    <cellStyle name="60% - 强调文字颜色 2 6 2 2" xfId="2205"/>
    <cellStyle name="60% - 强调文字颜色 2 6 2 2 2" xfId="2206"/>
    <cellStyle name="60% - 强调文字颜色 2 6 2 3" xfId="2207"/>
    <cellStyle name="60% - 强调文字颜色 2 6 3" xfId="2208"/>
    <cellStyle name="60% - 强调文字颜色 2 6 3 2" xfId="2209"/>
    <cellStyle name="60% - 强调文字颜色 2 6 4" xfId="2210"/>
    <cellStyle name="60% - 强调文字颜色 2 6 4 2" xfId="2211"/>
    <cellStyle name="60% - 强调文字颜色 2 6 5" xfId="2212"/>
    <cellStyle name="60% - 强调文字颜色 2 7" xfId="2213"/>
    <cellStyle name="60% - 强调文字颜色 2 7 2" xfId="2214"/>
    <cellStyle name="60% - 强调文字颜色 2 7 2 2" xfId="2215"/>
    <cellStyle name="60% - 强调文字颜色 2 7 2 2 2" xfId="2216"/>
    <cellStyle name="60% - 强调文字颜色 2 7 2 3" xfId="2217"/>
    <cellStyle name="60% - 强调文字颜色 2 7 3" xfId="2218"/>
    <cellStyle name="60% - 强调文字颜色 2 7 3 2" xfId="2219"/>
    <cellStyle name="60% - 强调文字颜色 2 7 4" xfId="2220"/>
    <cellStyle name="60% - 强调文字颜色 2 7 4 2" xfId="2221"/>
    <cellStyle name="60% - 强调文字颜色 2 7 5" xfId="2222"/>
    <cellStyle name="60% - 强调文字颜色 3 2" xfId="2223"/>
    <cellStyle name="60% - 强调文字颜色 3 2 2" xfId="2224"/>
    <cellStyle name="60% - 强调文字颜色 3 2 2 2" xfId="2225"/>
    <cellStyle name="60% - 强调文字颜色 3 2 2 2 2" xfId="2226"/>
    <cellStyle name="60% - 强调文字颜色 3 2 2 2 2 2" xfId="2227"/>
    <cellStyle name="60% - 强调文字颜色 3 2 2 2 3" xfId="2228"/>
    <cellStyle name="60% - 强调文字颜色 3 2 2 3" xfId="2229"/>
    <cellStyle name="60% - 强调文字颜色 3 2 2 3 2" xfId="2230"/>
    <cellStyle name="60% - 强调文字颜色 3 2 2 4" xfId="2231"/>
    <cellStyle name="60% - 强调文字颜色 3 2 2 4 2" xfId="2232"/>
    <cellStyle name="60% - 强调文字颜色 3 2 2 5" xfId="2233"/>
    <cellStyle name="60% - 强调文字颜色 3 2 2 6" xfId="8679"/>
    <cellStyle name="60% - 强调文字颜色 3 2 3" xfId="2234"/>
    <cellStyle name="60% - 强调文字颜色 3 2 3 2" xfId="2235"/>
    <cellStyle name="60% - 强调文字颜色 3 2 3 2 2" xfId="2236"/>
    <cellStyle name="60% - 强调文字颜色 3 2 3 3" xfId="2237"/>
    <cellStyle name="60% - 强调文字颜色 3 2 4" xfId="2238"/>
    <cellStyle name="60% - 强调文字颜色 3 2 4 2" xfId="2239"/>
    <cellStyle name="60% - 强调文字颜色 3 2 5" xfId="2240"/>
    <cellStyle name="60% - 强调文字颜色 3 2 5 2" xfId="2241"/>
    <cellStyle name="60% - 强调文字颜色 3 2 6" xfId="2242"/>
    <cellStyle name="60% - 强调文字颜色 3 2 7" xfId="8678"/>
    <cellStyle name="60% - 强调文字颜色 3 3" xfId="2243"/>
    <cellStyle name="60% - 强调文字颜色 3 3 2" xfId="2244"/>
    <cellStyle name="60% - 强调文字颜色 3 3 2 2" xfId="2245"/>
    <cellStyle name="60% - 强调文字颜色 3 3 2 2 2" xfId="2246"/>
    <cellStyle name="60% - 强调文字颜色 3 3 2 2 2 2" xfId="2247"/>
    <cellStyle name="60% - 强调文字颜色 3 3 2 2 3" xfId="2248"/>
    <cellStyle name="60% - 强调文字颜色 3 3 2 3" xfId="2249"/>
    <cellStyle name="60% - 强调文字颜色 3 3 2 3 2" xfId="2250"/>
    <cellStyle name="60% - 强调文字颜色 3 3 2 4" xfId="2251"/>
    <cellStyle name="60% - 强调文字颜色 3 3 2 4 2" xfId="2252"/>
    <cellStyle name="60% - 强调文字颜色 3 3 2 5" xfId="2253"/>
    <cellStyle name="60% - 强调文字颜色 3 3 2 6" xfId="8681"/>
    <cellStyle name="60% - 强调文字颜色 3 3 3" xfId="2254"/>
    <cellStyle name="60% - 强调文字颜色 3 3 3 2" xfId="2255"/>
    <cellStyle name="60% - 强调文字颜色 3 3 3 2 2" xfId="2256"/>
    <cellStyle name="60% - 强调文字颜色 3 3 3 3" xfId="2257"/>
    <cellStyle name="60% - 强调文字颜色 3 3 4" xfId="2258"/>
    <cellStyle name="60% - 强调文字颜色 3 3 4 2" xfId="2259"/>
    <cellStyle name="60% - 强调文字颜色 3 3 5" xfId="2260"/>
    <cellStyle name="60% - 强调文字颜色 3 3 5 2" xfId="2261"/>
    <cellStyle name="60% - 强调文字颜色 3 3 6" xfId="2262"/>
    <cellStyle name="60% - 强调文字颜色 3 3 7" xfId="8680"/>
    <cellStyle name="60% - 强调文字颜色 3 4" xfId="2263"/>
    <cellStyle name="60% - 强调文字颜色 3 4 2" xfId="2264"/>
    <cellStyle name="60% - 强调文字颜色 3 4 2 2" xfId="2265"/>
    <cellStyle name="60% - 强调文字颜色 3 4 2 2 2" xfId="2266"/>
    <cellStyle name="60% - 强调文字颜色 3 4 2 2 2 2" xfId="2267"/>
    <cellStyle name="60% - 强调文字颜色 3 4 2 2 3" xfId="2268"/>
    <cellStyle name="60% - 强调文字颜色 3 4 2 3" xfId="2269"/>
    <cellStyle name="60% - 强调文字颜色 3 4 2 3 2" xfId="2270"/>
    <cellStyle name="60% - 强调文字颜色 3 4 2 4" xfId="2271"/>
    <cellStyle name="60% - 强调文字颜色 3 4 2 4 2" xfId="2272"/>
    <cellStyle name="60% - 强调文字颜色 3 4 2 5" xfId="2273"/>
    <cellStyle name="60% - 强调文字颜色 3 4 2 6" xfId="8683"/>
    <cellStyle name="60% - 强调文字颜色 3 4 3" xfId="2274"/>
    <cellStyle name="60% - 强调文字颜色 3 4 3 2" xfId="2275"/>
    <cellStyle name="60% - 强调文字颜色 3 4 3 2 2" xfId="2276"/>
    <cellStyle name="60% - 强调文字颜色 3 4 3 3" xfId="2277"/>
    <cellStyle name="60% - 强调文字颜色 3 4 4" xfId="2278"/>
    <cellStyle name="60% - 强调文字颜色 3 4 4 2" xfId="2279"/>
    <cellStyle name="60% - 强调文字颜色 3 4 5" xfId="2280"/>
    <cellStyle name="60% - 强调文字颜色 3 4 5 2" xfId="2281"/>
    <cellStyle name="60% - 强调文字颜色 3 4 6" xfId="2282"/>
    <cellStyle name="60% - 强调文字颜色 3 4 7" xfId="8682"/>
    <cellStyle name="60% - 强调文字颜色 3 5" xfId="2283"/>
    <cellStyle name="60% - 强调文字颜色 3 5 2" xfId="2284"/>
    <cellStyle name="60% - 强调文字颜色 3 5 2 2" xfId="2285"/>
    <cellStyle name="60% - 强调文字颜色 3 5 2 2 2" xfId="2286"/>
    <cellStyle name="60% - 强调文字颜色 3 5 2 3" xfId="2287"/>
    <cellStyle name="60% - 强调文字颜色 3 5 3" xfId="2288"/>
    <cellStyle name="60% - 强调文字颜色 3 5 3 2" xfId="2289"/>
    <cellStyle name="60% - 强调文字颜色 3 5 4" xfId="2290"/>
    <cellStyle name="60% - 强调文字颜色 3 5 4 2" xfId="2291"/>
    <cellStyle name="60% - 强调文字颜色 3 5 5" xfId="2292"/>
    <cellStyle name="60% - 强调文字颜色 3 6" xfId="2293"/>
    <cellStyle name="60% - 强调文字颜色 3 6 2" xfId="2294"/>
    <cellStyle name="60% - 强调文字颜色 3 6 2 2" xfId="2295"/>
    <cellStyle name="60% - 强调文字颜色 3 6 2 2 2" xfId="2296"/>
    <cellStyle name="60% - 强调文字颜色 3 6 2 3" xfId="2297"/>
    <cellStyle name="60% - 强调文字颜色 3 6 3" xfId="2298"/>
    <cellStyle name="60% - 强调文字颜色 3 6 3 2" xfId="2299"/>
    <cellStyle name="60% - 强调文字颜色 3 6 4" xfId="2300"/>
    <cellStyle name="60% - 强调文字颜色 3 6 4 2" xfId="2301"/>
    <cellStyle name="60% - 强调文字颜色 3 6 5" xfId="2302"/>
    <cellStyle name="60% - 强调文字颜色 3 7" xfId="2303"/>
    <cellStyle name="60% - 强调文字颜色 3 7 2" xfId="2304"/>
    <cellStyle name="60% - 强调文字颜色 3 7 2 2" xfId="2305"/>
    <cellStyle name="60% - 强调文字颜色 3 7 2 2 2" xfId="2306"/>
    <cellStyle name="60% - 强调文字颜色 3 7 2 3" xfId="2307"/>
    <cellStyle name="60% - 强调文字颜色 3 7 3" xfId="2308"/>
    <cellStyle name="60% - 强调文字颜色 3 7 3 2" xfId="2309"/>
    <cellStyle name="60% - 强调文字颜色 3 7 4" xfId="2310"/>
    <cellStyle name="60% - 强调文字颜色 3 7 4 2" xfId="2311"/>
    <cellStyle name="60% - 强调文字颜色 3 7 5" xfId="2312"/>
    <cellStyle name="60% - 强调文字颜色 4 2" xfId="2313"/>
    <cellStyle name="60% - 强调文字颜色 4 2 2" xfId="2314"/>
    <cellStyle name="60% - 强调文字颜色 4 2 2 2" xfId="2315"/>
    <cellStyle name="60% - 强调文字颜色 4 2 2 2 2" xfId="2316"/>
    <cellStyle name="60% - 强调文字颜色 4 2 2 2 2 2" xfId="2317"/>
    <cellStyle name="60% - 强调文字颜色 4 2 2 2 3" xfId="2318"/>
    <cellStyle name="60% - 强调文字颜色 4 2 2 3" xfId="2319"/>
    <cellStyle name="60% - 强调文字颜色 4 2 2 3 2" xfId="2320"/>
    <cellStyle name="60% - 强调文字颜色 4 2 2 4" xfId="2321"/>
    <cellStyle name="60% - 强调文字颜色 4 2 2 4 2" xfId="2322"/>
    <cellStyle name="60% - 强调文字颜色 4 2 2 5" xfId="2323"/>
    <cellStyle name="60% - 强调文字颜色 4 2 2 6" xfId="8685"/>
    <cellStyle name="60% - 强调文字颜色 4 2 3" xfId="2324"/>
    <cellStyle name="60% - 强调文字颜色 4 2 3 2" xfId="2325"/>
    <cellStyle name="60% - 强调文字颜色 4 2 3 2 2" xfId="2326"/>
    <cellStyle name="60% - 强调文字颜色 4 2 3 3" xfId="2327"/>
    <cellStyle name="60% - 强调文字颜色 4 2 4" xfId="2328"/>
    <cellStyle name="60% - 强调文字颜色 4 2 4 2" xfId="2329"/>
    <cellStyle name="60% - 强调文字颜色 4 2 5" xfId="2330"/>
    <cellStyle name="60% - 强调文字颜色 4 2 5 2" xfId="2331"/>
    <cellStyle name="60% - 强调文字颜色 4 2 6" xfId="2332"/>
    <cellStyle name="60% - 强调文字颜色 4 2 7" xfId="8684"/>
    <cellStyle name="60% - 强调文字颜色 4 3" xfId="2333"/>
    <cellStyle name="60% - 强调文字颜色 4 3 2" xfId="2334"/>
    <cellStyle name="60% - 强调文字颜色 4 3 2 2" xfId="2335"/>
    <cellStyle name="60% - 强调文字颜色 4 3 2 2 2" xfId="2336"/>
    <cellStyle name="60% - 强调文字颜色 4 3 2 2 2 2" xfId="2337"/>
    <cellStyle name="60% - 强调文字颜色 4 3 2 2 3" xfId="2338"/>
    <cellStyle name="60% - 强调文字颜色 4 3 2 3" xfId="2339"/>
    <cellStyle name="60% - 强调文字颜色 4 3 2 3 2" xfId="2340"/>
    <cellStyle name="60% - 强调文字颜色 4 3 2 4" xfId="2341"/>
    <cellStyle name="60% - 强调文字颜色 4 3 2 4 2" xfId="2342"/>
    <cellStyle name="60% - 强调文字颜色 4 3 2 5" xfId="2343"/>
    <cellStyle name="60% - 强调文字颜色 4 3 2 6" xfId="8687"/>
    <cellStyle name="60% - 强调文字颜色 4 3 3" xfId="2344"/>
    <cellStyle name="60% - 强调文字颜色 4 3 3 2" xfId="2345"/>
    <cellStyle name="60% - 强调文字颜色 4 3 3 2 2" xfId="2346"/>
    <cellStyle name="60% - 强调文字颜色 4 3 3 3" xfId="2347"/>
    <cellStyle name="60% - 强调文字颜色 4 3 4" xfId="2348"/>
    <cellStyle name="60% - 强调文字颜色 4 3 4 2" xfId="2349"/>
    <cellStyle name="60% - 强调文字颜色 4 3 5" xfId="2350"/>
    <cellStyle name="60% - 强调文字颜色 4 3 5 2" xfId="2351"/>
    <cellStyle name="60% - 强调文字颜色 4 3 6" xfId="2352"/>
    <cellStyle name="60% - 强调文字颜色 4 3 7" xfId="8686"/>
    <cellStyle name="60% - 强调文字颜色 4 4" xfId="2353"/>
    <cellStyle name="60% - 强调文字颜色 4 4 2" xfId="2354"/>
    <cellStyle name="60% - 强调文字颜色 4 4 2 2" xfId="2355"/>
    <cellStyle name="60% - 强调文字颜色 4 4 2 2 2" xfId="2356"/>
    <cellStyle name="60% - 强调文字颜色 4 4 2 2 2 2" xfId="2357"/>
    <cellStyle name="60% - 强调文字颜色 4 4 2 2 3" xfId="2358"/>
    <cellStyle name="60% - 强调文字颜色 4 4 2 3" xfId="2359"/>
    <cellStyle name="60% - 强调文字颜色 4 4 2 3 2" xfId="2360"/>
    <cellStyle name="60% - 强调文字颜色 4 4 2 4" xfId="2361"/>
    <cellStyle name="60% - 强调文字颜色 4 4 2 4 2" xfId="2362"/>
    <cellStyle name="60% - 强调文字颜色 4 4 2 5" xfId="2363"/>
    <cellStyle name="60% - 强调文字颜色 4 4 2 6" xfId="8689"/>
    <cellStyle name="60% - 强调文字颜色 4 4 3" xfId="2364"/>
    <cellStyle name="60% - 强调文字颜色 4 4 3 2" xfId="2365"/>
    <cellStyle name="60% - 强调文字颜色 4 4 3 2 2" xfId="2366"/>
    <cellStyle name="60% - 强调文字颜色 4 4 3 3" xfId="2367"/>
    <cellStyle name="60% - 强调文字颜色 4 4 4" xfId="2368"/>
    <cellStyle name="60% - 强调文字颜色 4 4 4 2" xfId="2369"/>
    <cellStyle name="60% - 强调文字颜色 4 4 5" xfId="2370"/>
    <cellStyle name="60% - 强调文字颜色 4 4 5 2" xfId="2371"/>
    <cellStyle name="60% - 强调文字颜色 4 4 6" xfId="2372"/>
    <cellStyle name="60% - 强调文字颜色 4 4 7" xfId="8688"/>
    <cellStyle name="60% - 强调文字颜色 4 5" xfId="2373"/>
    <cellStyle name="60% - 强调文字颜色 4 5 2" xfId="2374"/>
    <cellStyle name="60% - 强调文字颜色 4 5 2 2" xfId="2375"/>
    <cellStyle name="60% - 强调文字颜色 4 5 2 2 2" xfId="2376"/>
    <cellStyle name="60% - 强调文字颜色 4 5 2 3" xfId="2377"/>
    <cellStyle name="60% - 强调文字颜色 4 5 3" xfId="2378"/>
    <cellStyle name="60% - 强调文字颜色 4 5 3 2" xfId="2379"/>
    <cellStyle name="60% - 强调文字颜色 4 5 4" xfId="2380"/>
    <cellStyle name="60% - 强调文字颜色 4 5 4 2" xfId="2381"/>
    <cellStyle name="60% - 强调文字颜色 4 5 5" xfId="2382"/>
    <cellStyle name="60% - 强调文字颜色 4 6" xfId="2383"/>
    <cellStyle name="60% - 强调文字颜色 4 6 2" xfId="2384"/>
    <cellStyle name="60% - 强调文字颜色 4 6 2 2" xfId="2385"/>
    <cellStyle name="60% - 强调文字颜色 4 6 2 2 2" xfId="2386"/>
    <cellStyle name="60% - 强调文字颜色 4 6 2 3" xfId="2387"/>
    <cellStyle name="60% - 强调文字颜色 4 6 3" xfId="2388"/>
    <cellStyle name="60% - 强调文字颜色 4 6 3 2" xfId="2389"/>
    <cellStyle name="60% - 强调文字颜色 4 6 4" xfId="2390"/>
    <cellStyle name="60% - 强调文字颜色 4 6 4 2" xfId="2391"/>
    <cellStyle name="60% - 强调文字颜色 4 6 5" xfId="2392"/>
    <cellStyle name="60% - 强调文字颜色 4 7" xfId="2393"/>
    <cellStyle name="60% - 强调文字颜色 4 7 2" xfId="2394"/>
    <cellStyle name="60% - 强调文字颜色 4 7 2 2" xfId="2395"/>
    <cellStyle name="60% - 强调文字颜色 4 7 2 2 2" xfId="2396"/>
    <cellStyle name="60% - 强调文字颜色 4 7 2 3" xfId="2397"/>
    <cellStyle name="60% - 强调文字颜色 4 7 3" xfId="2398"/>
    <cellStyle name="60% - 强调文字颜色 4 7 3 2" xfId="2399"/>
    <cellStyle name="60% - 强调文字颜色 4 7 4" xfId="2400"/>
    <cellStyle name="60% - 强调文字颜色 4 7 4 2" xfId="2401"/>
    <cellStyle name="60% - 强调文字颜色 4 7 5" xfId="2402"/>
    <cellStyle name="60% - 强调文字颜色 5 2" xfId="2403"/>
    <cellStyle name="60% - 强调文字颜色 5 2 2" xfId="2404"/>
    <cellStyle name="60% - 强调文字颜色 5 2 2 2" xfId="2405"/>
    <cellStyle name="60% - 强调文字颜色 5 2 2 2 2" xfId="2406"/>
    <cellStyle name="60% - 强调文字颜色 5 2 2 2 2 2" xfId="2407"/>
    <cellStyle name="60% - 强调文字颜色 5 2 2 2 3" xfId="2408"/>
    <cellStyle name="60% - 强调文字颜色 5 2 2 3" xfId="2409"/>
    <cellStyle name="60% - 强调文字颜色 5 2 2 3 2" xfId="2410"/>
    <cellStyle name="60% - 强调文字颜色 5 2 2 4" xfId="2411"/>
    <cellStyle name="60% - 强调文字颜色 5 2 2 4 2" xfId="2412"/>
    <cellStyle name="60% - 强调文字颜色 5 2 2 5" xfId="2413"/>
    <cellStyle name="60% - 强调文字颜色 5 2 2 6" xfId="8691"/>
    <cellStyle name="60% - 强调文字颜色 5 2 3" xfId="2414"/>
    <cellStyle name="60% - 强调文字颜色 5 2 3 2" xfId="2415"/>
    <cellStyle name="60% - 强调文字颜色 5 2 3 2 2" xfId="2416"/>
    <cellStyle name="60% - 强调文字颜色 5 2 3 3" xfId="2417"/>
    <cellStyle name="60% - 强调文字颜色 5 2 4" xfId="2418"/>
    <cellStyle name="60% - 强调文字颜色 5 2 4 2" xfId="2419"/>
    <cellStyle name="60% - 强调文字颜色 5 2 5" xfId="2420"/>
    <cellStyle name="60% - 强调文字颜色 5 2 5 2" xfId="2421"/>
    <cellStyle name="60% - 强调文字颜色 5 2 6" xfId="2422"/>
    <cellStyle name="60% - 强调文字颜色 5 2 7" xfId="8690"/>
    <cellStyle name="60% - 强调文字颜色 5 3" xfId="2423"/>
    <cellStyle name="60% - 强调文字颜色 5 3 2" xfId="2424"/>
    <cellStyle name="60% - 强调文字颜色 5 3 2 2" xfId="2425"/>
    <cellStyle name="60% - 强调文字颜色 5 3 2 2 2" xfId="2426"/>
    <cellStyle name="60% - 强调文字颜色 5 3 2 2 2 2" xfId="2427"/>
    <cellStyle name="60% - 强调文字颜色 5 3 2 2 3" xfId="2428"/>
    <cellStyle name="60% - 强调文字颜色 5 3 2 3" xfId="2429"/>
    <cellStyle name="60% - 强调文字颜色 5 3 2 3 2" xfId="2430"/>
    <cellStyle name="60% - 强调文字颜色 5 3 2 4" xfId="2431"/>
    <cellStyle name="60% - 强调文字颜色 5 3 2 4 2" xfId="2432"/>
    <cellStyle name="60% - 强调文字颜色 5 3 2 5" xfId="2433"/>
    <cellStyle name="60% - 强调文字颜色 5 3 2 6" xfId="8693"/>
    <cellStyle name="60% - 强调文字颜色 5 3 3" xfId="2434"/>
    <cellStyle name="60% - 强调文字颜色 5 3 3 2" xfId="2435"/>
    <cellStyle name="60% - 强调文字颜色 5 3 3 2 2" xfId="2436"/>
    <cellStyle name="60% - 强调文字颜色 5 3 3 3" xfId="2437"/>
    <cellStyle name="60% - 强调文字颜色 5 3 4" xfId="2438"/>
    <cellStyle name="60% - 强调文字颜色 5 3 4 2" xfId="2439"/>
    <cellStyle name="60% - 强调文字颜色 5 3 5" xfId="2440"/>
    <cellStyle name="60% - 强调文字颜色 5 3 5 2" xfId="2441"/>
    <cellStyle name="60% - 强调文字颜色 5 3 6" xfId="2442"/>
    <cellStyle name="60% - 强调文字颜色 5 3 7" xfId="8692"/>
    <cellStyle name="60% - 强调文字颜色 5 4" xfId="2443"/>
    <cellStyle name="60% - 强调文字颜色 5 4 2" xfId="2444"/>
    <cellStyle name="60% - 强调文字颜色 5 4 2 2" xfId="2445"/>
    <cellStyle name="60% - 强调文字颜色 5 4 2 2 2" xfId="2446"/>
    <cellStyle name="60% - 强调文字颜色 5 4 2 2 2 2" xfId="2447"/>
    <cellStyle name="60% - 强调文字颜色 5 4 2 2 3" xfId="2448"/>
    <cellStyle name="60% - 强调文字颜色 5 4 2 3" xfId="2449"/>
    <cellStyle name="60% - 强调文字颜色 5 4 2 3 2" xfId="2450"/>
    <cellStyle name="60% - 强调文字颜色 5 4 2 4" xfId="2451"/>
    <cellStyle name="60% - 强调文字颜色 5 4 2 4 2" xfId="2452"/>
    <cellStyle name="60% - 强调文字颜色 5 4 2 5" xfId="2453"/>
    <cellStyle name="60% - 强调文字颜色 5 4 2 6" xfId="8695"/>
    <cellStyle name="60% - 强调文字颜色 5 4 3" xfId="2454"/>
    <cellStyle name="60% - 强调文字颜色 5 4 3 2" xfId="2455"/>
    <cellStyle name="60% - 强调文字颜色 5 4 3 2 2" xfId="2456"/>
    <cellStyle name="60% - 强调文字颜色 5 4 3 3" xfId="2457"/>
    <cellStyle name="60% - 强调文字颜色 5 4 4" xfId="2458"/>
    <cellStyle name="60% - 强调文字颜色 5 4 4 2" xfId="2459"/>
    <cellStyle name="60% - 强调文字颜色 5 4 5" xfId="2460"/>
    <cellStyle name="60% - 强调文字颜色 5 4 5 2" xfId="2461"/>
    <cellStyle name="60% - 强调文字颜色 5 4 6" xfId="2462"/>
    <cellStyle name="60% - 强调文字颜色 5 4 7" xfId="8694"/>
    <cellStyle name="60% - 强调文字颜色 5 5" xfId="2463"/>
    <cellStyle name="60% - 强调文字颜色 5 5 2" xfId="2464"/>
    <cellStyle name="60% - 强调文字颜色 5 5 2 2" xfId="2465"/>
    <cellStyle name="60% - 强调文字颜色 5 5 2 2 2" xfId="2466"/>
    <cellStyle name="60% - 强调文字颜色 5 5 2 3" xfId="2467"/>
    <cellStyle name="60% - 强调文字颜色 5 5 3" xfId="2468"/>
    <cellStyle name="60% - 强调文字颜色 5 5 3 2" xfId="2469"/>
    <cellStyle name="60% - 强调文字颜色 5 5 4" xfId="2470"/>
    <cellStyle name="60% - 强调文字颜色 5 5 4 2" xfId="2471"/>
    <cellStyle name="60% - 强调文字颜色 5 5 5" xfId="2472"/>
    <cellStyle name="60% - 强调文字颜色 5 6" xfId="2473"/>
    <cellStyle name="60% - 强调文字颜色 5 6 2" xfId="2474"/>
    <cellStyle name="60% - 强调文字颜色 5 6 2 2" xfId="2475"/>
    <cellStyle name="60% - 强调文字颜色 5 6 2 2 2" xfId="2476"/>
    <cellStyle name="60% - 强调文字颜色 5 6 2 3" xfId="2477"/>
    <cellStyle name="60% - 强调文字颜色 5 6 3" xfId="2478"/>
    <cellStyle name="60% - 强调文字颜色 5 6 3 2" xfId="2479"/>
    <cellStyle name="60% - 强调文字颜色 5 6 4" xfId="2480"/>
    <cellStyle name="60% - 强调文字颜色 5 6 4 2" xfId="2481"/>
    <cellStyle name="60% - 强调文字颜色 5 6 5" xfId="2482"/>
    <cellStyle name="60% - 强调文字颜色 5 7" xfId="2483"/>
    <cellStyle name="60% - 强调文字颜色 5 7 2" xfId="2484"/>
    <cellStyle name="60% - 强调文字颜色 5 7 2 2" xfId="2485"/>
    <cellStyle name="60% - 强调文字颜色 5 7 2 2 2" xfId="2486"/>
    <cellStyle name="60% - 强调文字颜色 5 7 2 3" xfId="2487"/>
    <cellStyle name="60% - 强调文字颜色 5 7 3" xfId="2488"/>
    <cellStyle name="60% - 强调文字颜色 5 7 3 2" xfId="2489"/>
    <cellStyle name="60% - 强调文字颜色 5 7 4" xfId="2490"/>
    <cellStyle name="60% - 强调文字颜色 5 7 4 2" xfId="2491"/>
    <cellStyle name="60% - 强调文字颜色 5 7 5" xfId="2492"/>
    <cellStyle name="60% - 强调文字颜色 6 2" xfId="2493"/>
    <cellStyle name="60% - 强调文字颜色 6 2 2" xfId="2494"/>
    <cellStyle name="60% - 强调文字颜色 6 2 2 2" xfId="2495"/>
    <cellStyle name="60% - 强调文字颜色 6 2 2 2 2" xfId="2496"/>
    <cellStyle name="60% - 强调文字颜色 6 2 2 2 2 2" xfId="2497"/>
    <cellStyle name="60% - 强调文字颜色 6 2 2 2 3" xfId="2498"/>
    <cellStyle name="60% - 强调文字颜色 6 2 2 3" xfId="2499"/>
    <cellStyle name="60% - 强调文字颜色 6 2 2 3 2" xfId="2500"/>
    <cellStyle name="60% - 强调文字颜色 6 2 2 4" xfId="2501"/>
    <cellStyle name="60% - 强调文字颜色 6 2 2 4 2" xfId="2502"/>
    <cellStyle name="60% - 强调文字颜色 6 2 2 5" xfId="2503"/>
    <cellStyle name="60% - 强调文字颜色 6 2 2 6" xfId="8697"/>
    <cellStyle name="60% - 强调文字颜色 6 2 3" xfId="2504"/>
    <cellStyle name="60% - 强调文字颜色 6 2 3 2" xfId="2505"/>
    <cellStyle name="60% - 强调文字颜色 6 2 3 2 2" xfId="2506"/>
    <cellStyle name="60% - 强调文字颜色 6 2 3 3" xfId="2507"/>
    <cellStyle name="60% - 强调文字颜色 6 2 4" xfId="2508"/>
    <cellStyle name="60% - 强调文字颜色 6 2 4 2" xfId="2509"/>
    <cellStyle name="60% - 强调文字颜色 6 2 5" xfId="2510"/>
    <cellStyle name="60% - 强调文字颜色 6 2 5 2" xfId="2511"/>
    <cellStyle name="60% - 强调文字颜色 6 2 6" xfId="2512"/>
    <cellStyle name="60% - 强调文字颜色 6 2 7" xfId="8696"/>
    <cellStyle name="60% - 强调文字颜色 6 3" xfId="2513"/>
    <cellStyle name="60% - 强调文字颜色 6 3 2" xfId="2514"/>
    <cellStyle name="60% - 强调文字颜色 6 3 2 2" xfId="2515"/>
    <cellStyle name="60% - 强调文字颜色 6 3 2 2 2" xfId="2516"/>
    <cellStyle name="60% - 强调文字颜色 6 3 2 2 2 2" xfId="2517"/>
    <cellStyle name="60% - 强调文字颜色 6 3 2 2 3" xfId="2518"/>
    <cellStyle name="60% - 强调文字颜色 6 3 2 3" xfId="2519"/>
    <cellStyle name="60% - 强调文字颜色 6 3 2 3 2" xfId="2520"/>
    <cellStyle name="60% - 强调文字颜色 6 3 2 4" xfId="2521"/>
    <cellStyle name="60% - 强调文字颜色 6 3 2 4 2" xfId="2522"/>
    <cellStyle name="60% - 强调文字颜色 6 3 2 5" xfId="2523"/>
    <cellStyle name="60% - 强调文字颜色 6 3 2 6" xfId="8699"/>
    <cellStyle name="60% - 强调文字颜色 6 3 3" xfId="2524"/>
    <cellStyle name="60% - 强调文字颜色 6 3 3 2" xfId="2525"/>
    <cellStyle name="60% - 强调文字颜色 6 3 3 2 2" xfId="2526"/>
    <cellStyle name="60% - 强调文字颜色 6 3 3 3" xfId="2527"/>
    <cellStyle name="60% - 强调文字颜色 6 3 4" xfId="2528"/>
    <cellStyle name="60% - 强调文字颜色 6 3 4 2" xfId="2529"/>
    <cellStyle name="60% - 强调文字颜色 6 3 5" xfId="2530"/>
    <cellStyle name="60% - 强调文字颜色 6 3 5 2" xfId="2531"/>
    <cellStyle name="60% - 强调文字颜色 6 3 6" xfId="2532"/>
    <cellStyle name="60% - 强调文字颜色 6 3 7" xfId="8698"/>
    <cellStyle name="60% - 强调文字颜色 6 4" xfId="2533"/>
    <cellStyle name="60% - 强调文字颜色 6 4 2" xfId="2534"/>
    <cellStyle name="60% - 强调文字颜色 6 4 2 2" xfId="2535"/>
    <cellStyle name="60% - 强调文字颜色 6 4 2 2 2" xfId="2536"/>
    <cellStyle name="60% - 强调文字颜色 6 4 2 2 2 2" xfId="2537"/>
    <cellStyle name="60% - 强调文字颜色 6 4 2 2 3" xfId="2538"/>
    <cellStyle name="60% - 强调文字颜色 6 4 2 3" xfId="2539"/>
    <cellStyle name="60% - 强调文字颜色 6 4 2 3 2" xfId="2540"/>
    <cellStyle name="60% - 强调文字颜色 6 4 2 4" xfId="2541"/>
    <cellStyle name="60% - 强调文字颜色 6 4 2 4 2" xfId="2542"/>
    <cellStyle name="60% - 强调文字颜色 6 4 2 5" xfId="2543"/>
    <cellStyle name="60% - 强调文字颜色 6 4 2 6" xfId="8701"/>
    <cellStyle name="60% - 强调文字颜色 6 4 3" xfId="2544"/>
    <cellStyle name="60% - 强调文字颜色 6 4 3 2" xfId="2545"/>
    <cellStyle name="60% - 强调文字颜色 6 4 3 2 2" xfId="2546"/>
    <cellStyle name="60% - 强调文字颜色 6 4 3 3" xfId="2547"/>
    <cellStyle name="60% - 强调文字颜色 6 4 4" xfId="2548"/>
    <cellStyle name="60% - 强调文字颜色 6 4 4 2" xfId="2549"/>
    <cellStyle name="60% - 强调文字颜色 6 4 5" xfId="2550"/>
    <cellStyle name="60% - 强调文字颜色 6 4 5 2" xfId="2551"/>
    <cellStyle name="60% - 强调文字颜色 6 4 6" xfId="2552"/>
    <cellStyle name="60% - 强调文字颜色 6 4 7" xfId="8700"/>
    <cellStyle name="60% - 强调文字颜色 6 5" xfId="2553"/>
    <cellStyle name="60% - 强调文字颜色 6 5 2" xfId="2554"/>
    <cellStyle name="60% - 强调文字颜色 6 5 2 2" xfId="2555"/>
    <cellStyle name="60% - 强调文字颜色 6 5 2 2 2" xfId="2556"/>
    <cellStyle name="60% - 强调文字颜色 6 5 2 3" xfId="2557"/>
    <cellStyle name="60% - 强调文字颜色 6 5 3" xfId="2558"/>
    <cellStyle name="60% - 强调文字颜色 6 5 3 2" xfId="2559"/>
    <cellStyle name="60% - 强调文字颜色 6 5 4" xfId="2560"/>
    <cellStyle name="60% - 强调文字颜色 6 5 4 2" xfId="2561"/>
    <cellStyle name="60% - 强调文字颜色 6 5 5" xfId="2562"/>
    <cellStyle name="60% - 强调文字颜色 6 6" xfId="2563"/>
    <cellStyle name="60% - 强调文字颜色 6 6 2" xfId="2564"/>
    <cellStyle name="60% - 强调文字颜色 6 6 2 2" xfId="2565"/>
    <cellStyle name="60% - 强调文字颜色 6 6 2 2 2" xfId="2566"/>
    <cellStyle name="60% - 强调文字颜色 6 6 2 3" xfId="2567"/>
    <cellStyle name="60% - 强调文字颜色 6 6 3" xfId="2568"/>
    <cellStyle name="60% - 强调文字颜色 6 6 3 2" xfId="2569"/>
    <cellStyle name="60% - 强调文字颜色 6 6 4" xfId="2570"/>
    <cellStyle name="60% - 强调文字颜色 6 6 4 2" xfId="2571"/>
    <cellStyle name="60% - 强调文字颜色 6 6 5" xfId="2572"/>
    <cellStyle name="60% - 强调文字颜色 6 7" xfId="2573"/>
    <cellStyle name="60% - 强调文字颜色 6 7 2" xfId="2574"/>
    <cellStyle name="60% - 强调文字颜色 6 7 2 2" xfId="2575"/>
    <cellStyle name="60% - 强调文字颜色 6 7 2 2 2" xfId="2576"/>
    <cellStyle name="60% - 强调文字颜色 6 7 2 3" xfId="2577"/>
    <cellStyle name="60% - 强调文字颜色 6 7 3" xfId="2578"/>
    <cellStyle name="60% - 强调文字颜色 6 7 3 2" xfId="2579"/>
    <cellStyle name="60% - 强调文字颜色 6 7 4" xfId="2580"/>
    <cellStyle name="60% - 强调文字颜色 6 7 4 2" xfId="2581"/>
    <cellStyle name="60% - 强调文字颜色 6 7 5" xfId="2582"/>
    <cellStyle name="60% - 着色 1" xfId="2583"/>
    <cellStyle name="60% - 着色 1 2" xfId="2584"/>
    <cellStyle name="60% - 着色 1 2 2" xfId="2585"/>
    <cellStyle name="60% - 着色 1 2 2 2" xfId="2586"/>
    <cellStyle name="60% - 着色 1 2 2 2 2" xfId="2587"/>
    <cellStyle name="60% - 着色 1 2 2 2 2 2" xfId="2588"/>
    <cellStyle name="60% - 着色 1 2 2 2 3" xfId="2589"/>
    <cellStyle name="60% - 着色 1 2 2 3" xfId="2590"/>
    <cellStyle name="60% - 着色 1 2 2 3 2" xfId="2591"/>
    <cellStyle name="60% - 着色 1 2 2 4" xfId="2592"/>
    <cellStyle name="60% - 着色 1 2 2 4 2" xfId="2593"/>
    <cellStyle name="60% - 着色 1 2 2 5" xfId="2594"/>
    <cellStyle name="60% - 着色 1 2 3" xfId="2595"/>
    <cellStyle name="60% - 着色 1 2 3 2" xfId="2596"/>
    <cellStyle name="60% - 着色 1 2 3 2 2" xfId="2597"/>
    <cellStyle name="60% - 着色 1 2 3 3" xfId="2598"/>
    <cellStyle name="60% - 着色 1 2 4" xfId="2599"/>
    <cellStyle name="60% - 着色 1 2 4 2" xfId="2600"/>
    <cellStyle name="60% - 着色 1 2 5" xfId="2601"/>
    <cellStyle name="60% - 着色 1 2 5 2" xfId="2602"/>
    <cellStyle name="60% - 着色 1 2 6" xfId="2603"/>
    <cellStyle name="60% - 着色 1 3" xfId="2604"/>
    <cellStyle name="60% - 着色 1 3 2" xfId="2605"/>
    <cellStyle name="60% - 着色 1 3 2 2" xfId="2606"/>
    <cellStyle name="60% - 着色 1 3 2 2 2" xfId="2607"/>
    <cellStyle name="60% - 着色 1 3 2 3" xfId="2608"/>
    <cellStyle name="60% - 着色 1 3 3" xfId="2609"/>
    <cellStyle name="60% - 着色 1 3 3 2" xfId="2610"/>
    <cellStyle name="60% - 着色 1 3 4" xfId="2611"/>
    <cellStyle name="60% - 着色 1 3 4 2" xfId="2612"/>
    <cellStyle name="60% - 着色 1 3 5" xfId="2613"/>
    <cellStyle name="60% - 着色 1 4" xfId="2614"/>
    <cellStyle name="60% - 着色 1 4 2" xfId="2615"/>
    <cellStyle name="60% - 着色 1 4 2 2" xfId="2616"/>
    <cellStyle name="60% - 着色 1 4 2 2 2" xfId="2617"/>
    <cellStyle name="60% - 着色 1 4 2 3" xfId="2618"/>
    <cellStyle name="60% - 着色 1 4 3" xfId="2619"/>
    <cellStyle name="60% - 着色 1 4 3 2" xfId="2620"/>
    <cellStyle name="60% - 着色 1 4 4" xfId="2621"/>
    <cellStyle name="60% - 着色 1 4 4 2" xfId="2622"/>
    <cellStyle name="60% - 着色 1 4 5" xfId="2623"/>
    <cellStyle name="60% - 着色 1 5" xfId="2624"/>
    <cellStyle name="60% - 着色 1 5 2" xfId="2625"/>
    <cellStyle name="60% - 着色 1 5 2 2" xfId="2626"/>
    <cellStyle name="60% - 着色 1 5 3" xfId="2627"/>
    <cellStyle name="60% - 着色 1 6" xfId="2628"/>
    <cellStyle name="60% - 着色 1 6 2" xfId="2629"/>
    <cellStyle name="60% - 着色 1 7" xfId="2630"/>
    <cellStyle name="60% - 着色 1 7 2" xfId="2631"/>
    <cellStyle name="60% - 着色 1 8" xfId="2632"/>
    <cellStyle name="60% - 着色 1 8 2" xfId="2633"/>
    <cellStyle name="60% - 着色 1 9" xfId="2634"/>
    <cellStyle name="60% - 着色 2" xfId="2635"/>
    <cellStyle name="60% - 着色 2 2" xfId="2636"/>
    <cellStyle name="60% - 着色 2 2 2" xfId="2637"/>
    <cellStyle name="60% - 着色 2 2 2 2" xfId="2638"/>
    <cellStyle name="60% - 着色 2 2 2 2 2" xfId="2639"/>
    <cellStyle name="60% - 着色 2 2 2 2 2 2" xfId="2640"/>
    <cellStyle name="60% - 着色 2 2 2 2 3" xfId="2641"/>
    <cellStyle name="60% - 着色 2 2 2 3" xfId="2642"/>
    <cellStyle name="60% - 着色 2 2 2 3 2" xfId="2643"/>
    <cellStyle name="60% - 着色 2 2 2 4" xfId="2644"/>
    <cellStyle name="60% - 着色 2 2 2 4 2" xfId="2645"/>
    <cellStyle name="60% - 着色 2 2 2 5" xfId="2646"/>
    <cellStyle name="60% - 着色 2 2 3" xfId="2647"/>
    <cellStyle name="60% - 着色 2 2 3 2" xfId="2648"/>
    <cellStyle name="60% - 着色 2 2 3 2 2" xfId="2649"/>
    <cellStyle name="60% - 着色 2 2 3 3" xfId="2650"/>
    <cellStyle name="60% - 着色 2 2 4" xfId="2651"/>
    <cellStyle name="60% - 着色 2 2 4 2" xfId="2652"/>
    <cellStyle name="60% - 着色 2 2 5" xfId="2653"/>
    <cellStyle name="60% - 着色 2 2 5 2" xfId="2654"/>
    <cellStyle name="60% - 着色 2 2 6" xfId="2655"/>
    <cellStyle name="60% - 着色 2 3" xfId="2656"/>
    <cellStyle name="60% - 着色 2 3 2" xfId="2657"/>
    <cellStyle name="60% - 着色 2 3 2 2" xfId="2658"/>
    <cellStyle name="60% - 着色 2 3 2 2 2" xfId="2659"/>
    <cellStyle name="60% - 着色 2 3 2 3" xfId="2660"/>
    <cellStyle name="60% - 着色 2 3 3" xfId="2661"/>
    <cellStyle name="60% - 着色 2 3 3 2" xfId="2662"/>
    <cellStyle name="60% - 着色 2 3 4" xfId="2663"/>
    <cellStyle name="60% - 着色 2 3 4 2" xfId="2664"/>
    <cellStyle name="60% - 着色 2 3 5" xfId="2665"/>
    <cellStyle name="60% - 着色 2 4" xfId="2666"/>
    <cellStyle name="60% - 着色 2 4 2" xfId="2667"/>
    <cellStyle name="60% - 着色 2 4 2 2" xfId="2668"/>
    <cellStyle name="60% - 着色 2 4 2 2 2" xfId="2669"/>
    <cellStyle name="60% - 着色 2 4 2 3" xfId="2670"/>
    <cellStyle name="60% - 着色 2 4 3" xfId="2671"/>
    <cellStyle name="60% - 着色 2 4 3 2" xfId="2672"/>
    <cellStyle name="60% - 着色 2 4 4" xfId="2673"/>
    <cellStyle name="60% - 着色 2 4 4 2" xfId="2674"/>
    <cellStyle name="60% - 着色 2 4 5" xfId="2675"/>
    <cellStyle name="60% - 着色 2 5" xfId="2676"/>
    <cellStyle name="60% - 着色 2 5 2" xfId="2677"/>
    <cellStyle name="60% - 着色 2 5 2 2" xfId="2678"/>
    <cellStyle name="60% - 着色 2 5 3" xfId="2679"/>
    <cellStyle name="60% - 着色 2 6" xfId="2680"/>
    <cellStyle name="60% - 着色 2 6 2" xfId="2681"/>
    <cellStyle name="60% - 着色 2 7" xfId="2682"/>
    <cellStyle name="60% - 着色 2 7 2" xfId="2683"/>
    <cellStyle name="60% - 着色 2 8" xfId="2684"/>
    <cellStyle name="60% - 着色 2 8 2" xfId="2685"/>
    <cellStyle name="60% - 着色 2 9" xfId="2686"/>
    <cellStyle name="60% - 着色 3" xfId="2687"/>
    <cellStyle name="60% - 着色 3 2" xfId="2688"/>
    <cellStyle name="60% - 着色 3 2 2" xfId="2689"/>
    <cellStyle name="60% - 着色 3 2 2 2" xfId="2690"/>
    <cellStyle name="60% - 着色 3 2 2 2 2" xfId="2691"/>
    <cellStyle name="60% - 着色 3 2 2 2 2 2" xfId="2692"/>
    <cellStyle name="60% - 着色 3 2 2 2 3" xfId="2693"/>
    <cellStyle name="60% - 着色 3 2 2 3" xfId="2694"/>
    <cellStyle name="60% - 着色 3 2 2 3 2" xfId="2695"/>
    <cellStyle name="60% - 着色 3 2 2 4" xfId="2696"/>
    <cellStyle name="60% - 着色 3 2 2 4 2" xfId="2697"/>
    <cellStyle name="60% - 着色 3 2 2 5" xfId="2698"/>
    <cellStyle name="60% - 着色 3 2 3" xfId="2699"/>
    <cellStyle name="60% - 着色 3 2 3 2" xfId="2700"/>
    <cellStyle name="60% - 着色 3 2 3 2 2" xfId="2701"/>
    <cellStyle name="60% - 着色 3 2 3 3" xfId="2702"/>
    <cellStyle name="60% - 着色 3 2 4" xfId="2703"/>
    <cellStyle name="60% - 着色 3 2 4 2" xfId="2704"/>
    <cellStyle name="60% - 着色 3 2 5" xfId="2705"/>
    <cellStyle name="60% - 着色 3 2 5 2" xfId="2706"/>
    <cellStyle name="60% - 着色 3 2 6" xfId="2707"/>
    <cellStyle name="60% - 着色 3 3" xfId="2708"/>
    <cellStyle name="60% - 着色 3 3 2" xfId="2709"/>
    <cellStyle name="60% - 着色 3 3 2 2" xfId="2710"/>
    <cellStyle name="60% - 着色 3 3 2 2 2" xfId="2711"/>
    <cellStyle name="60% - 着色 3 3 2 3" xfId="2712"/>
    <cellStyle name="60% - 着色 3 3 3" xfId="2713"/>
    <cellStyle name="60% - 着色 3 3 3 2" xfId="2714"/>
    <cellStyle name="60% - 着色 3 3 4" xfId="2715"/>
    <cellStyle name="60% - 着色 3 3 4 2" xfId="2716"/>
    <cellStyle name="60% - 着色 3 3 5" xfId="2717"/>
    <cellStyle name="60% - 着色 3 4" xfId="2718"/>
    <cellStyle name="60% - 着色 3 4 2" xfId="2719"/>
    <cellStyle name="60% - 着色 3 4 2 2" xfId="2720"/>
    <cellStyle name="60% - 着色 3 4 2 2 2" xfId="2721"/>
    <cellStyle name="60% - 着色 3 4 2 3" xfId="2722"/>
    <cellStyle name="60% - 着色 3 4 3" xfId="2723"/>
    <cellStyle name="60% - 着色 3 4 3 2" xfId="2724"/>
    <cellStyle name="60% - 着色 3 4 4" xfId="2725"/>
    <cellStyle name="60% - 着色 3 4 4 2" xfId="2726"/>
    <cellStyle name="60% - 着色 3 4 5" xfId="2727"/>
    <cellStyle name="60% - 着色 3 5" xfId="2728"/>
    <cellStyle name="60% - 着色 3 5 2" xfId="2729"/>
    <cellStyle name="60% - 着色 3 5 2 2" xfId="2730"/>
    <cellStyle name="60% - 着色 3 5 3" xfId="2731"/>
    <cellStyle name="60% - 着色 3 6" xfId="2732"/>
    <cellStyle name="60% - 着色 3 6 2" xfId="2733"/>
    <cellStyle name="60% - 着色 3 7" xfId="2734"/>
    <cellStyle name="60% - 着色 3 7 2" xfId="2735"/>
    <cellStyle name="60% - 着色 3 8" xfId="2736"/>
    <cellStyle name="60% - 着色 3 8 2" xfId="2737"/>
    <cellStyle name="60% - 着色 3 9" xfId="2738"/>
    <cellStyle name="60% - 着色 4" xfId="2739"/>
    <cellStyle name="60% - 着色 4 2" xfId="2740"/>
    <cellStyle name="60% - 着色 4 2 2" xfId="2741"/>
    <cellStyle name="60% - 着色 4 2 2 2" xfId="2742"/>
    <cellStyle name="60% - 着色 4 2 2 2 2" xfId="2743"/>
    <cellStyle name="60% - 着色 4 2 2 2 2 2" xfId="2744"/>
    <cellStyle name="60% - 着色 4 2 2 2 3" xfId="2745"/>
    <cellStyle name="60% - 着色 4 2 2 3" xfId="2746"/>
    <cellStyle name="60% - 着色 4 2 2 3 2" xfId="2747"/>
    <cellStyle name="60% - 着色 4 2 2 4" xfId="2748"/>
    <cellStyle name="60% - 着色 4 2 2 4 2" xfId="2749"/>
    <cellStyle name="60% - 着色 4 2 2 5" xfId="2750"/>
    <cellStyle name="60% - 着色 4 2 3" xfId="2751"/>
    <cellStyle name="60% - 着色 4 2 3 2" xfId="2752"/>
    <cellStyle name="60% - 着色 4 2 3 2 2" xfId="2753"/>
    <cellStyle name="60% - 着色 4 2 3 3" xfId="2754"/>
    <cellStyle name="60% - 着色 4 2 4" xfId="2755"/>
    <cellStyle name="60% - 着色 4 2 4 2" xfId="2756"/>
    <cellStyle name="60% - 着色 4 2 5" xfId="2757"/>
    <cellStyle name="60% - 着色 4 2 5 2" xfId="2758"/>
    <cellStyle name="60% - 着色 4 2 6" xfId="2759"/>
    <cellStyle name="60% - 着色 4 3" xfId="2760"/>
    <cellStyle name="60% - 着色 4 3 2" xfId="2761"/>
    <cellStyle name="60% - 着色 4 3 2 2" xfId="2762"/>
    <cellStyle name="60% - 着色 4 3 2 2 2" xfId="2763"/>
    <cellStyle name="60% - 着色 4 3 2 3" xfId="2764"/>
    <cellStyle name="60% - 着色 4 3 3" xfId="2765"/>
    <cellStyle name="60% - 着色 4 3 3 2" xfId="2766"/>
    <cellStyle name="60% - 着色 4 3 4" xfId="2767"/>
    <cellStyle name="60% - 着色 4 3 4 2" xfId="2768"/>
    <cellStyle name="60% - 着色 4 3 5" xfId="2769"/>
    <cellStyle name="60% - 着色 4 4" xfId="2770"/>
    <cellStyle name="60% - 着色 4 4 2" xfId="2771"/>
    <cellStyle name="60% - 着色 4 4 2 2" xfId="2772"/>
    <cellStyle name="60% - 着色 4 4 2 2 2" xfId="2773"/>
    <cellStyle name="60% - 着色 4 4 2 3" xfId="2774"/>
    <cellStyle name="60% - 着色 4 4 3" xfId="2775"/>
    <cellStyle name="60% - 着色 4 4 3 2" xfId="2776"/>
    <cellStyle name="60% - 着色 4 4 4" xfId="2777"/>
    <cellStyle name="60% - 着色 4 4 4 2" xfId="2778"/>
    <cellStyle name="60% - 着色 4 4 5" xfId="2779"/>
    <cellStyle name="60% - 着色 4 5" xfId="2780"/>
    <cellStyle name="60% - 着色 4 5 2" xfId="2781"/>
    <cellStyle name="60% - 着色 4 5 2 2" xfId="2782"/>
    <cellStyle name="60% - 着色 4 5 3" xfId="2783"/>
    <cellStyle name="60% - 着色 4 6" xfId="2784"/>
    <cellStyle name="60% - 着色 4 6 2" xfId="2785"/>
    <cellStyle name="60% - 着色 4 7" xfId="2786"/>
    <cellStyle name="60% - 着色 4 7 2" xfId="2787"/>
    <cellStyle name="60% - 着色 4 8" xfId="2788"/>
    <cellStyle name="60% - 着色 4 8 2" xfId="2789"/>
    <cellStyle name="60% - 着色 4 9" xfId="2790"/>
    <cellStyle name="60% - 着色 5" xfId="2791"/>
    <cellStyle name="60% - 着色 5 2" xfId="2792"/>
    <cellStyle name="60% - 着色 5 2 2" xfId="2793"/>
    <cellStyle name="60% - 着色 5 2 2 2" xfId="2794"/>
    <cellStyle name="60% - 着色 5 2 2 2 2" xfId="2795"/>
    <cellStyle name="60% - 着色 5 2 2 2 2 2" xfId="2796"/>
    <cellStyle name="60% - 着色 5 2 2 2 3" xfId="2797"/>
    <cellStyle name="60% - 着色 5 2 2 3" xfId="2798"/>
    <cellStyle name="60% - 着色 5 2 2 3 2" xfId="2799"/>
    <cellStyle name="60% - 着色 5 2 2 4" xfId="2800"/>
    <cellStyle name="60% - 着色 5 2 2 4 2" xfId="2801"/>
    <cellStyle name="60% - 着色 5 2 2 5" xfId="2802"/>
    <cellStyle name="60% - 着色 5 2 3" xfId="2803"/>
    <cellStyle name="60% - 着色 5 2 3 2" xfId="2804"/>
    <cellStyle name="60% - 着色 5 2 3 2 2" xfId="2805"/>
    <cellStyle name="60% - 着色 5 2 3 3" xfId="2806"/>
    <cellStyle name="60% - 着色 5 2 4" xfId="2807"/>
    <cellStyle name="60% - 着色 5 2 4 2" xfId="2808"/>
    <cellStyle name="60% - 着色 5 2 5" xfId="2809"/>
    <cellStyle name="60% - 着色 5 2 5 2" xfId="2810"/>
    <cellStyle name="60% - 着色 5 2 6" xfId="2811"/>
    <cellStyle name="60% - 着色 5 3" xfId="2812"/>
    <cellStyle name="60% - 着色 5 3 2" xfId="2813"/>
    <cellStyle name="60% - 着色 5 3 2 2" xfId="2814"/>
    <cellStyle name="60% - 着色 5 3 2 2 2" xfId="2815"/>
    <cellStyle name="60% - 着色 5 3 2 3" xfId="2816"/>
    <cellStyle name="60% - 着色 5 3 3" xfId="2817"/>
    <cellStyle name="60% - 着色 5 3 3 2" xfId="2818"/>
    <cellStyle name="60% - 着色 5 3 4" xfId="2819"/>
    <cellStyle name="60% - 着色 5 3 4 2" xfId="2820"/>
    <cellStyle name="60% - 着色 5 3 5" xfId="2821"/>
    <cellStyle name="60% - 着色 5 4" xfId="2822"/>
    <cellStyle name="60% - 着色 5 4 2" xfId="2823"/>
    <cellStyle name="60% - 着色 5 4 2 2" xfId="2824"/>
    <cellStyle name="60% - 着色 5 4 2 2 2" xfId="2825"/>
    <cellStyle name="60% - 着色 5 4 2 3" xfId="2826"/>
    <cellStyle name="60% - 着色 5 4 3" xfId="2827"/>
    <cellStyle name="60% - 着色 5 4 3 2" xfId="2828"/>
    <cellStyle name="60% - 着色 5 4 4" xfId="2829"/>
    <cellStyle name="60% - 着色 5 4 4 2" xfId="2830"/>
    <cellStyle name="60% - 着色 5 4 5" xfId="2831"/>
    <cellStyle name="60% - 着色 5 5" xfId="2832"/>
    <cellStyle name="60% - 着色 5 5 2" xfId="2833"/>
    <cellStyle name="60% - 着色 5 5 2 2" xfId="2834"/>
    <cellStyle name="60% - 着色 5 5 3" xfId="2835"/>
    <cellStyle name="60% - 着色 5 6" xfId="2836"/>
    <cellStyle name="60% - 着色 5 6 2" xfId="2837"/>
    <cellStyle name="60% - 着色 5 7" xfId="2838"/>
    <cellStyle name="60% - 着色 5 7 2" xfId="2839"/>
    <cellStyle name="60% - 着色 5 8" xfId="2840"/>
    <cellStyle name="60% - 着色 5 8 2" xfId="2841"/>
    <cellStyle name="60% - 着色 5 9" xfId="2842"/>
    <cellStyle name="60% - 着色 6" xfId="2843"/>
    <cellStyle name="60% - 着色 6 2" xfId="2844"/>
    <cellStyle name="60% - 着色 6 2 2" xfId="2845"/>
    <cellStyle name="60% - 着色 6 2 2 2" xfId="2846"/>
    <cellStyle name="60% - 着色 6 2 2 2 2" xfId="2847"/>
    <cellStyle name="60% - 着色 6 2 2 2 2 2" xfId="2848"/>
    <cellStyle name="60% - 着色 6 2 2 2 3" xfId="2849"/>
    <cellStyle name="60% - 着色 6 2 2 3" xfId="2850"/>
    <cellStyle name="60% - 着色 6 2 2 3 2" xfId="2851"/>
    <cellStyle name="60% - 着色 6 2 2 4" xfId="2852"/>
    <cellStyle name="60% - 着色 6 2 2 4 2" xfId="2853"/>
    <cellStyle name="60% - 着色 6 2 2 5" xfId="2854"/>
    <cellStyle name="60% - 着色 6 2 3" xfId="2855"/>
    <cellStyle name="60% - 着色 6 2 3 2" xfId="2856"/>
    <cellStyle name="60% - 着色 6 2 3 2 2" xfId="2857"/>
    <cellStyle name="60% - 着色 6 2 3 3" xfId="2858"/>
    <cellStyle name="60% - 着色 6 2 4" xfId="2859"/>
    <cellStyle name="60% - 着色 6 2 4 2" xfId="2860"/>
    <cellStyle name="60% - 着色 6 2 5" xfId="2861"/>
    <cellStyle name="60% - 着色 6 2 5 2" xfId="2862"/>
    <cellStyle name="60% - 着色 6 2 6" xfId="2863"/>
    <cellStyle name="60% - 着色 6 3" xfId="2864"/>
    <cellStyle name="60% - 着色 6 3 2" xfId="2865"/>
    <cellStyle name="60% - 着色 6 3 2 2" xfId="2866"/>
    <cellStyle name="60% - 着色 6 3 2 2 2" xfId="2867"/>
    <cellStyle name="60% - 着色 6 3 2 3" xfId="2868"/>
    <cellStyle name="60% - 着色 6 3 3" xfId="2869"/>
    <cellStyle name="60% - 着色 6 3 3 2" xfId="2870"/>
    <cellStyle name="60% - 着色 6 3 4" xfId="2871"/>
    <cellStyle name="60% - 着色 6 3 4 2" xfId="2872"/>
    <cellStyle name="60% - 着色 6 3 5" xfId="2873"/>
    <cellStyle name="60% - 着色 6 4" xfId="2874"/>
    <cellStyle name="60% - 着色 6 4 2" xfId="2875"/>
    <cellStyle name="60% - 着色 6 4 2 2" xfId="2876"/>
    <cellStyle name="60% - 着色 6 4 2 2 2" xfId="2877"/>
    <cellStyle name="60% - 着色 6 4 2 3" xfId="2878"/>
    <cellStyle name="60% - 着色 6 4 3" xfId="2879"/>
    <cellStyle name="60% - 着色 6 4 3 2" xfId="2880"/>
    <cellStyle name="60% - 着色 6 4 4" xfId="2881"/>
    <cellStyle name="60% - 着色 6 4 4 2" xfId="2882"/>
    <cellStyle name="60% - 着色 6 4 5" xfId="2883"/>
    <cellStyle name="60% - 着色 6 5" xfId="2884"/>
    <cellStyle name="60% - 着色 6 5 2" xfId="2885"/>
    <cellStyle name="60% - 着色 6 5 2 2" xfId="2886"/>
    <cellStyle name="60% - 着色 6 5 3" xfId="2887"/>
    <cellStyle name="60% - 着色 6 6" xfId="2888"/>
    <cellStyle name="60% - 着色 6 6 2" xfId="2889"/>
    <cellStyle name="60% - 着色 6 7" xfId="2890"/>
    <cellStyle name="60% - 着色 6 7 2" xfId="2891"/>
    <cellStyle name="60% - 着色 6 8" xfId="2892"/>
    <cellStyle name="60% - 着色 6 8 2" xfId="2893"/>
    <cellStyle name="60% - 着色 6 9" xfId="2894"/>
    <cellStyle name="Normal" xfId="8893"/>
    <cellStyle name="Normal 2" xfId="8945"/>
    <cellStyle name="RowLevel_1" xfId="2895"/>
    <cellStyle name="百分比 2" xfId="2896"/>
    <cellStyle name="百分比 2 10" xfId="2897"/>
    <cellStyle name="百分比 2 10 2" xfId="2898"/>
    <cellStyle name="百分比 2 11" xfId="2899"/>
    <cellStyle name="百分比 2 2" xfId="2900"/>
    <cellStyle name="百分比 2 2 2" xfId="2901"/>
    <cellStyle name="百分比 2 2 2 2" xfId="2902"/>
    <cellStyle name="百分比 2 2 2 2 2" xfId="2903"/>
    <cellStyle name="百分比 2 2 2 2 2 2" xfId="2904"/>
    <cellStyle name="百分比 2 2 2 2 3" xfId="2905"/>
    <cellStyle name="百分比 2 2 2 3" xfId="2906"/>
    <cellStyle name="百分比 2 2 2 3 2" xfId="2907"/>
    <cellStyle name="百分比 2 2 2 4" xfId="2908"/>
    <cellStyle name="百分比 2 2 2 4 2" xfId="2909"/>
    <cellStyle name="百分比 2 2 2 5" xfId="2910"/>
    <cellStyle name="百分比 2 2 2 6" xfId="9167"/>
    <cellStyle name="百分比 2 2 3" xfId="2911"/>
    <cellStyle name="百分比 2 2 3 2" xfId="2912"/>
    <cellStyle name="百分比 2 2 3 2 2" xfId="2913"/>
    <cellStyle name="百分比 2 2 3 3" xfId="2914"/>
    <cellStyle name="百分比 2 2 4" xfId="2915"/>
    <cellStyle name="百分比 2 2 4 2" xfId="2916"/>
    <cellStyle name="百分比 2 2 5" xfId="2917"/>
    <cellStyle name="百分比 2 2 5 2" xfId="2918"/>
    <cellStyle name="百分比 2 2 6" xfId="2919"/>
    <cellStyle name="百分比 2 3" xfId="2920"/>
    <cellStyle name="百分比 2 3 2" xfId="2921"/>
    <cellStyle name="百分比 2 3 2 2" xfId="2922"/>
    <cellStyle name="百分比 2 3 2 2 2" xfId="2923"/>
    <cellStyle name="百分比 2 3 2 3" xfId="2924"/>
    <cellStyle name="百分比 2 3 3" xfId="2925"/>
    <cellStyle name="百分比 2 3 3 2" xfId="2926"/>
    <cellStyle name="百分比 2 3 4" xfId="2927"/>
    <cellStyle name="百分比 2 3 4 2" xfId="2928"/>
    <cellStyle name="百分比 2 3 5" xfId="2929"/>
    <cellStyle name="百分比 2 3 6" xfId="9165"/>
    <cellStyle name="百分比 2 4" xfId="2930"/>
    <cellStyle name="百分比 2 4 2" xfId="2931"/>
    <cellStyle name="百分比 2 4 2 2" xfId="2932"/>
    <cellStyle name="百分比 2 4 2 2 2" xfId="2933"/>
    <cellStyle name="百分比 2 4 2 3" xfId="2934"/>
    <cellStyle name="百分比 2 4 3" xfId="2935"/>
    <cellStyle name="百分比 2 4 3 2" xfId="2936"/>
    <cellStyle name="百分比 2 4 4" xfId="2937"/>
    <cellStyle name="百分比 2 4 4 2" xfId="2938"/>
    <cellStyle name="百分比 2 4 5" xfId="2939"/>
    <cellStyle name="百分比 2 5" xfId="2940"/>
    <cellStyle name="百分比 2 5 2" xfId="2941"/>
    <cellStyle name="百分比 2 5 2 2" xfId="2942"/>
    <cellStyle name="百分比 2 5 2 2 2" xfId="2943"/>
    <cellStyle name="百分比 2 5 2 3" xfId="2944"/>
    <cellStyle name="百分比 2 5 2 4" xfId="2945"/>
    <cellStyle name="百分比 2 5 3" xfId="2946"/>
    <cellStyle name="百分比 2 5 3 2" xfId="2947"/>
    <cellStyle name="百分比 2 5 4" xfId="2948"/>
    <cellStyle name="百分比 2 5 4 2" xfId="2949"/>
    <cellStyle name="百分比 2 5 5" xfId="2950"/>
    <cellStyle name="百分比 2 5 6" xfId="2951"/>
    <cellStyle name="百分比 2 6" xfId="2952"/>
    <cellStyle name="百分比 2 6 2" xfId="2953"/>
    <cellStyle name="百分比 2 6 2 2" xfId="2954"/>
    <cellStyle name="百分比 2 6 2 2 2" xfId="2955"/>
    <cellStyle name="百分比 2 6 2 3" xfId="2956"/>
    <cellStyle name="百分比 2 6 3" xfId="2957"/>
    <cellStyle name="百分比 2 6 3 2" xfId="2958"/>
    <cellStyle name="百分比 2 6 4" xfId="2959"/>
    <cellStyle name="百分比 2 6 4 2" xfId="2960"/>
    <cellStyle name="百分比 2 6 5" xfId="2961"/>
    <cellStyle name="百分比 2 7" xfId="2962"/>
    <cellStyle name="百分比 2 7 2" xfId="2963"/>
    <cellStyle name="百分比 2 7 2 2" xfId="2964"/>
    <cellStyle name="百分比 2 7 3" xfId="2965"/>
    <cellStyle name="百分比 2 8" xfId="2966"/>
    <cellStyle name="百分比 2 8 2" xfId="2967"/>
    <cellStyle name="百分比 2 9" xfId="2968"/>
    <cellStyle name="百分比 2 9 2" xfId="2969"/>
    <cellStyle name="百分比 3" xfId="2970"/>
    <cellStyle name="百分比 3 10" xfId="2971"/>
    <cellStyle name="百分比 3 11" xfId="9151"/>
    <cellStyle name="百分比 3 2" xfId="2972"/>
    <cellStyle name="百分比 3 2 2" xfId="2973"/>
    <cellStyle name="百分比 3 2 2 2" xfId="2974"/>
    <cellStyle name="百分比 3 2 2 2 2" xfId="2975"/>
    <cellStyle name="百分比 3 2 2 2 2 2" xfId="2976"/>
    <cellStyle name="百分比 3 2 2 2 3" xfId="2977"/>
    <cellStyle name="百分比 3 2 2 3" xfId="2978"/>
    <cellStyle name="百分比 3 2 2 3 2" xfId="2979"/>
    <cellStyle name="百分比 3 2 2 4" xfId="2980"/>
    <cellStyle name="百分比 3 2 2 4 2" xfId="2981"/>
    <cellStyle name="百分比 3 2 2 5" xfId="2982"/>
    <cellStyle name="百分比 3 2 3" xfId="2983"/>
    <cellStyle name="百分比 3 2 3 2" xfId="2984"/>
    <cellStyle name="百分比 3 2 3 2 2" xfId="2985"/>
    <cellStyle name="百分比 3 2 3 3" xfId="2986"/>
    <cellStyle name="百分比 3 2 4" xfId="2987"/>
    <cellStyle name="百分比 3 2 4 2" xfId="2988"/>
    <cellStyle name="百分比 3 2 5" xfId="2989"/>
    <cellStyle name="百分比 3 2 5 2" xfId="2990"/>
    <cellStyle name="百分比 3 2 6" xfId="2991"/>
    <cellStyle name="百分比 3 2 7" xfId="9163"/>
    <cellStyle name="百分比 3 3" xfId="2992"/>
    <cellStyle name="百分比 3 3 2" xfId="2993"/>
    <cellStyle name="百分比 3 3 2 2" xfId="2994"/>
    <cellStyle name="百分比 3 3 2 2 2" xfId="2995"/>
    <cellStyle name="百分比 3 3 2 3" xfId="2996"/>
    <cellStyle name="百分比 3 3 3" xfId="2997"/>
    <cellStyle name="百分比 3 3 3 2" xfId="2998"/>
    <cellStyle name="百分比 3 3 4" xfId="2999"/>
    <cellStyle name="百分比 3 3 4 2" xfId="3000"/>
    <cellStyle name="百分比 3 3 5" xfId="3001"/>
    <cellStyle name="百分比 3 4" xfId="3002"/>
    <cellStyle name="百分比 3 4 2" xfId="3003"/>
    <cellStyle name="百分比 3 4 2 2" xfId="3004"/>
    <cellStyle name="百分比 3 4 2 2 2" xfId="3005"/>
    <cellStyle name="百分比 3 4 2 3" xfId="3006"/>
    <cellStyle name="百分比 3 4 3" xfId="3007"/>
    <cellStyle name="百分比 3 4 3 2" xfId="3008"/>
    <cellStyle name="百分比 3 4 4" xfId="3009"/>
    <cellStyle name="百分比 3 4 4 2" xfId="3010"/>
    <cellStyle name="百分比 3 4 5" xfId="3011"/>
    <cellStyle name="百分比 3 5" xfId="3012"/>
    <cellStyle name="百分比 3 5 2" xfId="3013"/>
    <cellStyle name="百分比 3 5 2 2" xfId="3014"/>
    <cellStyle name="百分比 3 5 2 2 2" xfId="3015"/>
    <cellStyle name="百分比 3 5 2 3" xfId="3016"/>
    <cellStyle name="百分比 3 5 3" xfId="3017"/>
    <cellStyle name="百分比 3 5 3 2" xfId="3018"/>
    <cellStyle name="百分比 3 5 4" xfId="3019"/>
    <cellStyle name="百分比 3 5 4 2" xfId="3020"/>
    <cellStyle name="百分比 3 5 5" xfId="3021"/>
    <cellStyle name="百分比 3 6" xfId="3022"/>
    <cellStyle name="百分比 3 6 2" xfId="3023"/>
    <cellStyle name="百分比 3 6 2 2" xfId="3024"/>
    <cellStyle name="百分比 3 6 3" xfId="3025"/>
    <cellStyle name="百分比 3 7" xfId="3026"/>
    <cellStyle name="百分比 3 7 2" xfId="3027"/>
    <cellStyle name="百分比 3 8" xfId="3028"/>
    <cellStyle name="百分比 3 8 2" xfId="3029"/>
    <cellStyle name="百分比 3 9" xfId="3030"/>
    <cellStyle name="百分比 3 9 2" xfId="3031"/>
    <cellStyle name="百分比 4" xfId="3032"/>
    <cellStyle name="百分比 4 2" xfId="3033"/>
    <cellStyle name="百分比 4 2 2" xfId="3034"/>
    <cellStyle name="百分比 4 2 2 2" xfId="3035"/>
    <cellStyle name="百分比 4 2 2 2 2" xfId="3036"/>
    <cellStyle name="百分比 4 2 2 3" xfId="3037"/>
    <cellStyle name="百分比 4 2 3" xfId="3038"/>
    <cellStyle name="百分比 4 2 3 2" xfId="3039"/>
    <cellStyle name="百分比 4 2 4" xfId="3040"/>
    <cellStyle name="百分比 4 2 4 2" xfId="3041"/>
    <cellStyle name="百分比 4 2 5" xfId="3042"/>
    <cellStyle name="百分比 4 3" xfId="3043"/>
    <cellStyle name="百分比 4 3 2" xfId="3044"/>
    <cellStyle name="百分比 4 3 2 2" xfId="3045"/>
    <cellStyle name="百分比 4 3 3" xfId="3046"/>
    <cellStyle name="百分比 4 4" xfId="3047"/>
    <cellStyle name="百分比 4 4 2" xfId="3048"/>
    <cellStyle name="百分比 4 5" xfId="3049"/>
    <cellStyle name="百分比 4 5 2" xfId="3050"/>
    <cellStyle name="百分比 4 6" xfId="3051"/>
    <cellStyle name="百分比 5" xfId="3052"/>
    <cellStyle name="百分比 5 2" xfId="3053"/>
    <cellStyle name="百分比 5 2 2" xfId="3054"/>
    <cellStyle name="百分比 5 2 2 2" xfId="3055"/>
    <cellStyle name="百分比 5 2 2 2 2" xfId="3056"/>
    <cellStyle name="百分比 5 2 2 3" xfId="3057"/>
    <cellStyle name="百分比 5 2 3" xfId="3058"/>
    <cellStyle name="百分比 5 2 3 2" xfId="3059"/>
    <cellStyle name="百分比 5 2 4" xfId="3060"/>
    <cellStyle name="百分比 5 2 4 2" xfId="3061"/>
    <cellStyle name="百分比 5 2 5" xfId="3062"/>
    <cellStyle name="百分比 5 3" xfId="3063"/>
    <cellStyle name="百分比 5 3 2" xfId="3064"/>
    <cellStyle name="百分比 5 3 2 2" xfId="3065"/>
    <cellStyle name="百分比 5 3 3" xfId="3066"/>
    <cellStyle name="百分比 5 4" xfId="3067"/>
    <cellStyle name="百分比 5 4 2" xfId="3068"/>
    <cellStyle name="百分比 5 5" xfId="3069"/>
    <cellStyle name="百分比 5 5 2" xfId="3070"/>
    <cellStyle name="百分比 5 6" xfId="3071"/>
    <cellStyle name="百分比 6" xfId="3072"/>
    <cellStyle name="百分比 6 2" xfId="3073"/>
    <cellStyle name="百分比 6 2 2" xfId="3074"/>
    <cellStyle name="百分比 6 2 2 2" xfId="3075"/>
    <cellStyle name="百分比 6 2 3" xfId="3076"/>
    <cellStyle name="百分比 6 2 4" xfId="3077"/>
    <cellStyle name="百分比 6 3" xfId="3078"/>
    <cellStyle name="百分比 6 3 2" xfId="3079"/>
    <cellStyle name="百分比 6 4" xfId="3080"/>
    <cellStyle name="百分比 6 4 2" xfId="3081"/>
    <cellStyle name="百分比 6 5" xfId="3082"/>
    <cellStyle name="百分比 6 6" xfId="3083"/>
    <cellStyle name="百分比 7" xfId="3084"/>
    <cellStyle name="百分比 7 2" xfId="3085"/>
    <cellStyle name="百分比 7 2 2" xfId="3086"/>
    <cellStyle name="百分比 7 2 2 2" xfId="3087"/>
    <cellStyle name="百分比 7 2 3" xfId="3088"/>
    <cellStyle name="百分比 7 3" xfId="3089"/>
    <cellStyle name="百分比 7 3 2" xfId="3090"/>
    <cellStyle name="百分比 7 4" xfId="3091"/>
    <cellStyle name="百分比 7 4 2" xfId="3092"/>
    <cellStyle name="百分比 7 5" xfId="3093"/>
    <cellStyle name="百分比 8" xfId="3094"/>
    <cellStyle name="百分比 8 2" xfId="3095"/>
    <cellStyle name="百分比 8 2 2" xfId="3096"/>
    <cellStyle name="百分比 8 3" xfId="3097"/>
    <cellStyle name="百分比 9" xfId="3098"/>
    <cellStyle name="百分比 9 2" xfId="3099"/>
    <cellStyle name="标题 1 2" xfId="3100"/>
    <cellStyle name="标题 1 2 2" xfId="3101"/>
    <cellStyle name="标题 1 2 2 2" xfId="3102"/>
    <cellStyle name="标题 1 2 2 2 2" xfId="3103"/>
    <cellStyle name="标题 1 2 2 2 2 2" xfId="3104"/>
    <cellStyle name="标题 1 2 2 2 3" xfId="3105"/>
    <cellStyle name="标题 1 2 2 3" xfId="3106"/>
    <cellStyle name="标题 1 2 2 3 2" xfId="3107"/>
    <cellStyle name="标题 1 2 2 4" xfId="3108"/>
    <cellStyle name="标题 1 2 2 4 2" xfId="3109"/>
    <cellStyle name="标题 1 2 2 5" xfId="3110"/>
    <cellStyle name="标题 1 2 2 6" xfId="8703"/>
    <cellStyle name="标题 1 2 3" xfId="3111"/>
    <cellStyle name="标题 1 2 3 2" xfId="3112"/>
    <cellStyle name="标题 1 2 3 2 2" xfId="3113"/>
    <cellStyle name="标题 1 2 3 3" xfId="3114"/>
    <cellStyle name="标题 1 2 4" xfId="3115"/>
    <cellStyle name="标题 1 2 4 2" xfId="3116"/>
    <cellStyle name="标题 1 2 5" xfId="3117"/>
    <cellStyle name="标题 1 2 5 2" xfId="3118"/>
    <cellStyle name="标题 1 2 6" xfId="3119"/>
    <cellStyle name="标题 1 2 7" xfId="8702"/>
    <cellStyle name="标题 1 2 8" xfId="8905"/>
    <cellStyle name="标题 1 2 9" xfId="8946"/>
    <cellStyle name="标题 1 3" xfId="3120"/>
    <cellStyle name="标题 1 3 2" xfId="3121"/>
    <cellStyle name="标题 1 3 2 2" xfId="3122"/>
    <cellStyle name="标题 1 3 2 2 2" xfId="3123"/>
    <cellStyle name="标题 1 3 2 2 2 2" xfId="3124"/>
    <cellStyle name="标题 1 3 2 2 3" xfId="3125"/>
    <cellStyle name="标题 1 3 2 3" xfId="3126"/>
    <cellStyle name="标题 1 3 2 3 2" xfId="3127"/>
    <cellStyle name="标题 1 3 2 4" xfId="3128"/>
    <cellStyle name="标题 1 3 2 4 2" xfId="3129"/>
    <cellStyle name="标题 1 3 2 5" xfId="3130"/>
    <cellStyle name="标题 1 3 2 6" xfId="8705"/>
    <cellStyle name="标题 1 3 3" xfId="3131"/>
    <cellStyle name="标题 1 3 3 2" xfId="3132"/>
    <cellStyle name="标题 1 3 3 2 2" xfId="3133"/>
    <cellStyle name="标题 1 3 3 3" xfId="3134"/>
    <cellStyle name="标题 1 3 4" xfId="3135"/>
    <cellStyle name="标题 1 3 4 2" xfId="3136"/>
    <cellStyle name="标题 1 3 5" xfId="3137"/>
    <cellStyle name="标题 1 3 5 2" xfId="3138"/>
    <cellStyle name="标题 1 3 6" xfId="3139"/>
    <cellStyle name="标题 1 3 7" xfId="8704"/>
    <cellStyle name="标题 1 4" xfId="3140"/>
    <cellStyle name="标题 1 4 2" xfId="3141"/>
    <cellStyle name="标题 1 4 2 2" xfId="3142"/>
    <cellStyle name="标题 1 4 2 2 2" xfId="3143"/>
    <cellStyle name="标题 1 4 2 2 2 2" xfId="3144"/>
    <cellStyle name="标题 1 4 2 2 3" xfId="3145"/>
    <cellStyle name="标题 1 4 2 3" xfId="3146"/>
    <cellStyle name="标题 1 4 2 3 2" xfId="3147"/>
    <cellStyle name="标题 1 4 2 4" xfId="3148"/>
    <cellStyle name="标题 1 4 2 4 2" xfId="3149"/>
    <cellStyle name="标题 1 4 2 5" xfId="3150"/>
    <cellStyle name="标题 1 4 2 6" xfId="8707"/>
    <cellStyle name="标题 1 4 3" xfId="3151"/>
    <cellStyle name="标题 1 4 3 2" xfId="3152"/>
    <cellStyle name="标题 1 4 3 2 2" xfId="3153"/>
    <cellStyle name="标题 1 4 3 3" xfId="3154"/>
    <cellStyle name="标题 1 4 4" xfId="3155"/>
    <cellStyle name="标题 1 4 4 2" xfId="3156"/>
    <cellStyle name="标题 1 4 5" xfId="3157"/>
    <cellStyle name="标题 1 4 5 2" xfId="3158"/>
    <cellStyle name="标题 1 4 6" xfId="3159"/>
    <cellStyle name="标题 1 4 7" xfId="8706"/>
    <cellStyle name="标题 1 5" xfId="3160"/>
    <cellStyle name="标题 1 5 2" xfId="3161"/>
    <cellStyle name="标题 1 5 2 2" xfId="3162"/>
    <cellStyle name="标题 1 5 2 2 2" xfId="3163"/>
    <cellStyle name="标题 1 5 2 3" xfId="3164"/>
    <cellStyle name="标题 1 5 3" xfId="3165"/>
    <cellStyle name="标题 1 5 3 2" xfId="3166"/>
    <cellStyle name="标题 1 5 4" xfId="3167"/>
    <cellStyle name="标题 1 5 4 2" xfId="3168"/>
    <cellStyle name="标题 1 5 5" xfId="3169"/>
    <cellStyle name="标题 1 6" xfId="3170"/>
    <cellStyle name="标题 1 6 2" xfId="3171"/>
    <cellStyle name="标题 1 6 2 2" xfId="3172"/>
    <cellStyle name="标题 1 6 2 2 2" xfId="3173"/>
    <cellStyle name="标题 1 6 2 3" xfId="3174"/>
    <cellStyle name="标题 1 6 3" xfId="3175"/>
    <cellStyle name="标题 1 6 3 2" xfId="3176"/>
    <cellStyle name="标题 1 6 4" xfId="3177"/>
    <cellStyle name="标题 1 6 4 2" xfId="3178"/>
    <cellStyle name="标题 1 6 5" xfId="3179"/>
    <cellStyle name="标题 2 2" xfId="3180"/>
    <cellStyle name="标题 2 2 2" xfId="3181"/>
    <cellStyle name="标题 2 2 2 2" xfId="3182"/>
    <cellStyle name="标题 2 2 2 2 2" xfId="3183"/>
    <cellStyle name="标题 2 2 2 2 2 2" xfId="3184"/>
    <cellStyle name="标题 2 2 2 2 3" xfId="3185"/>
    <cellStyle name="标题 2 2 2 3" xfId="3186"/>
    <cellStyle name="标题 2 2 2 3 2" xfId="3187"/>
    <cellStyle name="标题 2 2 2 4" xfId="3188"/>
    <cellStyle name="标题 2 2 2 4 2" xfId="3189"/>
    <cellStyle name="标题 2 2 2 5" xfId="3190"/>
    <cellStyle name="标题 2 2 2 6" xfId="8709"/>
    <cellStyle name="标题 2 2 3" xfId="3191"/>
    <cellStyle name="标题 2 2 3 2" xfId="3192"/>
    <cellStyle name="标题 2 2 3 2 2" xfId="3193"/>
    <cellStyle name="标题 2 2 3 3" xfId="3194"/>
    <cellStyle name="标题 2 2 4" xfId="3195"/>
    <cellStyle name="标题 2 2 4 2" xfId="3196"/>
    <cellStyle name="标题 2 2 5" xfId="3197"/>
    <cellStyle name="标题 2 2 5 2" xfId="3198"/>
    <cellStyle name="标题 2 2 6" xfId="3199"/>
    <cellStyle name="标题 2 2 7" xfId="8708"/>
    <cellStyle name="标题 2 2 8" xfId="8906"/>
    <cellStyle name="标题 2 2 9" xfId="8947"/>
    <cellStyle name="标题 2 3" xfId="3200"/>
    <cellStyle name="标题 2 3 2" xfId="3201"/>
    <cellStyle name="标题 2 3 2 2" xfId="3202"/>
    <cellStyle name="标题 2 3 2 2 2" xfId="3203"/>
    <cellStyle name="标题 2 3 2 2 2 2" xfId="3204"/>
    <cellStyle name="标题 2 3 2 2 3" xfId="3205"/>
    <cellStyle name="标题 2 3 2 3" xfId="3206"/>
    <cellStyle name="标题 2 3 2 3 2" xfId="3207"/>
    <cellStyle name="标题 2 3 2 4" xfId="3208"/>
    <cellStyle name="标题 2 3 2 4 2" xfId="3209"/>
    <cellStyle name="标题 2 3 2 5" xfId="3210"/>
    <cellStyle name="标题 2 3 2 6" xfId="8711"/>
    <cellStyle name="标题 2 3 3" xfId="3211"/>
    <cellStyle name="标题 2 3 3 2" xfId="3212"/>
    <cellStyle name="标题 2 3 3 2 2" xfId="3213"/>
    <cellStyle name="标题 2 3 3 3" xfId="3214"/>
    <cellStyle name="标题 2 3 4" xfId="3215"/>
    <cellStyle name="标题 2 3 4 2" xfId="3216"/>
    <cellStyle name="标题 2 3 5" xfId="3217"/>
    <cellStyle name="标题 2 3 5 2" xfId="3218"/>
    <cellStyle name="标题 2 3 6" xfId="3219"/>
    <cellStyle name="标题 2 3 7" xfId="8710"/>
    <cellStyle name="标题 2 4" xfId="3220"/>
    <cellStyle name="标题 2 4 2" xfId="3221"/>
    <cellStyle name="标题 2 4 2 2" xfId="3222"/>
    <cellStyle name="标题 2 4 2 2 2" xfId="3223"/>
    <cellStyle name="标题 2 4 2 2 2 2" xfId="3224"/>
    <cellStyle name="标题 2 4 2 2 3" xfId="3225"/>
    <cellStyle name="标题 2 4 2 3" xfId="3226"/>
    <cellStyle name="标题 2 4 2 3 2" xfId="3227"/>
    <cellStyle name="标题 2 4 2 4" xfId="3228"/>
    <cellStyle name="标题 2 4 2 4 2" xfId="3229"/>
    <cellStyle name="标题 2 4 2 5" xfId="3230"/>
    <cellStyle name="标题 2 4 2 6" xfId="8713"/>
    <cellStyle name="标题 2 4 3" xfId="3231"/>
    <cellStyle name="标题 2 4 3 2" xfId="3232"/>
    <cellStyle name="标题 2 4 3 2 2" xfId="3233"/>
    <cellStyle name="标题 2 4 3 3" xfId="3234"/>
    <cellStyle name="标题 2 4 4" xfId="3235"/>
    <cellStyle name="标题 2 4 4 2" xfId="3236"/>
    <cellStyle name="标题 2 4 5" xfId="3237"/>
    <cellStyle name="标题 2 4 5 2" xfId="3238"/>
    <cellStyle name="标题 2 4 6" xfId="3239"/>
    <cellStyle name="标题 2 4 7" xfId="8712"/>
    <cellStyle name="标题 2 5" xfId="3240"/>
    <cellStyle name="标题 2 5 2" xfId="3241"/>
    <cellStyle name="标题 2 5 2 2" xfId="3242"/>
    <cellStyle name="标题 2 5 2 2 2" xfId="3243"/>
    <cellStyle name="标题 2 5 2 3" xfId="3244"/>
    <cellStyle name="标题 2 5 3" xfId="3245"/>
    <cellStyle name="标题 2 5 3 2" xfId="3246"/>
    <cellStyle name="标题 2 5 4" xfId="3247"/>
    <cellStyle name="标题 2 5 4 2" xfId="3248"/>
    <cellStyle name="标题 2 5 5" xfId="3249"/>
    <cellStyle name="标题 2 6" xfId="3250"/>
    <cellStyle name="标题 2 6 2" xfId="3251"/>
    <cellStyle name="标题 2 6 2 2" xfId="3252"/>
    <cellStyle name="标题 2 6 2 2 2" xfId="3253"/>
    <cellStyle name="标题 2 6 2 3" xfId="3254"/>
    <cellStyle name="标题 2 6 3" xfId="3255"/>
    <cellStyle name="标题 2 6 3 2" xfId="3256"/>
    <cellStyle name="标题 2 6 4" xfId="3257"/>
    <cellStyle name="标题 2 6 4 2" xfId="3258"/>
    <cellStyle name="标题 2 6 5" xfId="3259"/>
    <cellStyle name="标题 3 2" xfId="3260"/>
    <cellStyle name="标题 3 2 2" xfId="3261"/>
    <cellStyle name="标题 3 2 2 2" xfId="3262"/>
    <cellStyle name="标题 3 2 2 2 2" xfId="3263"/>
    <cellStyle name="标题 3 2 2 2 2 2" xfId="3264"/>
    <cellStyle name="标题 3 2 2 2 3" xfId="3265"/>
    <cellStyle name="标题 3 2 2 3" xfId="3266"/>
    <cellStyle name="标题 3 2 2 3 2" xfId="3267"/>
    <cellStyle name="标题 3 2 2 4" xfId="3268"/>
    <cellStyle name="标题 3 2 2 4 2" xfId="3269"/>
    <cellStyle name="标题 3 2 2 5" xfId="3270"/>
    <cellStyle name="标题 3 2 2 6" xfId="8715"/>
    <cellStyle name="标题 3 2 3" xfId="3271"/>
    <cellStyle name="标题 3 2 3 2" xfId="3272"/>
    <cellStyle name="标题 3 2 3 2 2" xfId="3273"/>
    <cellStyle name="标题 3 2 3 3" xfId="3274"/>
    <cellStyle name="标题 3 2 4" xfId="3275"/>
    <cellStyle name="标题 3 2 4 2" xfId="3276"/>
    <cellStyle name="标题 3 2 5" xfId="3277"/>
    <cellStyle name="标题 3 2 5 2" xfId="3278"/>
    <cellStyle name="标题 3 2 6" xfId="3279"/>
    <cellStyle name="标题 3 2 7" xfId="8714"/>
    <cellStyle name="标题 3 2 8" xfId="8907"/>
    <cellStyle name="标题 3 2 9" xfId="8948"/>
    <cellStyle name="标题 3 3" xfId="3280"/>
    <cellStyle name="标题 3 3 2" xfId="3281"/>
    <cellStyle name="标题 3 3 2 2" xfId="3282"/>
    <cellStyle name="标题 3 3 2 2 2" xfId="3283"/>
    <cellStyle name="标题 3 3 2 2 2 2" xfId="3284"/>
    <cellStyle name="标题 3 3 2 2 3" xfId="3285"/>
    <cellStyle name="标题 3 3 2 3" xfId="3286"/>
    <cellStyle name="标题 3 3 2 3 2" xfId="3287"/>
    <cellStyle name="标题 3 3 2 4" xfId="3288"/>
    <cellStyle name="标题 3 3 2 4 2" xfId="3289"/>
    <cellStyle name="标题 3 3 2 5" xfId="3290"/>
    <cellStyle name="标题 3 3 2 6" xfId="8717"/>
    <cellStyle name="标题 3 3 3" xfId="3291"/>
    <cellStyle name="标题 3 3 3 2" xfId="3292"/>
    <cellStyle name="标题 3 3 3 2 2" xfId="3293"/>
    <cellStyle name="标题 3 3 3 3" xfId="3294"/>
    <cellStyle name="标题 3 3 4" xfId="3295"/>
    <cellStyle name="标题 3 3 4 2" xfId="3296"/>
    <cellStyle name="标题 3 3 5" xfId="3297"/>
    <cellStyle name="标题 3 3 5 2" xfId="3298"/>
    <cellStyle name="标题 3 3 6" xfId="3299"/>
    <cellStyle name="标题 3 3 7" xfId="8716"/>
    <cellStyle name="标题 3 4" xfId="3300"/>
    <cellStyle name="标题 3 4 2" xfId="3301"/>
    <cellStyle name="标题 3 4 2 2" xfId="3302"/>
    <cellStyle name="标题 3 4 2 2 2" xfId="3303"/>
    <cellStyle name="标题 3 4 2 2 2 2" xfId="3304"/>
    <cellStyle name="标题 3 4 2 2 3" xfId="3305"/>
    <cellStyle name="标题 3 4 2 3" xfId="3306"/>
    <cellStyle name="标题 3 4 2 3 2" xfId="3307"/>
    <cellStyle name="标题 3 4 2 4" xfId="3308"/>
    <cellStyle name="标题 3 4 2 4 2" xfId="3309"/>
    <cellStyle name="标题 3 4 2 5" xfId="3310"/>
    <cellStyle name="标题 3 4 2 6" xfId="8719"/>
    <cellStyle name="标题 3 4 3" xfId="3311"/>
    <cellStyle name="标题 3 4 3 2" xfId="3312"/>
    <cellStyle name="标题 3 4 3 2 2" xfId="3313"/>
    <cellStyle name="标题 3 4 3 3" xfId="3314"/>
    <cellStyle name="标题 3 4 4" xfId="3315"/>
    <cellStyle name="标题 3 4 4 2" xfId="3316"/>
    <cellStyle name="标题 3 4 5" xfId="3317"/>
    <cellStyle name="标题 3 4 5 2" xfId="3318"/>
    <cellStyle name="标题 3 4 6" xfId="3319"/>
    <cellStyle name="标题 3 4 7" xfId="8718"/>
    <cellStyle name="标题 3 5" xfId="3320"/>
    <cellStyle name="标题 3 5 2" xfId="3321"/>
    <cellStyle name="标题 3 5 2 2" xfId="3322"/>
    <cellStyle name="标题 3 5 2 2 2" xfId="3323"/>
    <cellStyle name="标题 3 5 2 3" xfId="3324"/>
    <cellStyle name="标题 3 5 3" xfId="3325"/>
    <cellStyle name="标题 3 5 3 2" xfId="3326"/>
    <cellStyle name="标题 3 5 4" xfId="3327"/>
    <cellStyle name="标题 3 5 4 2" xfId="3328"/>
    <cellStyle name="标题 3 5 5" xfId="3329"/>
    <cellStyle name="标题 3 6" xfId="3330"/>
    <cellStyle name="标题 3 6 2" xfId="3331"/>
    <cellStyle name="标题 3 6 2 2" xfId="3332"/>
    <cellStyle name="标题 3 6 2 2 2" xfId="3333"/>
    <cellStyle name="标题 3 6 2 3" xfId="3334"/>
    <cellStyle name="标题 3 6 3" xfId="3335"/>
    <cellStyle name="标题 3 6 3 2" xfId="3336"/>
    <cellStyle name="标题 3 6 4" xfId="3337"/>
    <cellStyle name="标题 3 6 4 2" xfId="3338"/>
    <cellStyle name="标题 3 6 5" xfId="3339"/>
    <cellStyle name="标题 4 2" xfId="3340"/>
    <cellStyle name="标题 4 2 2" xfId="3341"/>
    <cellStyle name="标题 4 2 2 2" xfId="3342"/>
    <cellStyle name="标题 4 2 2 2 2" xfId="3343"/>
    <cellStyle name="标题 4 2 2 2 2 2" xfId="3344"/>
    <cellStyle name="标题 4 2 2 2 3" xfId="3345"/>
    <cellStyle name="标题 4 2 2 3" xfId="3346"/>
    <cellStyle name="标题 4 2 2 3 2" xfId="3347"/>
    <cellStyle name="标题 4 2 2 4" xfId="3348"/>
    <cellStyle name="标题 4 2 2 4 2" xfId="3349"/>
    <cellStyle name="标题 4 2 2 5" xfId="3350"/>
    <cellStyle name="标题 4 2 2 6" xfId="8721"/>
    <cellStyle name="标题 4 2 3" xfId="3351"/>
    <cellStyle name="标题 4 2 3 2" xfId="3352"/>
    <cellStyle name="标题 4 2 3 2 2" xfId="3353"/>
    <cellStyle name="标题 4 2 3 3" xfId="3354"/>
    <cellStyle name="标题 4 2 4" xfId="3355"/>
    <cellStyle name="标题 4 2 4 2" xfId="3356"/>
    <cellStyle name="标题 4 2 5" xfId="3357"/>
    <cellStyle name="标题 4 2 5 2" xfId="3358"/>
    <cellStyle name="标题 4 2 6" xfId="3359"/>
    <cellStyle name="标题 4 2 7" xfId="8720"/>
    <cellStyle name="标题 4 2 8" xfId="8908"/>
    <cellStyle name="标题 4 2 9" xfId="8949"/>
    <cellStyle name="标题 4 3" xfId="3360"/>
    <cellStyle name="标题 4 3 2" xfId="3361"/>
    <cellStyle name="标题 4 3 2 2" xfId="3362"/>
    <cellStyle name="标题 4 3 2 2 2" xfId="3363"/>
    <cellStyle name="标题 4 3 2 2 2 2" xfId="3364"/>
    <cellStyle name="标题 4 3 2 2 3" xfId="3365"/>
    <cellStyle name="标题 4 3 2 3" xfId="3366"/>
    <cellStyle name="标题 4 3 2 3 2" xfId="3367"/>
    <cellStyle name="标题 4 3 2 4" xfId="3368"/>
    <cellStyle name="标题 4 3 2 4 2" xfId="3369"/>
    <cellStyle name="标题 4 3 2 5" xfId="3370"/>
    <cellStyle name="标题 4 3 2 6" xfId="8723"/>
    <cellStyle name="标题 4 3 3" xfId="3371"/>
    <cellStyle name="标题 4 3 3 2" xfId="3372"/>
    <cellStyle name="标题 4 3 3 2 2" xfId="3373"/>
    <cellStyle name="标题 4 3 3 3" xfId="3374"/>
    <cellStyle name="标题 4 3 4" xfId="3375"/>
    <cellStyle name="标题 4 3 4 2" xfId="3376"/>
    <cellStyle name="标题 4 3 5" xfId="3377"/>
    <cellStyle name="标题 4 3 5 2" xfId="3378"/>
    <cellStyle name="标题 4 3 6" xfId="3379"/>
    <cellStyle name="标题 4 3 7" xfId="8722"/>
    <cellStyle name="标题 4 4" xfId="3380"/>
    <cellStyle name="标题 4 4 2" xfId="3381"/>
    <cellStyle name="标题 4 4 2 2" xfId="3382"/>
    <cellStyle name="标题 4 4 2 2 2" xfId="3383"/>
    <cellStyle name="标题 4 4 2 2 2 2" xfId="3384"/>
    <cellStyle name="标题 4 4 2 2 3" xfId="3385"/>
    <cellStyle name="标题 4 4 2 3" xfId="3386"/>
    <cellStyle name="标题 4 4 2 3 2" xfId="3387"/>
    <cellStyle name="标题 4 4 2 4" xfId="3388"/>
    <cellStyle name="标题 4 4 2 4 2" xfId="3389"/>
    <cellStyle name="标题 4 4 2 5" xfId="3390"/>
    <cellStyle name="标题 4 4 2 6" xfId="8725"/>
    <cellStyle name="标题 4 4 3" xfId="3391"/>
    <cellStyle name="标题 4 4 3 2" xfId="3392"/>
    <cellStyle name="标题 4 4 3 2 2" xfId="3393"/>
    <cellStyle name="标题 4 4 3 3" xfId="3394"/>
    <cellStyle name="标题 4 4 4" xfId="3395"/>
    <cellStyle name="标题 4 4 4 2" xfId="3396"/>
    <cellStyle name="标题 4 4 5" xfId="3397"/>
    <cellStyle name="标题 4 4 5 2" xfId="3398"/>
    <cellStyle name="标题 4 4 6" xfId="3399"/>
    <cellStyle name="标题 4 4 7" xfId="8724"/>
    <cellStyle name="标题 4 5" xfId="3400"/>
    <cellStyle name="标题 4 5 2" xfId="3401"/>
    <cellStyle name="标题 4 5 2 2" xfId="3402"/>
    <cellStyle name="标题 4 5 2 2 2" xfId="3403"/>
    <cellStyle name="标题 4 5 2 3" xfId="3404"/>
    <cellStyle name="标题 4 5 3" xfId="3405"/>
    <cellStyle name="标题 4 5 3 2" xfId="3406"/>
    <cellStyle name="标题 4 5 4" xfId="3407"/>
    <cellStyle name="标题 4 5 4 2" xfId="3408"/>
    <cellStyle name="标题 4 5 5" xfId="3409"/>
    <cellStyle name="标题 4 6" xfId="3410"/>
    <cellStyle name="标题 4 6 2" xfId="3411"/>
    <cellStyle name="标题 4 6 2 2" xfId="3412"/>
    <cellStyle name="标题 4 6 2 2 2" xfId="3413"/>
    <cellStyle name="标题 4 6 2 3" xfId="3414"/>
    <cellStyle name="标题 4 6 3" xfId="3415"/>
    <cellStyle name="标题 4 6 3 2" xfId="3416"/>
    <cellStyle name="标题 4 6 4" xfId="3417"/>
    <cellStyle name="标题 4 6 4 2" xfId="3418"/>
    <cellStyle name="标题 4 6 5" xfId="3419"/>
    <cellStyle name="标题 5" xfId="3420"/>
    <cellStyle name="标题 5 2" xfId="3421"/>
    <cellStyle name="标题 5 2 2" xfId="3422"/>
    <cellStyle name="标题 5 2 2 2" xfId="3423"/>
    <cellStyle name="标题 5 2 2 2 2" xfId="3424"/>
    <cellStyle name="标题 5 2 2 3" xfId="3425"/>
    <cellStyle name="标题 5 2 3" xfId="3426"/>
    <cellStyle name="标题 5 2 3 2" xfId="3427"/>
    <cellStyle name="标题 5 2 4" xfId="3428"/>
    <cellStyle name="标题 5 2 4 2" xfId="3429"/>
    <cellStyle name="标题 5 2 5" xfId="3430"/>
    <cellStyle name="标题 5 2 6" xfId="8727"/>
    <cellStyle name="标题 5 3" xfId="3431"/>
    <cellStyle name="标题 5 3 2" xfId="3432"/>
    <cellStyle name="标题 5 3 2 2" xfId="3433"/>
    <cellStyle name="标题 5 3 3" xfId="3434"/>
    <cellStyle name="标题 5 4" xfId="3435"/>
    <cellStyle name="标题 5 4 2" xfId="3436"/>
    <cellStyle name="标题 5 5" xfId="3437"/>
    <cellStyle name="标题 5 5 2" xfId="3438"/>
    <cellStyle name="标题 5 6" xfId="3439"/>
    <cellStyle name="标题 5 7" xfId="8726"/>
    <cellStyle name="标题 5 8" xfId="8904"/>
    <cellStyle name="标题 5 9" xfId="8950"/>
    <cellStyle name="标题 6" xfId="3440"/>
    <cellStyle name="标题 6 2" xfId="3441"/>
    <cellStyle name="标题 6 2 2" xfId="3442"/>
    <cellStyle name="标题 6 2 2 2" xfId="3443"/>
    <cellStyle name="标题 6 2 2 2 2" xfId="3444"/>
    <cellStyle name="标题 6 2 2 3" xfId="3445"/>
    <cellStyle name="标题 6 2 3" xfId="3446"/>
    <cellStyle name="标题 6 2 3 2" xfId="3447"/>
    <cellStyle name="标题 6 2 4" xfId="3448"/>
    <cellStyle name="标题 6 2 4 2" xfId="3449"/>
    <cellStyle name="标题 6 2 5" xfId="3450"/>
    <cellStyle name="标题 6 2 6" xfId="8729"/>
    <cellStyle name="标题 6 3" xfId="3451"/>
    <cellStyle name="标题 6 3 2" xfId="3452"/>
    <cellStyle name="标题 6 3 2 2" xfId="3453"/>
    <cellStyle name="标题 6 3 3" xfId="3454"/>
    <cellStyle name="标题 6 4" xfId="3455"/>
    <cellStyle name="标题 6 4 2" xfId="3456"/>
    <cellStyle name="标题 6 5" xfId="3457"/>
    <cellStyle name="标题 6 5 2" xfId="3458"/>
    <cellStyle name="标题 6 6" xfId="3459"/>
    <cellStyle name="标题 6 7" xfId="8728"/>
    <cellStyle name="标题 7" xfId="3460"/>
    <cellStyle name="标题 7 2" xfId="3461"/>
    <cellStyle name="标题 7 2 2" xfId="3462"/>
    <cellStyle name="标题 7 2 2 2" xfId="3463"/>
    <cellStyle name="标题 7 2 2 2 2" xfId="3464"/>
    <cellStyle name="标题 7 2 2 3" xfId="3465"/>
    <cellStyle name="标题 7 2 3" xfId="3466"/>
    <cellStyle name="标题 7 2 3 2" xfId="3467"/>
    <cellStyle name="标题 7 2 4" xfId="3468"/>
    <cellStyle name="标题 7 2 4 2" xfId="3469"/>
    <cellStyle name="标题 7 2 5" xfId="3470"/>
    <cellStyle name="标题 7 2 6" xfId="8731"/>
    <cellStyle name="标题 7 3" xfId="3471"/>
    <cellStyle name="标题 7 3 2" xfId="3472"/>
    <cellStyle name="标题 7 3 2 2" xfId="3473"/>
    <cellStyle name="标题 7 3 3" xfId="3474"/>
    <cellStyle name="标题 7 4" xfId="3475"/>
    <cellStyle name="标题 7 4 2" xfId="3476"/>
    <cellStyle name="标题 7 5" xfId="3477"/>
    <cellStyle name="标题 7 5 2" xfId="3478"/>
    <cellStyle name="标题 7 6" xfId="3479"/>
    <cellStyle name="标题 7 7" xfId="8730"/>
    <cellStyle name="标题 8" xfId="3480"/>
    <cellStyle name="标题 8 2" xfId="3481"/>
    <cellStyle name="标题 8 2 2" xfId="3482"/>
    <cellStyle name="标题 8 2 2 2" xfId="3483"/>
    <cellStyle name="标题 8 2 3" xfId="3484"/>
    <cellStyle name="标题 8 3" xfId="3485"/>
    <cellStyle name="标题 8 3 2" xfId="3486"/>
    <cellStyle name="标题 8 4" xfId="3487"/>
    <cellStyle name="标题 8 4 2" xfId="3488"/>
    <cellStyle name="标题 8 5" xfId="3489"/>
    <cellStyle name="标题 9" xfId="3490"/>
    <cellStyle name="标题 9 2" xfId="3491"/>
    <cellStyle name="标题 9 2 2" xfId="3492"/>
    <cellStyle name="标题 9 2 2 2" xfId="3493"/>
    <cellStyle name="标题 9 2 3" xfId="3494"/>
    <cellStyle name="标题 9 3" xfId="3495"/>
    <cellStyle name="标题 9 3 2" xfId="3496"/>
    <cellStyle name="标题 9 4" xfId="3497"/>
    <cellStyle name="标题 9 4 2" xfId="3498"/>
    <cellStyle name="标题 9 5" xfId="3499"/>
    <cellStyle name="差 2" xfId="3500"/>
    <cellStyle name="差 2 2" xfId="3501"/>
    <cellStyle name="差 2 2 2" xfId="3502"/>
    <cellStyle name="差 2 2 2 2" xfId="3503"/>
    <cellStyle name="差 2 2 2 2 2" xfId="3504"/>
    <cellStyle name="差 2 2 2 3" xfId="3505"/>
    <cellStyle name="差 2 2 3" xfId="3506"/>
    <cellStyle name="差 2 2 3 2" xfId="3507"/>
    <cellStyle name="差 2 2 4" xfId="3508"/>
    <cellStyle name="差 2 2 4 2" xfId="3509"/>
    <cellStyle name="差 2 2 5" xfId="3510"/>
    <cellStyle name="差 2 2 6" xfId="8733"/>
    <cellStyle name="差 2 3" xfId="3511"/>
    <cellStyle name="差 2 3 2" xfId="3512"/>
    <cellStyle name="差 2 3 2 2" xfId="3513"/>
    <cellStyle name="差 2 3 3" xfId="3514"/>
    <cellStyle name="差 2 4" xfId="3515"/>
    <cellStyle name="差 2 4 2" xfId="3516"/>
    <cellStyle name="差 2 5" xfId="3517"/>
    <cellStyle name="差 2 5 2" xfId="3518"/>
    <cellStyle name="差 2 6" xfId="3519"/>
    <cellStyle name="差 2 7" xfId="8732"/>
    <cellStyle name="差 2 8" xfId="8909"/>
    <cellStyle name="差 2 9" xfId="8951"/>
    <cellStyle name="差 3" xfId="3520"/>
    <cellStyle name="差 3 2" xfId="3521"/>
    <cellStyle name="差 3 2 2" xfId="3522"/>
    <cellStyle name="差 3 2 2 2" xfId="3523"/>
    <cellStyle name="差 3 2 2 2 2" xfId="3524"/>
    <cellStyle name="差 3 2 2 3" xfId="3525"/>
    <cellStyle name="差 3 2 3" xfId="3526"/>
    <cellStyle name="差 3 2 3 2" xfId="3527"/>
    <cellStyle name="差 3 2 4" xfId="3528"/>
    <cellStyle name="差 3 2 4 2" xfId="3529"/>
    <cellStyle name="差 3 2 5" xfId="3530"/>
    <cellStyle name="差 3 2 6" xfId="8735"/>
    <cellStyle name="差 3 3" xfId="3531"/>
    <cellStyle name="差 3 3 2" xfId="3532"/>
    <cellStyle name="差 3 3 2 2" xfId="3533"/>
    <cellStyle name="差 3 3 3" xfId="3534"/>
    <cellStyle name="差 3 4" xfId="3535"/>
    <cellStyle name="差 3 4 2" xfId="3536"/>
    <cellStyle name="差 3 5" xfId="3537"/>
    <cellStyle name="差 3 5 2" xfId="3538"/>
    <cellStyle name="差 3 6" xfId="3539"/>
    <cellStyle name="差 3 7" xfId="8734"/>
    <cellStyle name="差 4" xfId="3540"/>
    <cellStyle name="差 4 2" xfId="3541"/>
    <cellStyle name="差 4 2 2" xfId="3542"/>
    <cellStyle name="差 4 2 2 2" xfId="3543"/>
    <cellStyle name="差 4 2 2 2 2" xfId="3544"/>
    <cellStyle name="差 4 2 2 3" xfId="3545"/>
    <cellStyle name="差 4 2 3" xfId="3546"/>
    <cellStyle name="差 4 2 3 2" xfId="3547"/>
    <cellStyle name="差 4 2 4" xfId="3548"/>
    <cellStyle name="差 4 2 4 2" xfId="3549"/>
    <cellStyle name="差 4 2 5" xfId="3550"/>
    <cellStyle name="差 4 2 6" xfId="8737"/>
    <cellStyle name="差 4 3" xfId="3551"/>
    <cellStyle name="差 4 3 2" xfId="3552"/>
    <cellStyle name="差 4 3 2 2" xfId="3553"/>
    <cellStyle name="差 4 3 3" xfId="3554"/>
    <cellStyle name="差 4 4" xfId="3555"/>
    <cellStyle name="差 4 4 2" xfId="3556"/>
    <cellStyle name="差 4 5" xfId="3557"/>
    <cellStyle name="差 4 5 2" xfId="3558"/>
    <cellStyle name="差 4 6" xfId="3559"/>
    <cellStyle name="差 4 7" xfId="8736"/>
    <cellStyle name="差 5" xfId="3560"/>
    <cellStyle name="差 5 2" xfId="3561"/>
    <cellStyle name="差 5 2 2" xfId="3562"/>
    <cellStyle name="差 5 2 2 2" xfId="3563"/>
    <cellStyle name="差 5 2 3" xfId="3564"/>
    <cellStyle name="差 5 3" xfId="3565"/>
    <cellStyle name="差 5 3 2" xfId="3566"/>
    <cellStyle name="差 5 4" xfId="3567"/>
    <cellStyle name="差 5 4 2" xfId="3568"/>
    <cellStyle name="差 5 5" xfId="3569"/>
    <cellStyle name="差 6" xfId="3570"/>
    <cellStyle name="差 6 2" xfId="3571"/>
    <cellStyle name="差 6 2 2" xfId="3572"/>
    <cellStyle name="差 6 2 2 2" xfId="3573"/>
    <cellStyle name="差 6 2 3" xfId="3574"/>
    <cellStyle name="差 6 3" xfId="3575"/>
    <cellStyle name="差 6 3 2" xfId="3576"/>
    <cellStyle name="差 6 4" xfId="3577"/>
    <cellStyle name="差 6 4 2" xfId="3578"/>
    <cellStyle name="差 6 5" xfId="3579"/>
    <cellStyle name="差 7" xfId="3580"/>
    <cellStyle name="差 7 2" xfId="3581"/>
    <cellStyle name="差 7 2 2" xfId="3582"/>
    <cellStyle name="差 7 2 2 2" xfId="3583"/>
    <cellStyle name="差 7 2 3" xfId="3584"/>
    <cellStyle name="差 7 3" xfId="3585"/>
    <cellStyle name="差 7 3 2" xfId="3586"/>
    <cellStyle name="差 7 4" xfId="3587"/>
    <cellStyle name="差 7 4 2" xfId="3588"/>
    <cellStyle name="差 7 5" xfId="3589"/>
    <cellStyle name="差_2013见习培训经费表下半年(chen)2014年9月" xfId="3590"/>
    <cellStyle name="差_2013见习培训经费表下半年(chen)2014年9月 2" xfId="3591"/>
    <cellStyle name="差_2013见习培训经费表下半年(chen)2014年9月 2 2" xfId="3592"/>
    <cellStyle name="差_2013见习培训经费表下半年(chen)2014年9月 2 2 2" xfId="3593"/>
    <cellStyle name="差_2013见习培训经费表下半年(chen)2014年9月 2 2 2 2" xfId="3594"/>
    <cellStyle name="差_2013见习培训经费表下半年(chen)2014年9月 2 2 2 2 2" xfId="3595"/>
    <cellStyle name="差_2013见习培训经费表下半年(chen)2014年9月 2 2 2 3" xfId="3596"/>
    <cellStyle name="差_2013见习培训经费表下半年(chen)2014年9月 2 2 3" xfId="3597"/>
    <cellStyle name="差_2013见习培训经费表下半年(chen)2014年9月 2 2 3 2" xfId="3598"/>
    <cellStyle name="差_2013见习培训经费表下半年(chen)2014年9月 2 2 4" xfId="3599"/>
    <cellStyle name="差_2013见习培训经费表下半年(chen)2014年9月 2 2 4 2" xfId="3600"/>
    <cellStyle name="差_2013见习培训经费表下半年(chen)2014年9月 2 2 5" xfId="3601"/>
    <cellStyle name="差_2013见习培训经费表下半年(chen)2014年9月 2 3" xfId="3602"/>
    <cellStyle name="差_2013见习培训经费表下半年(chen)2014年9月 2 3 2" xfId="3603"/>
    <cellStyle name="差_2013见习培训经费表下半年(chen)2014年9月 2 3 2 2" xfId="3604"/>
    <cellStyle name="差_2013见习培训经费表下半年(chen)2014年9月 2 3 3" xfId="3605"/>
    <cellStyle name="差_2013见习培训经费表下半年(chen)2014年9月 2 4" xfId="3606"/>
    <cellStyle name="差_2013见习培训经费表下半年(chen)2014年9月 2 4 2" xfId="3607"/>
    <cellStyle name="差_2013见习培训经费表下半年(chen)2014年9月 2 5" xfId="3608"/>
    <cellStyle name="差_2013见习培训经费表下半年(chen)2014年9月 2 5 2" xfId="3609"/>
    <cellStyle name="差_2013见习培训经费表下半年(chen)2014年9月 2 6" xfId="3610"/>
    <cellStyle name="差_2013见习培训经费表下半年(chen)2014年9月 3" xfId="3611"/>
    <cellStyle name="差_2013见习培训经费表下半年(chen)2014年9月 3 2" xfId="3612"/>
    <cellStyle name="差_2013见习培训经费表下半年(chen)2014年9月 3 2 2" xfId="3613"/>
    <cellStyle name="差_2013见习培训经费表下半年(chen)2014年9月 3 2 2 2" xfId="3614"/>
    <cellStyle name="差_2013见习培训经费表下半年(chen)2014年9月 3 2 3" xfId="3615"/>
    <cellStyle name="差_2013见习培训经费表下半年(chen)2014年9月 3 3" xfId="3616"/>
    <cellStyle name="差_2013见习培训经费表下半年(chen)2014年9月 3 3 2" xfId="3617"/>
    <cellStyle name="差_2013见习培训经费表下半年(chen)2014年9月 3 4" xfId="3618"/>
    <cellStyle name="差_2013见习培训经费表下半年(chen)2014年9月 3 4 2" xfId="3619"/>
    <cellStyle name="差_2013见习培训经费表下半年(chen)2014年9月 3 5" xfId="3620"/>
    <cellStyle name="差_2013见习培训经费表下半年(chen)2014年9月 4" xfId="3621"/>
    <cellStyle name="差_2013见习培训经费表下半年(chen)2014年9月 4 2" xfId="3622"/>
    <cellStyle name="差_2013见习培训经费表下半年(chen)2014年9月 4 2 2" xfId="3623"/>
    <cellStyle name="差_2013见习培训经费表下半年(chen)2014年9月 4 2 2 2" xfId="3624"/>
    <cellStyle name="差_2013见习培训经费表下半年(chen)2014年9月 4 2 3" xfId="3625"/>
    <cellStyle name="差_2013见习培训经费表下半年(chen)2014年9月 4 3" xfId="3626"/>
    <cellStyle name="差_2013见习培训经费表下半年(chen)2014年9月 4 3 2" xfId="3627"/>
    <cellStyle name="差_2013见习培训经费表下半年(chen)2014年9月 4 4" xfId="3628"/>
    <cellStyle name="差_2013见习培训经费表下半年(chen)2014年9月 4 4 2" xfId="3629"/>
    <cellStyle name="差_2013见习培训经费表下半年(chen)2014年9月 4 5" xfId="3630"/>
    <cellStyle name="差_2013见习培训经费表下半年(chen)2014年9月 5" xfId="3631"/>
    <cellStyle name="差_2013见习培训经费表下半年(chen)2014年9月 5 2" xfId="3632"/>
    <cellStyle name="差_2013见习培训经费表下半年(chen)2014年9月 5 2 2" xfId="3633"/>
    <cellStyle name="差_2013见习培训经费表下半年(chen)2014年9月 5 3" xfId="3634"/>
    <cellStyle name="差_2013见习培训经费表下半年(chen)2014年9月 6" xfId="3635"/>
    <cellStyle name="差_2013见习培训经费表下半年(chen)2014年9月 6 2" xfId="3636"/>
    <cellStyle name="差_2013见习培训经费表下半年(chen)2014年9月 7" xfId="3637"/>
    <cellStyle name="差_2013见习培训经费表下半年(chen)2014年9月 7 2" xfId="3638"/>
    <cellStyle name="差_2013见习培训经费表下半年(chen)2014年9月 8" xfId="3639"/>
    <cellStyle name="差_2013见习培训经费表下半年(chen)2014年9月 8 2" xfId="3640"/>
    <cellStyle name="差_2013见习培训经费表下半年(chen)2014年9月 9" xfId="3641"/>
    <cellStyle name="差_2014年聘用学校导师带教经费表" xfId="3642"/>
    <cellStyle name="差_2014年聘用学校导师带教经费表 10" xfId="3643"/>
    <cellStyle name="差_2014年聘用学校导师带教经费表 10 2" xfId="3644"/>
    <cellStyle name="差_2014年聘用学校导师带教经费表 11" xfId="3645"/>
    <cellStyle name="差_2014年聘用学校导师带教经费表 2" xfId="3646"/>
    <cellStyle name="差_2014年聘用学校导师带教经费表 2 2" xfId="3647"/>
    <cellStyle name="差_2014年聘用学校导师带教经费表 2 2 2" xfId="3648"/>
    <cellStyle name="差_2014年聘用学校导师带教经费表 2 2 2 2" xfId="3649"/>
    <cellStyle name="差_2014年聘用学校导师带教经费表 2 2 2 2 2" xfId="3650"/>
    <cellStyle name="差_2014年聘用学校导师带教经费表 2 2 2 3" xfId="3651"/>
    <cellStyle name="差_2014年聘用学校导师带教经费表 2 2 3" xfId="3652"/>
    <cellStyle name="差_2014年聘用学校导师带教经费表 2 2 3 2" xfId="3653"/>
    <cellStyle name="差_2014年聘用学校导师带教经费表 2 2 4" xfId="3654"/>
    <cellStyle name="差_2014年聘用学校导师带教经费表 2 2 4 2" xfId="3655"/>
    <cellStyle name="差_2014年聘用学校导师带教经费表 2 2 5" xfId="3656"/>
    <cellStyle name="差_2014年聘用学校导师带教经费表 2 3" xfId="3657"/>
    <cellStyle name="差_2014年聘用学校导师带教经费表 2 3 2" xfId="3658"/>
    <cellStyle name="差_2014年聘用学校导师带教经费表 2 3 2 2" xfId="3659"/>
    <cellStyle name="差_2014年聘用学校导师带教经费表 2 3 3" xfId="3660"/>
    <cellStyle name="差_2014年聘用学校导师带教经费表 2 4" xfId="3661"/>
    <cellStyle name="差_2014年聘用学校导师带教经费表 2 4 2" xfId="3662"/>
    <cellStyle name="差_2014年聘用学校导师带教经费表 2 5" xfId="3663"/>
    <cellStyle name="差_2014年聘用学校导师带教经费表 2 5 2" xfId="3664"/>
    <cellStyle name="差_2014年聘用学校导师带教经费表 2 6" xfId="3665"/>
    <cellStyle name="差_2014年聘用学校导师带教经费表 3" xfId="3666"/>
    <cellStyle name="差_2014年聘用学校导师带教经费表 3 2" xfId="3667"/>
    <cellStyle name="差_2014年聘用学校导师带教经费表 3 2 2" xfId="3668"/>
    <cellStyle name="差_2014年聘用学校导师带教经费表 3 2 2 2" xfId="3669"/>
    <cellStyle name="差_2014年聘用学校导师带教经费表 3 2 2 2 2" xfId="3670"/>
    <cellStyle name="差_2014年聘用学校导师带教经费表 3 2 2 3" xfId="3671"/>
    <cellStyle name="差_2014年聘用学校导师带教经费表 3 2 3" xfId="3672"/>
    <cellStyle name="差_2014年聘用学校导师带教经费表 3 2 3 2" xfId="3673"/>
    <cellStyle name="差_2014年聘用学校导师带教经费表 3 2 4" xfId="3674"/>
    <cellStyle name="差_2014年聘用学校导师带教经费表 3 2 4 2" xfId="3675"/>
    <cellStyle name="差_2014年聘用学校导师带教经费表 3 2 5" xfId="3676"/>
    <cellStyle name="差_2014年聘用学校导师带教经费表 3 3" xfId="3677"/>
    <cellStyle name="差_2014年聘用学校导师带教经费表 3 3 2" xfId="3678"/>
    <cellStyle name="差_2014年聘用学校导师带教经费表 3 3 2 2" xfId="3679"/>
    <cellStyle name="差_2014年聘用学校导师带教经费表 3 3 3" xfId="3680"/>
    <cellStyle name="差_2014年聘用学校导师带教经费表 3 4" xfId="3681"/>
    <cellStyle name="差_2014年聘用学校导师带教经费表 3 4 2" xfId="3682"/>
    <cellStyle name="差_2014年聘用学校导师带教经费表 3 5" xfId="3683"/>
    <cellStyle name="差_2014年聘用学校导师带教经费表 3 5 2" xfId="3684"/>
    <cellStyle name="差_2014年聘用学校导师带教经费表 3 6" xfId="3685"/>
    <cellStyle name="差_2014年聘用学校导师带教经费表 4" xfId="3686"/>
    <cellStyle name="差_2014年聘用学校导师带教经费表 4 2" xfId="3687"/>
    <cellStyle name="差_2014年聘用学校导师带教经费表 4 2 2" xfId="3688"/>
    <cellStyle name="差_2014年聘用学校导师带教经费表 4 2 2 2" xfId="3689"/>
    <cellStyle name="差_2014年聘用学校导师带教经费表 4 2 2 2 2" xfId="3690"/>
    <cellStyle name="差_2014年聘用学校导师带教经费表 4 2 2 3" xfId="3691"/>
    <cellStyle name="差_2014年聘用学校导师带教经费表 4 2 3" xfId="3692"/>
    <cellStyle name="差_2014年聘用学校导师带教经费表 4 2 3 2" xfId="3693"/>
    <cellStyle name="差_2014年聘用学校导师带教经费表 4 2 4" xfId="3694"/>
    <cellStyle name="差_2014年聘用学校导师带教经费表 4 2 4 2" xfId="3695"/>
    <cellStyle name="差_2014年聘用学校导师带教经费表 4 2 5" xfId="3696"/>
    <cellStyle name="差_2014年聘用学校导师带教经费表 4 3" xfId="3697"/>
    <cellStyle name="差_2014年聘用学校导师带教经费表 4 3 2" xfId="3698"/>
    <cellStyle name="差_2014年聘用学校导师带教经费表 4 3 2 2" xfId="3699"/>
    <cellStyle name="差_2014年聘用学校导师带教经费表 4 3 3" xfId="3700"/>
    <cellStyle name="差_2014年聘用学校导师带教经费表 4 4" xfId="3701"/>
    <cellStyle name="差_2014年聘用学校导师带教经费表 4 4 2" xfId="3702"/>
    <cellStyle name="差_2014年聘用学校导师带教经费表 4 5" xfId="3703"/>
    <cellStyle name="差_2014年聘用学校导师带教经费表 4 5 2" xfId="3704"/>
    <cellStyle name="差_2014年聘用学校导师带教经费表 4 6" xfId="3705"/>
    <cellStyle name="差_2014年聘用学校导师带教经费表 5" xfId="3706"/>
    <cellStyle name="差_2014年聘用学校导师带教经费表 5 2" xfId="3707"/>
    <cellStyle name="差_2014年聘用学校导师带教经费表 5 2 2" xfId="3708"/>
    <cellStyle name="差_2014年聘用学校导师带教经费表 5 2 2 2" xfId="3709"/>
    <cellStyle name="差_2014年聘用学校导师带教经费表 5 2 3" xfId="3710"/>
    <cellStyle name="差_2014年聘用学校导师带教经费表 5 3" xfId="3711"/>
    <cellStyle name="差_2014年聘用学校导师带教经费表 5 3 2" xfId="3712"/>
    <cellStyle name="差_2014年聘用学校导师带教经费表 5 4" xfId="3713"/>
    <cellStyle name="差_2014年聘用学校导师带教经费表 5 4 2" xfId="3714"/>
    <cellStyle name="差_2014年聘用学校导师带教经费表 5 5" xfId="3715"/>
    <cellStyle name="差_2014年聘用学校导师带教经费表 6" xfId="3716"/>
    <cellStyle name="差_2014年聘用学校导师带教经费表 6 2" xfId="3717"/>
    <cellStyle name="差_2014年聘用学校导师带教经费表 6 2 2" xfId="3718"/>
    <cellStyle name="差_2014年聘用学校导师带教经费表 6 2 2 2" xfId="3719"/>
    <cellStyle name="差_2014年聘用学校导师带教经费表 6 2 3" xfId="3720"/>
    <cellStyle name="差_2014年聘用学校导师带教经费表 6 3" xfId="3721"/>
    <cellStyle name="差_2014年聘用学校导师带教经费表 6 3 2" xfId="3722"/>
    <cellStyle name="差_2014年聘用学校导师带教经费表 6 4" xfId="3723"/>
    <cellStyle name="差_2014年聘用学校导师带教经费表 6 4 2" xfId="3724"/>
    <cellStyle name="差_2014年聘用学校导师带教经费表 6 5" xfId="3725"/>
    <cellStyle name="差_2014年聘用学校导师带教经费表 7" xfId="3726"/>
    <cellStyle name="差_2014年聘用学校导师带教经费表 7 2" xfId="3727"/>
    <cellStyle name="差_2014年聘用学校导师带教经费表 7 2 2" xfId="3728"/>
    <cellStyle name="差_2014年聘用学校导师带教经费表 7 3" xfId="3729"/>
    <cellStyle name="差_2014年聘用学校导师带教经费表 8" xfId="3730"/>
    <cellStyle name="差_2014年聘用学校导师带教经费表 8 2" xfId="3731"/>
    <cellStyle name="差_2014年聘用学校导师带教经费表 9" xfId="3732"/>
    <cellStyle name="差_2014年聘用学校导师带教经费表 9 2" xfId="3733"/>
    <cellStyle name="差_2014年终考核奖完整版-给核算中心" xfId="3734"/>
    <cellStyle name="差_2014年终考核奖完整版-给核算中心 2" xfId="3735"/>
    <cellStyle name="差_2014年终考核奖完整版-给核算中心 2 2" xfId="3736"/>
    <cellStyle name="差_2014年终考核奖完整版-给核算中心 2 2 2" xfId="3737"/>
    <cellStyle name="差_2014年终考核奖完整版-给核算中心 2 2 2 2" xfId="3738"/>
    <cellStyle name="差_2014年终考核奖完整版-给核算中心 2 2 2 2 2" xfId="3739"/>
    <cellStyle name="差_2014年终考核奖完整版-给核算中心 2 2 2 3" xfId="3740"/>
    <cellStyle name="差_2014年终考核奖完整版-给核算中心 2 2 3" xfId="3741"/>
    <cellStyle name="差_2014年终考核奖完整版-给核算中心 2 2 3 2" xfId="3742"/>
    <cellStyle name="差_2014年终考核奖完整版-给核算中心 2 2 4" xfId="3743"/>
    <cellStyle name="差_2014年终考核奖完整版-给核算中心 2 2 4 2" xfId="3744"/>
    <cellStyle name="差_2014年终考核奖完整版-给核算中心 2 2 5" xfId="3745"/>
    <cellStyle name="差_2014年终考核奖完整版-给核算中心 2 3" xfId="3746"/>
    <cellStyle name="差_2014年终考核奖完整版-给核算中心 2 3 2" xfId="3747"/>
    <cellStyle name="差_2014年终考核奖完整版-给核算中心 2 3 2 2" xfId="3748"/>
    <cellStyle name="差_2014年终考核奖完整版-给核算中心 2 3 3" xfId="3749"/>
    <cellStyle name="差_2014年终考核奖完整版-给核算中心 2 4" xfId="3750"/>
    <cellStyle name="差_2014年终考核奖完整版-给核算中心 2 4 2" xfId="3751"/>
    <cellStyle name="差_2014年终考核奖完整版-给核算中心 2 5" xfId="3752"/>
    <cellStyle name="差_2014年终考核奖完整版-给核算中心 2 5 2" xfId="3753"/>
    <cellStyle name="差_2014年终考核奖完整版-给核算中心 2 6" xfId="3754"/>
    <cellStyle name="差_2014年终考核奖完整版-给核算中心 3" xfId="3755"/>
    <cellStyle name="差_2014年终考核奖完整版-给核算中心 3 2" xfId="3756"/>
    <cellStyle name="差_2014年终考核奖完整版-给核算中心 3 2 2" xfId="3757"/>
    <cellStyle name="差_2014年终考核奖完整版-给核算中心 3 2 2 2" xfId="3758"/>
    <cellStyle name="差_2014年终考核奖完整版-给核算中心 3 2 3" xfId="3759"/>
    <cellStyle name="差_2014年终考核奖完整版-给核算中心 3 3" xfId="3760"/>
    <cellStyle name="差_2014年终考核奖完整版-给核算中心 3 3 2" xfId="3761"/>
    <cellStyle name="差_2014年终考核奖完整版-给核算中心 3 4" xfId="3762"/>
    <cellStyle name="差_2014年终考核奖完整版-给核算中心 3 4 2" xfId="3763"/>
    <cellStyle name="差_2014年终考核奖完整版-给核算中心 3 5" xfId="3764"/>
    <cellStyle name="差_2014年终考核奖完整版-给核算中心 4" xfId="3765"/>
    <cellStyle name="差_2014年终考核奖完整版-给核算中心 4 2" xfId="3766"/>
    <cellStyle name="差_2014年终考核奖完整版-给核算中心 4 2 2" xfId="3767"/>
    <cellStyle name="差_2014年终考核奖完整版-给核算中心 4 2 2 2" xfId="3768"/>
    <cellStyle name="差_2014年终考核奖完整版-给核算中心 4 2 3" xfId="3769"/>
    <cellStyle name="差_2014年终考核奖完整版-给核算中心 4 3" xfId="3770"/>
    <cellStyle name="差_2014年终考核奖完整版-给核算中心 4 3 2" xfId="3771"/>
    <cellStyle name="差_2014年终考核奖完整版-给核算中心 4 4" xfId="3772"/>
    <cellStyle name="差_2014年终考核奖完整版-给核算中心 4 4 2" xfId="3773"/>
    <cellStyle name="差_2014年终考核奖完整版-给核算中心 4 5" xfId="3774"/>
    <cellStyle name="差_2014年终考核奖完整版-给核算中心 5" xfId="3775"/>
    <cellStyle name="差_2014年终考核奖完整版-给核算中心 5 2" xfId="3776"/>
    <cellStyle name="差_2014年终考核奖完整版-给核算中心 5 2 2" xfId="3777"/>
    <cellStyle name="差_2014年终考核奖完整版-给核算中心 5 3" xfId="3778"/>
    <cellStyle name="差_2014年终考核奖完整版-给核算中心 6" xfId="3779"/>
    <cellStyle name="差_2014年终考核奖完整版-给核算中心 6 2" xfId="3780"/>
    <cellStyle name="差_2014年终考核奖完整版-给核算中心 7" xfId="3781"/>
    <cellStyle name="差_2014年终考核奖完整版-给核算中心 7 2" xfId="3782"/>
    <cellStyle name="差_2014年终考核奖完整版-给核算中心 8" xfId="3783"/>
    <cellStyle name="差_2014年终考核奖完整版-给核算中心 8 2" xfId="3784"/>
    <cellStyle name="差_2014年终考核奖完整版-给核算中心 9" xfId="3785"/>
    <cellStyle name="差_2014优秀学校奖励测算表" xfId="3786"/>
    <cellStyle name="差_2014优秀学校奖励测算表 2" xfId="3787"/>
    <cellStyle name="差_2014优秀学校奖励测算表 2 2" xfId="3788"/>
    <cellStyle name="差_2014优秀学校奖励测算表 2 2 2" xfId="3789"/>
    <cellStyle name="差_2014优秀学校奖励测算表 2 2 2 2" xfId="3790"/>
    <cellStyle name="差_2014优秀学校奖励测算表 2 2 2 2 2" xfId="3791"/>
    <cellStyle name="差_2014优秀学校奖励测算表 2 2 2 3" xfId="3792"/>
    <cellStyle name="差_2014优秀学校奖励测算表 2 2 3" xfId="3793"/>
    <cellStyle name="差_2014优秀学校奖励测算表 2 2 3 2" xfId="3794"/>
    <cellStyle name="差_2014优秀学校奖励测算表 2 2 4" xfId="3795"/>
    <cellStyle name="差_2014优秀学校奖励测算表 2 2 4 2" xfId="3796"/>
    <cellStyle name="差_2014优秀学校奖励测算表 2 2 5" xfId="3797"/>
    <cellStyle name="差_2014优秀学校奖励测算表 2 3" xfId="3798"/>
    <cellStyle name="差_2014优秀学校奖励测算表 2 3 2" xfId="3799"/>
    <cellStyle name="差_2014优秀学校奖励测算表 2 3 2 2" xfId="3800"/>
    <cellStyle name="差_2014优秀学校奖励测算表 2 3 3" xfId="3801"/>
    <cellStyle name="差_2014优秀学校奖励测算表 2 4" xfId="3802"/>
    <cellStyle name="差_2014优秀学校奖励测算表 2 4 2" xfId="3803"/>
    <cellStyle name="差_2014优秀学校奖励测算表 2 5" xfId="3804"/>
    <cellStyle name="差_2014优秀学校奖励测算表 2 5 2" xfId="3805"/>
    <cellStyle name="差_2014优秀学校奖励测算表 2 6" xfId="3806"/>
    <cellStyle name="差_2014优秀学校奖励测算表 3" xfId="3807"/>
    <cellStyle name="差_2014优秀学校奖励测算表 3 2" xfId="3808"/>
    <cellStyle name="差_2014优秀学校奖励测算表 3 2 2" xfId="3809"/>
    <cellStyle name="差_2014优秀学校奖励测算表 3 2 2 2" xfId="3810"/>
    <cellStyle name="差_2014优秀学校奖励测算表 3 2 3" xfId="3811"/>
    <cellStyle name="差_2014优秀学校奖励测算表 3 3" xfId="3812"/>
    <cellStyle name="差_2014优秀学校奖励测算表 3 3 2" xfId="3813"/>
    <cellStyle name="差_2014优秀学校奖励测算表 3 4" xfId="3814"/>
    <cellStyle name="差_2014优秀学校奖励测算表 3 4 2" xfId="3815"/>
    <cellStyle name="差_2014优秀学校奖励测算表 3 5" xfId="3816"/>
    <cellStyle name="差_2014优秀学校奖励测算表 4" xfId="3817"/>
    <cellStyle name="差_2014优秀学校奖励测算表 4 2" xfId="3818"/>
    <cellStyle name="差_2014优秀学校奖励测算表 4 2 2" xfId="3819"/>
    <cellStyle name="差_2014优秀学校奖励测算表 4 2 2 2" xfId="3820"/>
    <cellStyle name="差_2014优秀学校奖励测算表 4 2 3" xfId="3821"/>
    <cellStyle name="差_2014优秀学校奖励测算表 4 3" xfId="3822"/>
    <cellStyle name="差_2014优秀学校奖励测算表 4 3 2" xfId="3823"/>
    <cellStyle name="差_2014优秀学校奖励测算表 4 4" xfId="3824"/>
    <cellStyle name="差_2014优秀学校奖励测算表 4 4 2" xfId="3825"/>
    <cellStyle name="差_2014优秀学校奖励测算表 4 5" xfId="3826"/>
    <cellStyle name="差_2014优秀学校奖励测算表 5" xfId="3827"/>
    <cellStyle name="差_2014优秀学校奖励测算表 5 2" xfId="3828"/>
    <cellStyle name="差_2014优秀学校奖励测算表 5 2 2" xfId="3829"/>
    <cellStyle name="差_2014优秀学校奖励测算表 5 3" xfId="3830"/>
    <cellStyle name="差_2014优秀学校奖励测算表 6" xfId="3831"/>
    <cellStyle name="差_2014优秀学校奖励测算表 6 2" xfId="3832"/>
    <cellStyle name="差_2014优秀学校奖励测算表 7" xfId="3833"/>
    <cellStyle name="差_2014优秀学校奖励测算表 7 2" xfId="3834"/>
    <cellStyle name="差_2014优秀学校奖励测算表 8" xfId="3835"/>
    <cellStyle name="差_2014优秀学校奖励测算表 8 2" xfId="3836"/>
    <cellStyle name="差_2014优秀学校奖励测算表 9" xfId="3837"/>
    <cellStyle name="差_2015年年终奖预发表-给核算中心" xfId="3838"/>
    <cellStyle name="差_2015年年终奖预发表-给核算中心 2" xfId="3839"/>
    <cellStyle name="差_2015年年终奖预发表-给核算中心 2 2" xfId="3840"/>
    <cellStyle name="差_2015年年终奖预发表-给核算中心 2 2 2" xfId="3841"/>
    <cellStyle name="差_2015年年终奖预发表-给核算中心 2 2 2 2" xfId="3842"/>
    <cellStyle name="差_2015年年终奖预发表-给核算中心 2 2 2 2 2" xfId="3843"/>
    <cellStyle name="差_2015年年终奖预发表-给核算中心 2 2 2 3" xfId="3844"/>
    <cellStyle name="差_2015年年终奖预发表-给核算中心 2 2 3" xfId="3845"/>
    <cellStyle name="差_2015年年终奖预发表-给核算中心 2 2 3 2" xfId="3846"/>
    <cellStyle name="差_2015年年终奖预发表-给核算中心 2 2 4" xfId="3847"/>
    <cellStyle name="差_2015年年终奖预发表-给核算中心 2 2 4 2" xfId="3848"/>
    <cellStyle name="差_2015年年终奖预发表-给核算中心 2 2 5" xfId="3849"/>
    <cellStyle name="差_2015年年终奖预发表-给核算中心 2 3" xfId="3850"/>
    <cellStyle name="差_2015年年终奖预发表-给核算中心 2 3 2" xfId="3851"/>
    <cellStyle name="差_2015年年终奖预发表-给核算中心 2 3 2 2" xfId="3852"/>
    <cellStyle name="差_2015年年终奖预发表-给核算中心 2 3 3" xfId="3853"/>
    <cellStyle name="差_2015年年终奖预发表-给核算中心 2 4" xfId="3854"/>
    <cellStyle name="差_2015年年终奖预发表-给核算中心 2 4 2" xfId="3855"/>
    <cellStyle name="差_2015年年终奖预发表-给核算中心 2 5" xfId="3856"/>
    <cellStyle name="差_2015年年终奖预发表-给核算中心 2 5 2" xfId="3857"/>
    <cellStyle name="差_2015年年终奖预发表-给核算中心 2 6" xfId="3858"/>
    <cellStyle name="差_2015年年终奖预发表-给核算中心 3" xfId="3859"/>
    <cellStyle name="差_2015年年终奖预发表-给核算中心 3 2" xfId="3860"/>
    <cellStyle name="差_2015年年终奖预发表-给核算中心 3 2 2" xfId="3861"/>
    <cellStyle name="差_2015年年终奖预发表-给核算中心 3 2 2 2" xfId="3862"/>
    <cellStyle name="差_2015年年终奖预发表-给核算中心 3 2 3" xfId="3863"/>
    <cellStyle name="差_2015年年终奖预发表-给核算中心 3 3" xfId="3864"/>
    <cellStyle name="差_2015年年终奖预发表-给核算中心 3 3 2" xfId="3865"/>
    <cellStyle name="差_2015年年终奖预发表-给核算中心 3 4" xfId="3866"/>
    <cellStyle name="差_2015年年终奖预发表-给核算中心 3 4 2" xfId="3867"/>
    <cellStyle name="差_2015年年终奖预发表-给核算中心 3 5" xfId="3868"/>
    <cellStyle name="差_2015年年终奖预发表-给核算中心 4" xfId="3869"/>
    <cellStyle name="差_2015年年终奖预发表-给核算中心 4 2" xfId="3870"/>
    <cellStyle name="差_2015年年终奖预发表-给核算中心 4 2 2" xfId="3871"/>
    <cellStyle name="差_2015年年终奖预发表-给核算中心 4 2 2 2" xfId="3872"/>
    <cellStyle name="差_2015年年终奖预发表-给核算中心 4 2 3" xfId="3873"/>
    <cellStyle name="差_2015年年终奖预发表-给核算中心 4 3" xfId="3874"/>
    <cellStyle name="差_2015年年终奖预发表-给核算中心 4 3 2" xfId="3875"/>
    <cellStyle name="差_2015年年终奖预发表-给核算中心 4 4" xfId="3876"/>
    <cellStyle name="差_2015年年终奖预发表-给核算中心 4 4 2" xfId="3877"/>
    <cellStyle name="差_2015年年终奖预发表-给核算中心 4 5" xfId="3878"/>
    <cellStyle name="差_2015年年终奖预发表-给核算中心 5" xfId="3879"/>
    <cellStyle name="差_2015年年终奖预发表-给核算中心 5 2" xfId="3880"/>
    <cellStyle name="差_2015年年终奖预发表-给核算中心 5 2 2" xfId="3881"/>
    <cellStyle name="差_2015年年终奖预发表-给核算中心 5 3" xfId="3882"/>
    <cellStyle name="差_2015年年终奖预发表-给核算中心 6" xfId="3883"/>
    <cellStyle name="差_2015年年终奖预发表-给核算中心 6 2" xfId="3884"/>
    <cellStyle name="差_2015年年终奖预发表-给核算中心 7" xfId="3885"/>
    <cellStyle name="差_2015年年终奖预发表-给核算中心 7 2" xfId="3886"/>
    <cellStyle name="差_2015年年终奖预发表-给核算中心 8" xfId="3887"/>
    <cellStyle name="差_2015年年终奖预发表-给核算中心 8 2" xfId="3888"/>
    <cellStyle name="差_2015年年终奖预发表-给核算中心 9" xfId="3889"/>
    <cellStyle name="差_2016年3月校长职级工资（核算中心）" xfId="3890"/>
    <cellStyle name="差_2016年3月校长职级工资（核算中心） 2" xfId="3891"/>
    <cellStyle name="差_2016年3月校长职级工资（核算中心） 2 2" xfId="3892"/>
    <cellStyle name="差_2016年3月校长职级工资（核算中心） 2 2 2" xfId="3893"/>
    <cellStyle name="差_2016年3月校长职级工资（核算中心） 2 2 2 2" xfId="3894"/>
    <cellStyle name="差_2016年3月校长职级工资（核算中心） 2 2 2 2 2" xfId="3895"/>
    <cellStyle name="差_2016年3月校长职级工资（核算中心） 2 2 2 3" xfId="3896"/>
    <cellStyle name="差_2016年3月校长职级工资（核算中心） 2 2 3" xfId="3897"/>
    <cellStyle name="差_2016年3月校长职级工资（核算中心） 2 2 3 2" xfId="3898"/>
    <cellStyle name="差_2016年3月校长职级工资（核算中心） 2 2 4" xfId="3899"/>
    <cellStyle name="差_2016年3月校长职级工资（核算中心） 2 2 4 2" xfId="3900"/>
    <cellStyle name="差_2016年3月校长职级工资（核算中心） 2 2 5" xfId="3901"/>
    <cellStyle name="差_2016年3月校长职级工资（核算中心） 2 3" xfId="3902"/>
    <cellStyle name="差_2016年3月校长职级工资（核算中心） 2 3 2" xfId="3903"/>
    <cellStyle name="差_2016年3月校长职级工资（核算中心） 2 3 2 2" xfId="3904"/>
    <cellStyle name="差_2016年3月校长职级工资（核算中心） 2 3 3" xfId="3905"/>
    <cellStyle name="差_2016年3月校长职级工资（核算中心） 2 4" xfId="3906"/>
    <cellStyle name="差_2016年3月校长职级工资（核算中心） 2 4 2" xfId="3907"/>
    <cellStyle name="差_2016年3月校长职级工资（核算中心） 2 5" xfId="3908"/>
    <cellStyle name="差_2016年3月校长职级工资（核算中心） 2 5 2" xfId="3909"/>
    <cellStyle name="差_2016年3月校长职级工资（核算中心） 2 6" xfId="3910"/>
    <cellStyle name="差_2016年3月校长职级工资（核算中心） 3" xfId="3911"/>
    <cellStyle name="差_2016年3月校长职级工资（核算中心） 3 2" xfId="3912"/>
    <cellStyle name="差_2016年3月校长职级工资（核算中心） 3 2 2" xfId="3913"/>
    <cellStyle name="差_2016年3月校长职级工资（核算中心） 3 2 2 2" xfId="3914"/>
    <cellStyle name="差_2016年3月校长职级工资（核算中心） 3 2 3" xfId="3915"/>
    <cellStyle name="差_2016年3月校长职级工资（核算中心） 3 3" xfId="3916"/>
    <cellStyle name="差_2016年3月校长职级工资（核算中心） 3 3 2" xfId="3917"/>
    <cellStyle name="差_2016年3月校长职级工资（核算中心） 3 4" xfId="3918"/>
    <cellStyle name="差_2016年3月校长职级工资（核算中心） 3 4 2" xfId="3919"/>
    <cellStyle name="差_2016年3月校长职级工资（核算中心） 3 5" xfId="3920"/>
    <cellStyle name="差_2016年3月校长职级工资（核算中心） 4" xfId="3921"/>
    <cellStyle name="差_2016年3月校长职级工资（核算中心） 4 2" xfId="3922"/>
    <cellStyle name="差_2016年3月校长职级工资（核算中心） 4 2 2" xfId="3923"/>
    <cellStyle name="差_2016年3月校长职级工资（核算中心） 4 2 2 2" xfId="3924"/>
    <cellStyle name="差_2016年3月校长职级工资（核算中心） 4 2 3" xfId="3925"/>
    <cellStyle name="差_2016年3月校长职级工资（核算中心） 4 3" xfId="3926"/>
    <cellStyle name="差_2016年3月校长职级工资（核算中心） 4 3 2" xfId="3927"/>
    <cellStyle name="差_2016年3月校长职级工资（核算中心） 4 4" xfId="3928"/>
    <cellStyle name="差_2016年3月校长职级工资（核算中心） 4 4 2" xfId="3929"/>
    <cellStyle name="差_2016年3月校长职级工资（核算中心） 4 5" xfId="3930"/>
    <cellStyle name="差_2016年3月校长职级工资（核算中心） 5" xfId="3931"/>
    <cellStyle name="差_2016年3月校长职级工资（核算中心） 5 2" xfId="3932"/>
    <cellStyle name="差_2016年3月校长职级工资（核算中心） 5 2 2" xfId="3933"/>
    <cellStyle name="差_2016年3月校长职级工资（核算中心） 5 3" xfId="3934"/>
    <cellStyle name="差_2016年3月校长职级工资（核算中心） 6" xfId="3935"/>
    <cellStyle name="差_2016年3月校长职级工资（核算中心） 6 2" xfId="3936"/>
    <cellStyle name="差_2016年3月校长职级工资（核算中心） 7" xfId="3937"/>
    <cellStyle name="差_2016年3月校长职级工资（核算中心） 7 2" xfId="3938"/>
    <cellStyle name="差_2016年3月校长职级工资（核算中心） 8" xfId="3939"/>
    <cellStyle name="差_2016年3月校长职级工资（核算中心） 8 2" xfId="3940"/>
    <cellStyle name="差_2016年3月校长职级工资（核算中心） 9" xfId="3941"/>
    <cellStyle name="差_2016统计人数汇总表（完稿版）9.12" xfId="3942"/>
    <cellStyle name="差_2016统计人数汇总表（完稿版）9.12 2" xfId="3943"/>
    <cellStyle name="差_2016统计人数汇总表（完稿版）9.12 2 2" xfId="3944"/>
    <cellStyle name="差_2016统计人数汇总表（完稿版）9.12 2 2 2" xfId="3945"/>
    <cellStyle name="差_2016统计人数汇总表（完稿版）9.12 2 2 2 2" xfId="3946"/>
    <cellStyle name="差_2016统计人数汇总表（完稿版）9.12 2 2 2 2 2" xfId="3947"/>
    <cellStyle name="差_2016统计人数汇总表（完稿版）9.12 2 2 2 3" xfId="3948"/>
    <cellStyle name="差_2016统计人数汇总表（完稿版）9.12 2 2 3" xfId="3949"/>
    <cellStyle name="差_2016统计人数汇总表（完稿版）9.12 2 2 3 2" xfId="3950"/>
    <cellStyle name="差_2016统计人数汇总表（完稿版）9.12 2 2 4" xfId="3951"/>
    <cellStyle name="差_2016统计人数汇总表（完稿版）9.12 2 2 4 2" xfId="3952"/>
    <cellStyle name="差_2016统计人数汇总表（完稿版）9.12 2 2 5" xfId="3953"/>
    <cellStyle name="差_2016统计人数汇总表（完稿版）9.12 2 3" xfId="3954"/>
    <cellStyle name="差_2016统计人数汇总表（完稿版）9.12 2 3 2" xfId="3955"/>
    <cellStyle name="差_2016统计人数汇总表（完稿版）9.12 2 3 2 2" xfId="3956"/>
    <cellStyle name="差_2016统计人数汇总表（完稿版）9.12 2 3 3" xfId="3957"/>
    <cellStyle name="差_2016统计人数汇总表（完稿版）9.12 2 4" xfId="3958"/>
    <cellStyle name="差_2016统计人数汇总表（完稿版）9.12 2 4 2" xfId="3959"/>
    <cellStyle name="差_2016统计人数汇总表（完稿版）9.12 2 5" xfId="3960"/>
    <cellStyle name="差_2016统计人数汇总表（完稿版）9.12 2 5 2" xfId="3961"/>
    <cellStyle name="差_2016统计人数汇总表（完稿版）9.12 2 6" xfId="3962"/>
    <cellStyle name="差_2016统计人数汇总表（完稿版）9.12 3" xfId="3963"/>
    <cellStyle name="差_2016统计人数汇总表（完稿版）9.12 3 2" xfId="3964"/>
    <cellStyle name="差_2016统计人数汇总表（完稿版）9.12 3 2 2" xfId="3965"/>
    <cellStyle name="差_2016统计人数汇总表（完稿版）9.12 3 2 2 2" xfId="3966"/>
    <cellStyle name="差_2016统计人数汇总表（完稿版）9.12 3 2 3" xfId="3967"/>
    <cellStyle name="差_2016统计人数汇总表（完稿版）9.12 3 3" xfId="3968"/>
    <cellStyle name="差_2016统计人数汇总表（完稿版）9.12 3 3 2" xfId="3969"/>
    <cellStyle name="差_2016统计人数汇总表（完稿版）9.12 3 4" xfId="3970"/>
    <cellStyle name="差_2016统计人数汇总表（完稿版）9.12 3 4 2" xfId="3971"/>
    <cellStyle name="差_2016统计人数汇总表（完稿版）9.12 3 5" xfId="3972"/>
    <cellStyle name="差_2016统计人数汇总表（完稿版）9.12 4" xfId="3973"/>
    <cellStyle name="差_2016统计人数汇总表（完稿版）9.12 4 2" xfId="3974"/>
    <cellStyle name="差_2016统计人数汇总表（完稿版）9.12 4 2 2" xfId="3975"/>
    <cellStyle name="差_2016统计人数汇总表（完稿版）9.12 4 2 2 2" xfId="3976"/>
    <cellStyle name="差_2016统计人数汇总表（完稿版）9.12 4 2 3" xfId="3977"/>
    <cellStyle name="差_2016统计人数汇总表（完稿版）9.12 4 3" xfId="3978"/>
    <cellStyle name="差_2016统计人数汇总表（完稿版）9.12 4 3 2" xfId="3979"/>
    <cellStyle name="差_2016统计人数汇总表（完稿版）9.12 4 4" xfId="3980"/>
    <cellStyle name="差_2016统计人数汇总表（完稿版）9.12 4 4 2" xfId="3981"/>
    <cellStyle name="差_2016统计人数汇总表（完稿版）9.12 4 5" xfId="3982"/>
    <cellStyle name="差_2016统计人数汇总表（完稿版）9.12 5" xfId="3983"/>
    <cellStyle name="差_2016统计人数汇总表（完稿版）9.12 5 2" xfId="3984"/>
    <cellStyle name="差_2016统计人数汇总表（完稿版）9.12 5 2 2" xfId="3985"/>
    <cellStyle name="差_2016统计人数汇总表（完稿版）9.12 5 3" xfId="3986"/>
    <cellStyle name="差_2016统计人数汇总表（完稿版）9.12 6" xfId="3987"/>
    <cellStyle name="差_2016统计人数汇总表（完稿版）9.12 6 2" xfId="3988"/>
    <cellStyle name="差_2016统计人数汇总表（完稿版）9.12 7" xfId="3989"/>
    <cellStyle name="差_2016统计人数汇总表（完稿版）9.12 7 2" xfId="3990"/>
    <cellStyle name="差_2016统计人数汇总表（完稿版）9.12 8" xfId="3991"/>
    <cellStyle name="差_2016统计人数汇总表（完稿版）9.12 8 2" xfId="3992"/>
    <cellStyle name="差_2016统计人数汇总表（完稿版）9.12 9" xfId="3993"/>
    <cellStyle name="差_2017" xfId="8902"/>
    <cellStyle name="差_2017 2" xfId="8910"/>
    <cellStyle name="差_2017 2 2" xfId="8953"/>
    <cellStyle name="差_2017 3" xfId="8954"/>
    <cellStyle name="差_2017 4" xfId="8952"/>
    <cellStyle name="差_A0汇总表（报计财科：项目津贴发放）" xfId="3994"/>
    <cellStyle name="差_A0汇总表（报计财科：项目津贴发放） 2" xfId="3995"/>
    <cellStyle name="差_A0汇总表（报计财科：项目津贴发放） 2 2" xfId="3996"/>
    <cellStyle name="差_A0汇总表（报计财科：项目津贴发放） 2 2 2" xfId="3997"/>
    <cellStyle name="差_A0汇总表（报计财科：项目津贴发放） 2 2 2 2" xfId="3998"/>
    <cellStyle name="差_A0汇总表（报计财科：项目津贴发放） 2 2 2 2 2" xfId="3999"/>
    <cellStyle name="差_A0汇总表（报计财科：项目津贴发放） 2 2 2 3" xfId="4000"/>
    <cellStyle name="差_A0汇总表（报计财科：项目津贴发放） 2 2 3" xfId="4001"/>
    <cellStyle name="差_A0汇总表（报计财科：项目津贴发放） 2 2 3 2" xfId="4002"/>
    <cellStyle name="差_A0汇总表（报计财科：项目津贴发放） 2 2 4" xfId="4003"/>
    <cellStyle name="差_A0汇总表（报计财科：项目津贴发放） 2 2 4 2" xfId="4004"/>
    <cellStyle name="差_A0汇总表（报计财科：项目津贴发放） 2 2 5" xfId="4005"/>
    <cellStyle name="差_A0汇总表（报计财科：项目津贴发放） 2 3" xfId="4006"/>
    <cellStyle name="差_A0汇总表（报计财科：项目津贴发放） 2 3 2" xfId="4007"/>
    <cellStyle name="差_A0汇总表（报计财科：项目津贴发放） 2 3 2 2" xfId="4008"/>
    <cellStyle name="差_A0汇总表（报计财科：项目津贴发放） 2 3 3" xfId="4009"/>
    <cellStyle name="差_A0汇总表（报计财科：项目津贴发放） 2 4" xfId="4010"/>
    <cellStyle name="差_A0汇总表（报计财科：项目津贴发放） 2 4 2" xfId="4011"/>
    <cellStyle name="差_A0汇总表（报计财科：项目津贴发放） 2 5" xfId="4012"/>
    <cellStyle name="差_A0汇总表（报计财科：项目津贴发放） 2 5 2" xfId="4013"/>
    <cellStyle name="差_A0汇总表（报计财科：项目津贴发放） 2 6" xfId="4014"/>
    <cellStyle name="差_A0汇总表（报计财科：项目津贴发放） 3" xfId="4015"/>
    <cellStyle name="差_A0汇总表（报计财科：项目津贴发放） 3 2" xfId="4016"/>
    <cellStyle name="差_A0汇总表（报计财科：项目津贴发放） 3 2 2" xfId="4017"/>
    <cellStyle name="差_A0汇总表（报计财科：项目津贴发放） 3 2 2 2" xfId="4018"/>
    <cellStyle name="差_A0汇总表（报计财科：项目津贴发放） 3 2 3" xfId="4019"/>
    <cellStyle name="差_A0汇总表（报计财科：项目津贴发放） 3 3" xfId="4020"/>
    <cellStyle name="差_A0汇总表（报计财科：项目津贴发放） 3 3 2" xfId="4021"/>
    <cellStyle name="差_A0汇总表（报计财科：项目津贴发放） 3 4" xfId="4022"/>
    <cellStyle name="差_A0汇总表（报计财科：项目津贴发放） 3 4 2" xfId="4023"/>
    <cellStyle name="差_A0汇总表（报计财科：项目津贴发放） 3 5" xfId="4024"/>
    <cellStyle name="差_A0汇总表（报计财科：项目津贴发放） 4" xfId="4025"/>
    <cellStyle name="差_A0汇总表（报计财科：项目津贴发放） 4 2" xfId="4026"/>
    <cellStyle name="差_A0汇总表（报计财科：项目津贴发放） 4 2 2" xfId="4027"/>
    <cellStyle name="差_A0汇总表（报计财科：项目津贴发放） 4 2 2 2" xfId="4028"/>
    <cellStyle name="差_A0汇总表（报计财科：项目津贴发放） 4 2 3" xfId="4029"/>
    <cellStyle name="差_A0汇总表（报计财科：项目津贴发放） 4 3" xfId="4030"/>
    <cellStyle name="差_A0汇总表（报计财科：项目津贴发放） 4 3 2" xfId="4031"/>
    <cellStyle name="差_A0汇总表（报计财科：项目津贴发放） 4 4" xfId="4032"/>
    <cellStyle name="差_A0汇总表（报计财科：项目津贴发放） 4 4 2" xfId="4033"/>
    <cellStyle name="差_A0汇总表（报计财科：项目津贴发放） 4 5" xfId="4034"/>
    <cellStyle name="差_A0汇总表（报计财科：项目津贴发放） 5" xfId="4035"/>
    <cellStyle name="差_A0汇总表（报计财科：项目津贴发放） 5 2" xfId="4036"/>
    <cellStyle name="差_A0汇总表（报计财科：项目津贴发放） 5 2 2" xfId="4037"/>
    <cellStyle name="差_A0汇总表（报计财科：项目津贴发放） 5 3" xfId="4038"/>
    <cellStyle name="差_A0汇总表（报计财科：项目津贴发放） 6" xfId="4039"/>
    <cellStyle name="差_A0汇总表（报计财科：项目津贴发放） 6 2" xfId="4040"/>
    <cellStyle name="差_A0汇总表（报计财科：项目津贴发放） 7" xfId="4041"/>
    <cellStyle name="差_A0汇总表（报计财科：项目津贴发放） 7 2" xfId="4042"/>
    <cellStyle name="差_A0汇总表（报计财科：项目津贴发放） 8" xfId="4043"/>
    <cellStyle name="差_A0汇总表（报计财科：项目津贴发放） 8 2" xfId="4044"/>
    <cellStyle name="差_A0汇总表（报计财科：项目津贴发放） 9" xfId="4045"/>
    <cellStyle name="差_统筹-校长（暂估）" xfId="4046"/>
    <cellStyle name="差_统筹-校长（暂估） 2" xfId="4047"/>
    <cellStyle name="差_统筹-校长（暂估） 2 2" xfId="4048"/>
    <cellStyle name="差_统筹-校长（暂估） 2 2 2" xfId="4049"/>
    <cellStyle name="差_统筹-校长（暂估） 2 2 2 2" xfId="4050"/>
    <cellStyle name="差_统筹-校长（暂估） 2 2 2 2 2" xfId="4051"/>
    <cellStyle name="差_统筹-校长（暂估） 2 2 2 3" xfId="4052"/>
    <cellStyle name="差_统筹-校长（暂估） 2 2 3" xfId="4053"/>
    <cellStyle name="差_统筹-校长（暂估） 2 2 3 2" xfId="4054"/>
    <cellStyle name="差_统筹-校长（暂估） 2 2 4" xfId="4055"/>
    <cellStyle name="差_统筹-校长（暂估） 2 2 4 2" xfId="4056"/>
    <cellStyle name="差_统筹-校长（暂估） 2 2 5" xfId="4057"/>
    <cellStyle name="差_统筹-校长（暂估） 2 3" xfId="4058"/>
    <cellStyle name="差_统筹-校长（暂估） 2 3 2" xfId="4059"/>
    <cellStyle name="差_统筹-校长（暂估） 2 3 2 2" xfId="4060"/>
    <cellStyle name="差_统筹-校长（暂估） 2 3 3" xfId="4061"/>
    <cellStyle name="差_统筹-校长（暂估） 2 4" xfId="4062"/>
    <cellStyle name="差_统筹-校长（暂估） 2 4 2" xfId="4063"/>
    <cellStyle name="差_统筹-校长（暂估） 2 5" xfId="4064"/>
    <cellStyle name="差_统筹-校长（暂估） 2 5 2" xfId="4065"/>
    <cellStyle name="差_统筹-校长（暂估） 2 6" xfId="4066"/>
    <cellStyle name="差_统筹-校长（暂估） 3" xfId="4067"/>
    <cellStyle name="差_统筹-校长（暂估） 3 2" xfId="4068"/>
    <cellStyle name="差_统筹-校长（暂估） 3 2 2" xfId="4069"/>
    <cellStyle name="差_统筹-校长（暂估） 3 2 2 2" xfId="4070"/>
    <cellStyle name="差_统筹-校长（暂估） 3 2 3" xfId="4071"/>
    <cellStyle name="差_统筹-校长（暂估） 3 3" xfId="4072"/>
    <cellStyle name="差_统筹-校长（暂估） 3 3 2" xfId="4073"/>
    <cellStyle name="差_统筹-校长（暂估） 3 4" xfId="4074"/>
    <cellStyle name="差_统筹-校长（暂估） 3 4 2" xfId="4075"/>
    <cellStyle name="差_统筹-校长（暂估） 3 5" xfId="4076"/>
    <cellStyle name="差_统筹-校长（暂估） 4" xfId="4077"/>
    <cellStyle name="差_统筹-校长（暂估） 4 2" xfId="4078"/>
    <cellStyle name="差_统筹-校长（暂估） 4 2 2" xfId="4079"/>
    <cellStyle name="差_统筹-校长（暂估） 4 2 2 2" xfId="4080"/>
    <cellStyle name="差_统筹-校长（暂估） 4 2 3" xfId="4081"/>
    <cellStyle name="差_统筹-校长（暂估） 4 3" xfId="4082"/>
    <cellStyle name="差_统筹-校长（暂估） 4 3 2" xfId="4083"/>
    <cellStyle name="差_统筹-校长（暂估） 4 4" xfId="4084"/>
    <cellStyle name="差_统筹-校长（暂估） 4 4 2" xfId="4085"/>
    <cellStyle name="差_统筹-校长（暂估） 4 5" xfId="4086"/>
    <cellStyle name="差_统筹-校长（暂估） 5" xfId="4087"/>
    <cellStyle name="差_统筹-校长（暂估） 5 2" xfId="4088"/>
    <cellStyle name="差_统筹-校长（暂估） 5 2 2" xfId="4089"/>
    <cellStyle name="差_统筹-校长（暂估） 5 3" xfId="4090"/>
    <cellStyle name="差_统筹-校长（暂估） 6" xfId="4091"/>
    <cellStyle name="差_统筹-校长（暂估） 6 2" xfId="4092"/>
    <cellStyle name="差_统筹-校长（暂估） 7" xfId="4093"/>
    <cellStyle name="差_统筹-校长（暂估） 7 2" xfId="4094"/>
    <cellStyle name="差_统筹-校长（暂估） 8" xfId="4095"/>
    <cellStyle name="差_统筹-校长（暂估） 8 2" xfId="4096"/>
    <cellStyle name="差_统筹-校长（暂估） 9" xfId="4097"/>
    <cellStyle name="差_校长、书记2015年增量部分发放清单" xfId="4098"/>
    <cellStyle name="差_校长、书记2015年增量部分发放清单 2" xfId="4099"/>
    <cellStyle name="差_校长、书记2015年增量部分发放清单 2 2" xfId="4100"/>
    <cellStyle name="差_校长、书记2015年增量部分发放清单 2 2 2" xfId="4101"/>
    <cellStyle name="差_校长、书记2015年增量部分发放清单 2 2 2 2" xfId="4102"/>
    <cellStyle name="差_校长、书记2015年增量部分发放清单 2 2 2 2 2" xfId="4103"/>
    <cellStyle name="差_校长、书记2015年增量部分发放清单 2 2 2 3" xfId="4104"/>
    <cellStyle name="差_校长、书记2015年增量部分发放清单 2 2 3" xfId="4105"/>
    <cellStyle name="差_校长、书记2015年增量部分发放清单 2 2 3 2" xfId="4106"/>
    <cellStyle name="差_校长、书记2015年增量部分发放清单 2 2 4" xfId="4107"/>
    <cellStyle name="差_校长、书记2015年增量部分发放清单 2 2 4 2" xfId="4108"/>
    <cellStyle name="差_校长、书记2015年增量部分发放清单 2 2 5" xfId="4109"/>
    <cellStyle name="差_校长、书记2015年增量部分发放清单 2 3" xfId="4110"/>
    <cellStyle name="差_校长、书记2015年增量部分发放清单 2 3 2" xfId="4111"/>
    <cellStyle name="差_校长、书记2015年增量部分发放清单 2 3 2 2" xfId="4112"/>
    <cellStyle name="差_校长、书记2015年增量部分发放清单 2 3 3" xfId="4113"/>
    <cellStyle name="差_校长、书记2015年增量部分发放清单 2 4" xfId="4114"/>
    <cellStyle name="差_校长、书记2015年增量部分发放清单 2 4 2" xfId="4115"/>
    <cellStyle name="差_校长、书记2015年增量部分发放清单 2 5" xfId="4116"/>
    <cellStyle name="差_校长、书记2015年增量部分发放清单 2 5 2" xfId="4117"/>
    <cellStyle name="差_校长、书记2015年增量部分发放清单 2 6" xfId="4118"/>
    <cellStyle name="差_校长、书记2015年增量部分发放清单 3" xfId="4119"/>
    <cellStyle name="差_校长、书记2015年增量部分发放清单 3 2" xfId="4120"/>
    <cellStyle name="差_校长、书记2015年增量部分发放清单 3 2 2" xfId="4121"/>
    <cellStyle name="差_校长、书记2015年增量部分发放清单 3 2 2 2" xfId="4122"/>
    <cellStyle name="差_校长、书记2015年增量部分发放清单 3 2 3" xfId="4123"/>
    <cellStyle name="差_校长、书记2015年增量部分发放清单 3 3" xfId="4124"/>
    <cellStyle name="差_校长、书记2015年增量部分发放清单 3 3 2" xfId="4125"/>
    <cellStyle name="差_校长、书记2015年增量部分发放清单 3 4" xfId="4126"/>
    <cellStyle name="差_校长、书记2015年增量部分发放清单 3 4 2" xfId="4127"/>
    <cellStyle name="差_校长、书记2015年增量部分发放清单 3 5" xfId="4128"/>
    <cellStyle name="差_校长、书记2015年增量部分发放清单 4" xfId="4129"/>
    <cellStyle name="差_校长、书记2015年增量部分发放清单 4 2" xfId="4130"/>
    <cellStyle name="差_校长、书记2015年增量部分发放清单 4 2 2" xfId="4131"/>
    <cellStyle name="差_校长、书记2015年增量部分发放清单 4 2 2 2" xfId="4132"/>
    <cellStyle name="差_校长、书记2015年增量部分发放清单 4 2 3" xfId="4133"/>
    <cellStyle name="差_校长、书记2015年增量部分发放清单 4 3" xfId="4134"/>
    <cellStyle name="差_校长、书记2015年增量部分发放清单 4 3 2" xfId="4135"/>
    <cellStyle name="差_校长、书记2015年增量部分发放清单 4 4" xfId="4136"/>
    <cellStyle name="差_校长、书记2015年增量部分发放清单 4 4 2" xfId="4137"/>
    <cellStyle name="差_校长、书记2015年增量部分发放清单 4 5" xfId="4138"/>
    <cellStyle name="差_校长、书记2015年增量部分发放清单 5" xfId="4139"/>
    <cellStyle name="差_校长、书记2015年增量部分发放清单 5 2" xfId="4140"/>
    <cellStyle name="差_校长、书记2015年增量部分发放清单 5 2 2" xfId="4141"/>
    <cellStyle name="差_校长、书记2015年增量部分发放清单 5 3" xfId="4142"/>
    <cellStyle name="差_校长、书记2015年增量部分发放清单 6" xfId="4143"/>
    <cellStyle name="差_校长、书记2015年增量部分发放清单 6 2" xfId="4144"/>
    <cellStyle name="差_校长、书记2015年增量部分发放清单 7" xfId="4145"/>
    <cellStyle name="差_校长、书记2015年增量部分发放清单 7 2" xfId="4146"/>
    <cellStyle name="差_校长、书记2015年增量部分发放清单 8" xfId="4147"/>
    <cellStyle name="差_校长、书记2015年增量部分发放清单 8 2" xfId="4148"/>
    <cellStyle name="差_校长、书记2015年增量部分发放清单 9" xfId="4149"/>
    <cellStyle name="差_校长职级、亚信会奖励、教师节奖励镇管" xfId="4150"/>
    <cellStyle name="差_校长职级、亚信会奖励、教师节奖励镇管 2" xfId="4151"/>
    <cellStyle name="差_校长职级、亚信会奖励、教师节奖励镇管 2 2" xfId="4152"/>
    <cellStyle name="差_校长职级、亚信会奖励、教师节奖励镇管 2 2 2" xfId="4153"/>
    <cellStyle name="差_校长职级、亚信会奖励、教师节奖励镇管 2 2 2 2" xfId="4154"/>
    <cellStyle name="差_校长职级、亚信会奖励、教师节奖励镇管 2 2 2 2 2" xfId="4155"/>
    <cellStyle name="差_校长职级、亚信会奖励、教师节奖励镇管 2 2 2 3" xfId="4156"/>
    <cellStyle name="差_校长职级、亚信会奖励、教师节奖励镇管 2 2 3" xfId="4157"/>
    <cellStyle name="差_校长职级、亚信会奖励、教师节奖励镇管 2 2 3 2" xfId="4158"/>
    <cellStyle name="差_校长职级、亚信会奖励、教师节奖励镇管 2 2 4" xfId="4159"/>
    <cellStyle name="差_校长职级、亚信会奖励、教师节奖励镇管 2 2 4 2" xfId="4160"/>
    <cellStyle name="差_校长职级、亚信会奖励、教师节奖励镇管 2 2 5" xfId="4161"/>
    <cellStyle name="差_校长职级、亚信会奖励、教师节奖励镇管 2 3" xfId="4162"/>
    <cellStyle name="差_校长职级、亚信会奖励、教师节奖励镇管 2 3 2" xfId="4163"/>
    <cellStyle name="差_校长职级、亚信会奖励、教师节奖励镇管 2 3 2 2" xfId="4164"/>
    <cellStyle name="差_校长职级、亚信会奖励、教师节奖励镇管 2 3 3" xfId="4165"/>
    <cellStyle name="差_校长职级、亚信会奖励、教师节奖励镇管 2 4" xfId="4166"/>
    <cellStyle name="差_校长职级、亚信会奖励、教师节奖励镇管 2 4 2" xfId="4167"/>
    <cellStyle name="差_校长职级、亚信会奖励、教师节奖励镇管 2 5" xfId="4168"/>
    <cellStyle name="差_校长职级、亚信会奖励、教师节奖励镇管 2 5 2" xfId="4169"/>
    <cellStyle name="差_校长职级、亚信会奖励、教师节奖励镇管 2 6" xfId="4170"/>
    <cellStyle name="差_校长职级、亚信会奖励、教师节奖励镇管 3" xfId="4171"/>
    <cellStyle name="差_校长职级、亚信会奖励、教师节奖励镇管 3 2" xfId="4172"/>
    <cellStyle name="差_校长职级、亚信会奖励、教师节奖励镇管 3 2 2" xfId="4173"/>
    <cellStyle name="差_校长职级、亚信会奖励、教师节奖励镇管 3 2 2 2" xfId="4174"/>
    <cellStyle name="差_校长职级、亚信会奖励、教师节奖励镇管 3 2 3" xfId="4175"/>
    <cellStyle name="差_校长职级、亚信会奖励、教师节奖励镇管 3 3" xfId="4176"/>
    <cellStyle name="差_校长职级、亚信会奖励、教师节奖励镇管 3 3 2" xfId="4177"/>
    <cellStyle name="差_校长职级、亚信会奖励、教师节奖励镇管 3 4" xfId="4178"/>
    <cellStyle name="差_校长职级、亚信会奖励、教师节奖励镇管 3 4 2" xfId="4179"/>
    <cellStyle name="差_校长职级、亚信会奖励、教师节奖励镇管 3 5" xfId="4180"/>
    <cellStyle name="差_校长职级、亚信会奖励、教师节奖励镇管 4" xfId="4181"/>
    <cellStyle name="差_校长职级、亚信会奖励、教师节奖励镇管 4 2" xfId="4182"/>
    <cellStyle name="差_校长职级、亚信会奖励、教师节奖励镇管 4 2 2" xfId="4183"/>
    <cellStyle name="差_校长职级、亚信会奖励、教师节奖励镇管 4 2 2 2" xfId="4184"/>
    <cellStyle name="差_校长职级、亚信会奖励、教师节奖励镇管 4 2 3" xfId="4185"/>
    <cellStyle name="差_校长职级、亚信会奖励、教师节奖励镇管 4 3" xfId="4186"/>
    <cellStyle name="差_校长职级、亚信会奖励、教师节奖励镇管 4 3 2" xfId="4187"/>
    <cellStyle name="差_校长职级、亚信会奖励、教师节奖励镇管 4 4" xfId="4188"/>
    <cellStyle name="差_校长职级、亚信会奖励、教师节奖励镇管 4 4 2" xfId="4189"/>
    <cellStyle name="差_校长职级、亚信会奖励、教师节奖励镇管 4 5" xfId="4190"/>
    <cellStyle name="差_校长职级、亚信会奖励、教师节奖励镇管 5" xfId="4191"/>
    <cellStyle name="差_校长职级、亚信会奖励、教师节奖励镇管 5 2" xfId="4192"/>
    <cellStyle name="差_校长职级、亚信会奖励、教师节奖励镇管 5 2 2" xfId="4193"/>
    <cellStyle name="差_校长职级、亚信会奖励、教师节奖励镇管 5 3" xfId="4194"/>
    <cellStyle name="差_校长职级、亚信会奖励、教师节奖励镇管 6" xfId="4195"/>
    <cellStyle name="差_校长职级、亚信会奖励、教师节奖励镇管 6 2" xfId="4196"/>
    <cellStyle name="差_校长职级、亚信会奖励、教师节奖励镇管 7" xfId="4197"/>
    <cellStyle name="差_校长职级、亚信会奖励、教师节奖励镇管 7 2" xfId="4198"/>
    <cellStyle name="差_校长职级、亚信会奖励、教师节奖励镇管 8" xfId="4199"/>
    <cellStyle name="差_校长职级、亚信会奖励、教师节奖励镇管 8 2" xfId="4200"/>
    <cellStyle name="差_校长职级、亚信会奖励、教师节奖励镇管 9" xfId="4201"/>
    <cellStyle name="差_镇管汇总" xfId="4202"/>
    <cellStyle name="差_镇管汇总 2" xfId="4203"/>
    <cellStyle name="差_镇管汇总 2 2" xfId="4204"/>
    <cellStyle name="差_镇管汇总 2 2 2" xfId="4205"/>
    <cellStyle name="差_镇管汇总 2 2 2 2" xfId="4206"/>
    <cellStyle name="差_镇管汇总 2 2 2 2 2" xfId="4207"/>
    <cellStyle name="差_镇管汇总 2 2 2 3" xfId="4208"/>
    <cellStyle name="差_镇管汇总 2 2 3" xfId="4209"/>
    <cellStyle name="差_镇管汇总 2 2 3 2" xfId="4210"/>
    <cellStyle name="差_镇管汇总 2 2 4" xfId="4211"/>
    <cellStyle name="差_镇管汇总 2 2 4 2" xfId="4212"/>
    <cellStyle name="差_镇管汇总 2 2 5" xfId="4213"/>
    <cellStyle name="差_镇管汇总 2 3" xfId="4214"/>
    <cellStyle name="差_镇管汇总 2 3 2" xfId="4215"/>
    <cellStyle name="差_镇管汇总 2 3 2 2" xfId="4216"/>
    <cellStyle name="差_镇管汇总 2 3 3" xfId="4217"/>
    <cellStyle name="差_镇管汇总 2 4" xfId="4218"/>
    <cellStyle name="差_镇管汇总 2 4 2" xfId="4219"/>
    <cellStyle name="差_镇管汇总 2 5" xfId="4220"/>
    <cellStyle name="差_镇管汇总 2 5 2" xfId="4221"/>
    <cellStyle name="差_镇管汇总 2 6" xfId="4222"/>
    <cellStyle name="差_镇管汇总 3" xfId="4223"/>
    <cellStyle name="差_镇管汇总 3 2" xfId="4224"/>
    <cellStyle name="差_镇管汇总 3 2 2" xfId="4225"/>
    <cellStyle name="差_镇管汇总 3 2 2 2" xfId="4226"/>
    <cellStyle name="差_镇管汇总 3 2 3" xfId="4227"/>
    <cellStyle name="差_镇管汇总 3 3" xfId="4228"/>
    <cellStyle name="差_镇管汇总 3 3 2" xfId="4229"/>
    <cellStyle name="差_镇管汇总 3 4" xfId="4230"/>
    <cellStyle name="差_镇管汇总 3 4 2" xfId="4231"/>
    <cellStyle name="差_镇管汇总 3 5" xfId="4232"/>
    <cellStyle name="差_镇管汇总 4" xfId="4233"/>
    <cellStyle name="差_镇管汇总 4 2" xfId="4234"/>
    <cellStyle name="差_镇管汇总 4 2 2" xfId="4235"/>
    <cellStyle name="差_镇管汇总 4 2 2 2" xfId="4236"/>
    <cellStyle name="差_镇管汇总 4 2 3" xfId="4237"/>
    <cellStyle name="差_镇管汇总 4 3" xfId="4238"/>
    <cellStyle name="差_镇管汇总 4 3 2" xfId="4239"/>
    <cellStyle name="差_镇管汇总 4 4" xfId="4240"/>
    <cellStyle name="差_镇管汇总 4 4 2" xfId="4241"/>
    <cellStyle name="差_镇管汇总 4 5" xfId="4242"/>
    <cellStyle name="差_镇管汇总 5" xfId="4243"/>
    <cellStyle name="差_镇管汇总 5 2" xfId="4244"/>
    <cellStyle name="差_镇管汇总 5 2 2" xfId="4245"/>
    <cellStyle name="差_镇管汇总 5 3" xfId="4246"/>
    <cellStyle name="差_镇管汇总 6" xfId="4247"/>
    <cellStyle name="差_镇管汇总 6 2" xfId="4248"/>
    <cellStyle name="差_镇管汇总 7" xfId="4249"/>
    <cellStyle name="差_镇管汇总 7 2" xfId="4250"/>
    <cellStyle name="差_镇管汇总 8" xfId="4251"/>
    <cellStyle name="差_镇管汇总 8 2" xfId="4252"/>
    <cellStyle name="差_镇管汇总 9" xfId="4253"/>
    <cellStyle name="常规" xfId="0" builtinId="0"/>
    <cellStyle name="常规 10" xfId="4254"/>
    <cellStyle name="常规 10 10" xfId="9152"/>
    <cellStyle name="常规 10 2" xfId="4255"/>
    <cellStyle name="常规 10 2 2" xfId="4256"/>
    <cellStyle name="常规 10 2 2 2" xfId="4257"/>
    <cellStyle name="常规 10 2 2 2 2" xfId="4258"/>
    <cellStyle name="常规 10 2 2 3" xfId="4259"/>
    <cellStyle name="常规 10 2 3" xfId="4260"/>
    <cellStyle name="常规 10 2 3 2" xfId="4261"/>
    <cellStyle name="常规 10 2 4" xfId="4262"/>
    <cellStyle name="常规 10 2 4 2" xfId="4263"/>
    <cellStyle name="常规 10 2 5" xfId="4264"/>
    <cellStyle name="常规 10 2 6" xfId="9168"/>
    <cellStyle name="常规 10 3" xfId="4265"/>
    <cellStyle name="常规 10 3 2" xfId="4266"/>
    <cellStyle name="常规 10 3 2 2" xfId="4267"/>
    <cellStyle name="常规 10 3 3" xfId="4268"/>
    <cellStyle name="常规 10 4" xfId="4269"/>
    <cellStyle name="常规 10 4 2" xfId="4270"/>
    <cellStyle name="常规 10 4 2 2" xfId="4271"/>
    <cellStyle name="常规 10 4 3" xfId="4272"/>
    <cellStyle name="常规 10 5" xfId="4273"/>
    <cellStyle name="常规 10 5 2" xfId="4274"/>
    <cellStyle name="常规 10 6" xfId="4275"/>
    <cellStyle name="常规 10 6 2" xfId="4276"/>
    <cellStyle name="常规 10 7" xfId="4277"/>
    <cellStyle name="常规 10 7 2" xfId="4278"/>
    <cellStyle name="常规 10 8" xfId="4279"/>
    <cellStyle name="常规 10 9" xfId="8868"/>
    <cellStyle name="常规 100" xfId="4280"/>
    <cellStyle name="常规 100 2" xfId="4281"/>
    <cellStyle name="常规 101" xfId="4282"/>
    <cellStyle name="常规 101 2" xfId="4283"/>
    <cellStyle name="常规 101 2 2" xfId="4284"/>
    <cellStyle name="常规 101 3" xfId="4285"/>
    <cellStyle name="常规 102" xfId="4286"/>
    <cellStyle name="常规 102 2" xfId="4287"/>
    <cellStyle name="常规 103" xfId="4288"/>
    <cellStyle name="常规 103 2" xfId="4289"/>
    <cellStyle name="常规 104" xfId="4290"/>
    <cellStyle name="常规 104 2" xfId="4291"/>
    <cellStyle name="常规 104 2 2" xfId="4292"/>
    <cellStyle name="常规 104 3" xfId="4293"/>
    <cellStyle name="常规 105" xfId="4294"/>
    <cellStyle name="常规 105 2" xfId="4295"/>
    <cellStyle name="常规 106" xfId="4296"/>
    <cellStyle name="常规 107" xfId="8569"/>
    <cellStyle name="常规 108" xfId="8571"/>
    <cellStyle name="常规 109" xfId="8580"/>
    <cellStyle name="常规 11" xfId="4297"/>
    <cellStyle name="常规 11 2" xfId="4298"/>
    <cellStyle name="常规 11 2 2" xfId="4299"/>
    <cellStyle name="常规 11 2 2 2" xfId="4300"/>
    <cellStyle name="常规 11 2 2 2 2" xfId="4301"/>
    <cellStyle name="常规 11 2 2 3" xfId="4302"/>
    <cellStyle name="常规 11 2 3" xfId="4303"/>
    <cellStyle name="常规 11 2 3 2" xfId="4304"/>
    <cellStyle name="常规 11 2 4" xfId="4305"/>
    <cellStyle name="常规 11 2 5" xfId="9169"/>
    <cellStyle name="常规 11 3" xfId="4306"/>
    <cellStyle name="常规 11 3 2" xfId="4307"/>
    <cellStyle name="常规 11 3 2 2" xfId="4308"/>
    <cellStyle name="常规 11 3 3" xfId="4309"/>
    <cellStyle name="常规 11 4" xfId="4310"/>
    <cellStyle name="常规 11 4 2" xfId="4311"/>
    <cellStyle name="常规 11 4 2 2" xfId="4312"/>
    <cellStyle name="常规 11 4 3" xfId="4313"/>
    <cellStyle name="常规 11 5" xfId="4314"/>
    <cellStyle name="常规 11 5 2" xfId="4315"/>
    <cellStyle name="常规 11 6" xfId="4316"/>
    <cellStyle name="常规 11 7" xfId="8869"/>
    <cellStyle name="常规 11 8" xfId="9150"/>
    <cellStyle name="常规 11 9" xfId="9184"/>
    <cellStyle name="常规 110" xfId="8581"/>
    <cellStyle name="常规 111" xfId="2"/>
    <cellStyle name="常规 112" xfId="8864"/>
    <cellStyle name="常规 113" xfId="8930"/>
    <cellStyle name="常规 114" xfId="8941"/>
    <cellStyle name="常规 115" xfId="8944"/>
    <cellStyle name="常规 116" xfId="8978"/>
    <cellStyle name="常规 117" xfId="8982"/>
    <cellStyle name="常规 118" xfId="8983"/>
    <cellStyle name="常规 119" xfId="8984"/>
    <cellStyle name="常规 12" xfId="4317"/>
    <cellStyle name="常规 12 2" xfId="4318"/>
    <cellStyle name="常规 12 2 2" xfId="4319"/>
    <cellStyle name="常规 12 2 2 2" xfId="4320"/>
    <cellStyle name="常规 12 2 2 2 2" xfId="4321"/>
    <cellStyle name="常规 12 2 2 3" xfId="4322"/>
    <cellStyle name="常规 12 2 3" xfId="4323"/>
    <cellStyle name="常规 12 2 3 2" xfId="4324"/>
    <cellStyle name="常规 12 2 4" xfId="4325"/>
    <cellStyle name="常规 12 2 4 2" xfId="4326"/>
    <cellStyle name="常规 12 2 5" xfId="4327"/>
    <cellStyle name="常规 12 3" xfId="4328"/>
    <cellStyle name="常规 12 3 2" xfId="4329"/>
    <cellStyle name="常规 12 3 2 2" xfId="4330"/>
    <cellStyle name="常规 12 3 3" xfId="4331"/>
    <cellStyle name="常规 12 4" xfId="4332"/>
    <cellStyle name="常规 12 4 2" xfId="4333"/>
    <cellStyle name="常规 12 4 2 2" xfId="4334"/>
    <cellStyle name="常规 12 4 3" xfId="4335"/>
    <cellStyle name="常规 12 5" xfId="4336"/>
    <cellStyle name="常规 12 5 2" xfId="4337"/>
    <cellStyle name="常规 12 6" xfId="4338"/>
    <cellStyle name="常规 12 6 2" xfId="4339"/>
    <cellStyle name="常规 12 7" xfId="4340"/>
    <cellStyle name="常规 12 8" xfId="9161"/>
    <cellStyle name="常规 120" xfId="8985"/>
    <cellStyle name="常规 121" xfId="8986"/>
    <cellStyle name="常规 122" xfId="8987"/>
    <cellStyle name="常规 123" xfId="8988"/>
    <cellStyle name="常规 124" xfId="8989"/>
    <cellStyle name="常规 125" xfId="8990"/>
    <cellStyle name="常规 126" xfId="8991"/>
    <cellStyle name="常规 127" xfId="8992"/>
    <cellStyle name="常规 128" xfId="8993"/>
    <cellStyle name="常规 129" xfId="8994"/>
    <cellStyle name="常规 13" xfId="4341"/>
    <cellStyle name="常规 13 2" xfId="4342"/>
    <cellStyle name="常规 13 2 2" xfId="4343"/>
    <cellStyle name="常规 13 2 2 2" xfId="4344"/>
    <cellStyle name="常规 13 2 3" xfId="4345"/>
    <cellStyle name="常规 13 3" xfId="4346"/>
    <cellStyle name="常规 13 3 2" xfId="4347"/>
    <cellStyle name="常规 13 4" xfId="4348"/>
    <cellStyle name="常规 13 4 2" xfId="4349"/>
    <cellStyle name="常规 13 5" xfId="4350"/>
    <cellStyle name="常规 13 6" xfId="8955"/>
    <cellStyle name="常规 130" xfId="8995"/>
    <cellStyle name="常规 131" xfId="8996"/>
    <cellStyle name="常规 132" xfId="8997"/>
    <cellStyle name="常规 133" xfId="8998"/>
    <cellStyle name="常规 134" xfId="8999"/>
    <cellStyle name="常规 135" xfId="9000"/>
    <cellStyle name="常规 136" xfId="9001"/>
    <cellStyle name="常规 137" xfId="9002"/>
    <cellStyle name="常规 138" xfId="9003"/>
    <cellStyle name="常规 139" xfId="9004"/>
    <cellStyle name="常规 14" xfId="4351"/>
    <cellStyle name="常规 14 2" xfId="4352"/>
    <cellStyle name="常规 14 2 2" xfId="4353"/>
    <cellStyle name="常规 14 2 2 2" xfId="4354"/>
    <cellStyle name="常规 14 2 3" xfId="4355"/>
    <cellStyle name="常规 14 3" xfId="4356"/>
    <cellStyle name="常规 14 3 2" xfId="4357"/>
    <cellStyle name="常规 14 4" xfId="4358"/>
    <cellStyle name="常规 14 4 2" xfId="4359"/>
    <cellStyle name="常规 14 5" xfId="4360"/>
    <cellStyle name="常规 14 6" xfId="8867"/>
    <cellStyle name="常规 140" xfId="9005"/>
    <cellStyle name="常规 141" xfId="9006"/>
    <cellStyle name="常规 142" xfId="9007"/>
    <cellStyle name="常规 143" xfId="9008"/>
    <cellStyle name="常规 144" xfId="9009"/>
    <cellStyle name="常规 145" xfId="9010"/>
    <cellStyle name="常规 146" xfId="9011"/>
    <cellStyle name="常规 147" xfId="9012"/>
    <cellStyle name="常规 148" xfId="9013"/>
    <cellStyle name="常规 149" xfId="9014"/>
    <cellStyle name="常规 15" xfId="4361"/>
    <cellStyle name="常规 15 2" xfId="4362"/>
    <cellStyle name="常规 15 2 2" xfId="4363"/>
    <cellStyle name="常规 15 2 2 2" xfId="4364"/>
    <cellStyle name="常规 15 2 3" xfId="4365"/>
    <cellStyle name="常规 15 3" xfId="4366"/>
    <cellStyle name="常规 15 3 2" xfId="4367"/>
    <cellStyle name="常规 15 4" xfId="4368"/>
    <cellStyle name="常规 15 4 2" xfId="4369"/>
    <cellStyle name="常规 15 5" xfId="4370"/>
    <cellStyle name="常规 15 6" xfId="8880"/>
    <cellStyle name="常规 150" xfId="9015"/>
    <cellStyle name="常规 151" xfId="9016"/>
    <cellStyle name="常规 152" xfId="9017"/>
    <cellStyle name="常规 153" xfId="9018"/>
    <cellStyle name="常规 154" xfId="9019"/>
    <cellStyle name="常规 155" xfId="9020"/>
    <cellStyle name="常规 156" xfId="9021"/>
    <cellStyle name="常规 157" xfId="9022"/>
    <cellStyle name="常规 158" xfId="9023"/>
    <cellStyle name="常规 159" xfId="9024"/>
    <cellStyle name="常规 16" xfId="4371"/>
    <cellStyle name="常规 16 2" xfId="4372"/>
    <cellStyle name="常规 16 2 2" xfId="4373"/>
    <cellStyle name="常规 16 2 2 2" xfId="4374"/>
    <cellStyle name="常规 16 2 3" xfId="4375"/>
    <cellStyle name="常规 16 3" xfId="4376"/>
    <cellStyle name="常规 16 3 2" xfId="4377"/>
    <cellStyle name="常规 16 4" xfId="4378"/>
    <cellStyle name="常规 16 4 2" xfId="4379"/>
    <cellStyle name="常规 16 5" xfId="4380"/>
    <cellStyle name="常规 160" xfId="9025"/>
    <cellStyle name="常规 161" xfId="9026"/>
    <cellStyle name="常规 162" xfId="9027"/>
    <cellStyle name="常规 163" xfId="9028"/>
    <cellStyle name="常规 164" xfId="9029"/>
    <cellStyle name="常规 165" xfId="9030"/>
    <cellStyle name="常规 166" xfId="9031"/>
    <cellStyle name="常规 167" xfId="9032"/>
    <cellStyle name="常规 168" xfId="9033"/>
    <cellStyle name="常规 169" xfId="9034"/>
    <cellStyle name="常规 17" xfId="4381"/>
    <cellStyle name="常规 17 2" xfId="4382"/>
    <cellStyle name="常规 17 2 2" xfId="4383"/>
    <cellStyle name="常规 17 2 2 2" xfId="4384"/>
    <cellStyle name="常规 17 2 3" xfId="4385"/>
    <cellStyle name="常规 17 3" xfId="4386"/>
    <cellStyle name="常规 17 3 2" xfId="4387"/>
    <cellStyle name="常规 17 4" xfId="4388"/>
    <cellStyle name="常规 17 4 2" xfId="4389"/>
    <cellStyle name="常规 17 5" xfId="4390"/>
    <cellStyle name="常规 17 6" xfId="8579"/>
    <cellStyle name="常规 170" xfId="9035"/>
    <cellStyle name="常规 171" xfId="9036"/>
    <cellStyle name="常规 172" xfId="9037"/>
    <cellStyle name="常规 173" xfId="9038"/>
    <cellStyle name="常规 174" xfId="9039"/>
    <cellStyle name="常规 175" xfId="9040"/>
    <cellStyle name="常规 176" xfId="9041"/>
    <cellStyle name="常规 177" xfId="9042"/>
    <cellStyle name="常规 178" xfId="9043"/>
    <cellStyle name="常规 179" xfId="9044"/>
    <cellStyle name="常规 18" xfId="4391"/>
    <cellStyle name="常规 18 2" xfId="4392"/>
    <cellStyle name="常规 18 2 2" xfId="4393"/>
    <cellStyle name="常规 18 2 2 2" xfId="4394"/>
    <cellStyle name="常规 18 2 3" xfId="4395"/>
    <cellStyle name="常规 18 3" xfId="4396"/>
    <cellStyle name="常规 18 3 2" xfId="4397"/>
    <cellStyle name="常规 18 3 3" xfId="8575"/>
    <cellStyle name="常规 18 4" xfId="4398"/>
    <cellStyle name="常规 18 4 2" xfId="4399"/>
    <cellStyle name="常规 18 5" xfId="4400"/>
    <cellStyle name="常规 180" xfId="9045"/>
    <cellStyle name="常规 181" xfId="9046"/>
    <cellStyle name="常规 182" xfId="9047"/>
    <cellStyle name="常规 183" xfId="9048"/>
    <cellStyle name="常规 184" xfId="9049"/>
    <cellStyle name="常规 185" xfId="9050"/>
    <cellStyle name="常规 186" xfId="9051"/>
    <cellStyle name="常规 187" xfId="9052"/>
    <cellStyle name="常规 188" xfId="9053"/>
    <cellStyle name="常规 189" xfId="9054"/>
    <cellStyle name="常规 19" xfId="4401"/>
    <cellStyle name="常规 19 2" xfId="4402"/>
    <cellStyle name="常规 19 2 2" xfId="4403"/>
    <cellStyle name="常规 19 2 2 2" xfId="4404"/>
    <cellStyle name="常规 19 2 3" xfId="4405"/>
    <cellStyle name="常规 19 3" xfId="4406"/>
    <cellStyle name="常规 19 3 2" xfId="4407"/>
    <cellStyle name="常规 19 4" xfId="4408"/>
    <cellStyle name="常规 19 4 2" xfId="4409"/>
    <cellStyle name="常规 19 5" xfId="4410"/>
    <cellStyle name="常规 190" xfId="9055"/>
    <cellStyle name="常规 191" xfId="9056"/>
    <cellStyle name="常规 192" xfId="9057"/>
    <cellStyle name="常规 193" xfId="9058"/>
    <cellStyle name="常规 194" xfId="9059"/>
    <cellStyle name="常规 195" xfId="9060"/>
    <cellStyle name="常规 196" xfId="9061"/>
    <cellStyle name="常规 197" xfId="9062"/>
    <cellStyle name="常规 198" xfId="9063"/>
    <cellStyle name="常规 199" xfId="9064"/>
    <cellStyle name="常规 2" xfId="4411"/>
    <cellStyle name="常规 2 10" xfId="4412"/>
    <cellStyle name="常规 2 10 2" xfId="4413"/>
    <cellStyle name="常规 2 10 2 2" xfId="4414"/>
    <cellStyle name="常规 2 10 3" xfId="4415"/>
    <cellStyle name="常规 2 10 4" xfId="4416"/>
    <cellStyle name="常规 2 11" xfId="4417"/>
    <cellStyle name="常规 2 11 2" xfId="4418"/>
    <cellStyle name="常规 2 11 2 2" xfId="4419"/>
    <cellStyle name="常规 2 11 3" xfId="4420"/>
    <cellStyle name="常规 2 11 4" xfId="4421"/>
    <cellStyle name="常规 2 12" xfId="4422"/>
    <cellStyle name="常规 2 12 2" xfId="4423"/>
    <cellStyle name="常规 2 12 3" xfId="8578"/>
    <cellStyle name="常规 2 13" xfId="4424"/>
    <cellStyle name="常规 2 13 2" xfId="4425"/>
    <cellStyle name="常规 2 14" xfId="4426"/>
    <cellStyle name="常规 2 14 2" xfId="4427"/>
    <cellStyle name="常规 2 15" xfId="4428"/>
    <cellStyle name="常规 2 16" xfId="4429"/>
    <cellStyle name="常规 2 17" xfId="8582"/>
    <cellStyle name="常规 2 18" xfId="8738"/>
    <cellStyle name="常规 2 19" xfId="8865"/>
    <cellStyle name="常规 2 2" xfId="4430"/>
    <cellStyle name="常规 2 2 10" xfId="4431"/>
    <cellStyle name="常规 2 2 10 2" xfId="8889"/>
    <cellStyle name="常规 2 2 11" xfId="8739"/>
    <cellStyle name="常规 2 2 12" xfId="8892"/>
    <cellStyle name="常规 2 2 13" xfId="8957"/>
    <cellStyle name="常规 2 2 14" xfId="9170"/>
    <cellStyle name="常规 2 2 2" xfId="4432"/>
    <cellStyle name="常规 2 2 2 2" xfId="4433"/>
    <cellStyle name="常规 2 2 2 2 2" xfId="4434"/>
    <cellStyle name="常规 2 2 2 2 2 2" xfId="4435"/>
    <cellStyle name="常规 2 2 2 2 2 2 2" xfId="4436"/>
    <cellStyle name="常规 2 2 2 2 2 3" xfId="4437"/>
    <cellStyle name="常规 2 2 2 2 2 4" xfId="4438"/>
    <cellStyle name="常规 2 2 2 2 3" xfId="4439"/>
    <cellStyle name="常规 2 2 2 2 3 2" xfId="4440"/>
    <cellStyle name="常规 2 2 2 2 4" xfId="4441"/>
    <cellStyle name="常规 2 2 2 2 4 2" xfId="4442"/>
    <cellStyle name="常规 2 2 2 2 5" xfId="4443"/>
    <cellStyle name="常规 2 2 2 2 6" xfId="4444"/>
    <cellStyle name="常规 2 2 2 3" xfId="4445"/>
    <cellStyle name="常规 2 2 2 3 2" xfId="4446"/>
    <cellStyle name="常规 2 2 2 3 2 2" xfId="4447"/>
    <cellStyle name="常规 2 2 2 3 3" xfId="4448"/>
    <cellStyle name="常规 2 2 2 3 4" xfId="4449"/>
    <cellStyle name="常规 2 2 2 4" xfId="4450"/>
    <cellStyle name="常规 2 2 2 4 2" xfId="4451"/>
    <cellStyle name="常规 2 2 2 5" xfId="4452"/>
    <cellStyle name="常规 2 2 2 5 2" xfId="4453"/>
    <cellStyle name="常规 2 2 2 6" xfId="4454"/>
    <cellStyle name="常规 2 2 2 7" xfId="4455"/>
    <cellStyle name="常规 2 2 2 8" xfId="8873"/>
    <cellStyle name="常规 2 2 2 9" xfId="8958"/>
    <cellStyle name="常规 2 2 3" xfId="4456"/>
    <cellStyle name="常规 2 2 3 2" xfId="4457"/>
    <cellStyle name="常规 2 2 3 2 2" xfId="4458"/>
    <cellStyle name="常规 2 2 3 2 2 2" xfId="4459"/>
    <cellStyle name="常规 2 2 3 2 3" xfId="4460"/>
    <cellStyle name="常规 2 2 3 2 4" xfId="4461"/>
    <cellStyle name="常规 2 2 3 3" xfId="4462"/>
    <cellStyle name="常规 2 2 3 3 2" xfId="4463"/>
    <cellStyle name="常规 2 2 3 4" xfId="4464"/>
    <cellStyle name="常规 2 2 3 4 2" xfId="4465"/>
    <cellStyle name="常规 2 2 3 5" xfId="4466"/>
    <cellStyle name="常规 2 2 3 6" xfId="4467"/>
    <cellStyle name="常规 2 2 4" xfId="4468"/>
    <cellStyle name="常规 2 2 4 2" xfId="4469"/>
    <cellStyle name="常规 2 2 4 2 2" xfId="4470"/>
    <cellStyle name="常规 2 2 4 2 2 2" xfId="4471"/>
    <cellStyle name="常规 2 2 4 2 3" xfId="4472"/>
    <cellStyle name="常规 2 2 4 2 4" xfId="4473"/>
    <cellStyle name="常规 2 2 4 3" xfId="4474"/>
    <cellStyle name="常规 2 2 4 3 2" xfId="4475"/>
    <cellStyle name="常规 2 2 4 4" xfId="4476"/>
    <cellStyle name="常规 2 2 4 4 2" xfId="4477"/>
    <cellStyle name="常规 2 2 4 5" xfId="4478"/>
    <cellStyle name="常规 2 2 4 6" xfId="4479"/>
    <cellStyle name="常规 2 2 5" xfId="4480"/>
    <cellStyle name="常规 2 2 5 2" xfId="4481"/>
    <cellStyle name="常规 2 2 5 2 2" xfId="4482"/>
    <cellStyle name="常规 2 2 5 3" xfId="4483"/>
    <cellStyle name="常规 2 2 5 4" xfId="4484"/>
    <cellStyle name="常规 2 2 6" xfId="4485"/>
    <cellStyle name="常规 2 2 6 2" xfId="4486"/>
    <cellStyle name="常规 2 2 7" xfId="4487"/>
    <cellStyle name="常规 2 2 7 2" xfId="4488"/>
    <cellStyle name="常规 2 2 8" xfId="4489"/>
    <cellStyle name="常规 2 2 8 2" xfId="4490"/>
    <cellStyle name="常规 2 2 9" xfId="4491"/>
    <cellStyle name="常规 2 20" xfId="8942"/>
    <cellStyle name="常规 2 21" xfId="8956"/>
    <cellStyle name="常规 2 22" xfId="8979"/>
    <cellStyle name="常规 2 23" xfId="9153"/>
    <cellStyle name="常规 2 24" xfId="9186"/>
    <cellStyle name="常规 2 3" xfId="4492"/>
    <cellStyle name="常规 2 3 10" xfId="8959"/>
    <cellStyle name="常规 2 3 2" xfId="4493"/>
    <cellStyle name="常规 2 3 2 2" xfId="4494"/>
    <cellStyle name="常规 2 3 2 2 2" xfId="4495"/>
    <cellStyle name="常规 2 3 2 2 2 2" xfId="4496"/>
    <cellStyle name="常规 2 3 2 2 3" xfId="4497"/>
    <cellStyle name="常规 2 3 2 2 4" xfId="4498"/>
    <cellStyle name="常规 2 3 2 3" xfId="4499"/>
    <cellStyle name="常规 2 3 2 3 2" xfId="4500"/>
    <cellStyle name="常规 2 3 2 4" xfId="4501"/>
    <cellStyle name="常规 2 3 2 4 2" xfId="4502"/>
    <cellStyle name="常规 2 3 2 5" xfId="4503"/>
    <cellStyle name="常规 2 3 2 6" xfId="4504"/>
    <cellStyle name="常规 2 3 3" xfId="4505"/>
    <cellStyle name="常规 2 3 3 2" xfId="4506"/>
    <cellStyle name="常规 2 3 3 2 2" xfId="4507"/>
    <cellStyle name="常规 2 3 3 3" xfId="4508"/>
    <cellStyle name="常规 2 3 3 4" xfId="4509"/>
    <cellStyle name="常规 2 3 4" xfId="4510"/>
    <cellStyle name="常规 2 3 4 2" xfId="4511"/>
    <cellStyle name="常规 2 3 4 2 2" xfId="4512"/>
    <cellStyle name="常规 2 3 4 3" xfId="4513"/>
    <cellStyle name="常规 2 3 4 4" xfId="4514"/>
    <cellStyle name="常规 2 3 5" xfId="4515"/>
    <cellStyle name="常规 2 3 5 2" xfId="4516"/>
    <cellStyle name="常规 2 3 6" xfId="4517"/>
    <cellStyle name="常规 2 3 6 2" xfId="4518"/>
    <cellStyle name="常规 2 3 7" xfId="4519"/>
    <cellStyle name="常规 2 3 8" xfId="8740"/>
    <cellStyle name="常规 2 3 9" xfId="8897"/>
    <cellStyle name="常规 2 4" xfId="4520"/>
    <cellStyle name="常规 2 4 2" xfId="4521"/>
    <cellStyle name="常规 2 4 2 2" xfId="4522"/>
    <cellStyle name="常规 2 4 2 2 2" xfId="4523"/>
    <cellStyle name="常规 2 4 2 2 2 2" xfId="4524"/>
    <cellStyle name="常规 2 4 2 2 3" xfId="4525"/>
    <cellStyle name="常规 2 4 2 2 4" xfId="4526"/>
    <cellStyle name="常规 2 4 2 3" xfId="4527"/>
    <cellStyle name="常规 2 4 2 3 2" xfId="4528"/>
    <cellStyle name="常规 2 4 2 4" xfId="4529"/>
    <cellStyle name="常规 2 4 2 4 2" xfId="4530"/>
    <cellStyle name="常规 2 4 2 5" xfId="4531"/>
    <cellStyle name="常规 2 4 2 6" xfId="4532"/>
    <cellStyle name="常规 2 4 2 7" xfId="8898"/>
    <cellStyle name="常规 2 4 3" xfId="4533"/>
    <cellStyle name="常规 2 4 3 2" xfId="4534"/>
    <cellStyle name="常规 2 4 3 2 2" xfId="4535"/>
    <cellStyle name="常规 2 4 3 3" xfId="4536"/>
    <cellStyle name="常规 2 4 3 4" xfId="4537"/>
    <cellStyle name="常规 2 4 4" xfId="4538"/>
    <cellStyle name="常规 2 4 4 2" xfId="4539"/>
    <cellStyle name="常规 2 4 5" xfId="4540"/>
    <cellStyle name="常规 2 4 5 2" xfId="4541"/>
    <cellStyle name="常规 2 4 6" xfId="4542"/>
    <cellStyle name="常规 2 4 7" xfId="4543"/>
    <cellStyle name="常规 2 4 8" xfId="8876"/>
    <cellStyle name="常规 2 5" xfId="4544"/>
    <cellStyle name="常规 2 5 2" xfId="4545"/>
    <cellStyle name="常规 2 5 2 2" xfId="4546"/>
    <cellStyle name="常规 2 5 2 2 2" xfId="4547"/>
    <cellStyle name="常规 2 5 2 3" xfId="4548"/>
    <cellStyle name="常规 2 5 2 4" xfId="4549"/>
    <cellStyle name="常规 2 5 3" xfId="4550"/>
    <cellStyle name="常规 2 5 3 2" xfId="4551"/>
    <cellStyle name="常规 2 5 4" xfId="4552"/>
    <cellStyle name="常规 2 5 4 2" xfId="4553"/>
    <cellStyle name="常规 2 5 5" xfId="4554"/>
    <cellStyle name="常规 2 5 6" xfId="4555"/>
    <cellStyle name="常规 2 5 7" xfId="8960"/>
    <cellStyle name="常规 2 6" xfId="4556"/>
    <cellStyle name="常规 2 6 2" xfId="4557"/>
    <cellStyle name="常规 2 6 2 2" xfId="4558"/>
    <cellStyle name="常规 2 6 2 2 2" xfId="4559"/>
    <cellStyle name="常规 2 6 2 3" xfId="4560"/>
    <cellStyle name="常规 2 6 3" xfId="4561"/>
    <cellStyle name="常规 2 6 3 2" xfId="4562"/>
    <cellStyle name="常规 2 6 4" xfId="4563"/>
    <cellStyle name="常规 2 6 4 2" xfId="4564"/>
    <cellStyle name="常规 2 6 5" xfId="4565"/>
    <cellStyle name="常规 2 7" xfId="4566"/>
    <cellStyle name="常规 2 7 2" xfId="8874"/>
    <cellStyle name="常规 2 8" xfId="4567"/>
    <cellStyle name="常规 2 8 2" xfId="4568"/>
    <cellStyle name="常规 2 8 2 2" xfId="4569"/>
    <cellStyle name="常规 2 8 2 2 2" xfId="4570"/>
    <cellStyle name="常规 2 8 2 3" xfId="4571"/>
    <cellStyle name="常规 2 8 2 4" xfId="4572"/>
    <cellStyle name="常规 2 8 3" xfId="4573"/>
    <cellStyle name="常规 2 8 3 2" xfId="4574"/>
    <cellStyle name="常规 2 8 4" xfId="4575"/>
    <cellStyle name="常规 2 8 4 2" xfId="4576"/>
    <cellStyle name="常规 2 8 5" xfId="4577"/>
    <cellStyle name="常规 2 8 6" xfId="4578"/>
    <cellStyle name="常规 2 9" xfId="4579"/>
    <cellStyle name="常规 2 9 2" xfId="4580"/>
    <cellStyle name="常规 2 9 2 2" xfId="4581"/>
    <cellStyle name="常规 2 9 2 2 2" xfId="4582"/>
    <cellStyle name="常规 2 9 2 3" xfId="4583"/>
    <cellStyle name="常规 2 9 2 4" xfId="4584"/>
    <cellStyle name="常规 2 9 3" xfId="4585"/>
    <cellStyle name="常规 2 9 3 2" xfId="4586"/>
    <cellStyle name="常规 2 9 4" xfId="4587"/>
    <cellStyle name="常规 2 9 4 2" xfId="4588"/>
    <cellStyle name="常规 2 9 5" xfId="4589"/>
    <cellStyle name="常规 2 9 6" xfId="4590"/>
    <cellStyle name="常规 2_统筹-校长（暂估）" xfId="4591"/>
    <cellStyle name="常规 20" xfId="4592"/>
    <cellStyle name="常规 200" xfId="9065"/>
    <cellStyle name="常规 201" xfId="9066"/>
    <cellStyle name="常规 202" xfId="9067"/>
    <cellStyle name="常规 203" xfId="9068"/>
    <cellStyle name="常规 204" xfId="9069"/>
    <cellStyle name="常规 205" xfId="9070"/>
    <cellStyle name="常规 206" xfId="9071"/>
    <cellStyle name="常规 207" xfId="9072"/>
    <cellStyle name="常规 208" xfId="9073"/>
    <cellStyle name="常规 209" xfId="9074"/>
    <cellStyle name="常规 21" xfId="4593"/>
    <cellStyle name="常规 21 2" xfId="4594"/>
    <cellStyle name="常规 21 2 2" xfId="4595"/>
    <cellStyle name="常规 21 2 2 2" xfId="4596"/>
    <cellStyle name="常规 21 2 3" xfId="4597"/>
    <cellStyle name="常规 21 3" xfId="4598"/>
    <cellStyle name="常规 21 3 2" xfId="4599"/>
    <cellStyle name="常规 21 4" xfId="4600"/>
    <cellStyle name="常规 21 4 2" xfId="4601"/>
    <cellStyle name="常规 21 5" xfId="4602"/>
    <cellStyle name="常规 210" xfId="9075"/>
    <cellStyle name="常规 211" xfId="9076"/>
    <cellStyle name="常规 212" xfId="9077"/>
    <cellStyle name="常规 213" xfId="9078"/>
    <cellStyle name="常规 214" xfId="9079"/>
    <cellStyle name="常规 215" xfId="9080"/>
    <cellStyle name="常规 216" xfId="9081"/>
    <cellStyle name="常规 217" xfId="9082"/>
    <cellStyle name="常规 218" xfId="9083"/>
    <cellStyle name="常规 219" xfId="9084"/>
    <cellStyle name="常规 22" xfId="4603"/>
    <cellStyle name="常规 220" xfId="9085"/>
    <cellStyle name="常规 221" xfId="9086"/>
    <cellStyle name="常规 222" xfId="9087"/>
    <cellStyle name="常规 223" xfId="9088"/>
    <cellStyle name="常规 224" xfId="9089"/>
    <cellStyle name="常规 225" xfId="9090"/>
    <cellStyle name="常规 226" xfId="9091"/>
    <cellStyle name="常规 227" xfId="9092"/>
    <cellStyle name="常规 228" xfId="9093"/>
    <cellStyle name="常规 229" xfId="9094"/>
    <cellStyle name="常规 23" xfId="4604"/>
    <cellStyle name="常规 23 2" xfId="4605"/>
    <cellStyle name="常规 23 2 2" xfId="4606"/>
    <cellStyle name="常规 23 2 2 2" xfId="4607"/>
    <cellStyle name="常规 23 2 3" xfId="4608"/>
    <cellStyle name="常规 23 3" xfId="4609"/>
    <cellStyle name="常规 23 3 2" xfId="4610"/>
    <cellStyle name="常规 23 4" xfId="4611"/>
    <cellStyle name="常规 23 4 2" xfId="4612"/>
    <cellStyle name="常规 23 5" xfId="4613"/>
    <cellStyle name="常规 230" xfId="9095"/>
    <cellStyle name="常规 231" xfId="9096"/>
    <cellStyle name="常规 232" xfId="9097"/>
    <cellStyle name="常规 233" xfId="9098"/>
    <cellStyle name="常规 234" xfId="9099"/>
    <cellStyle name="常规 235" xfId="9100"/>
    <cellStyle name="常规 236" xfId="9101"/>
    <cellStyle name="常规 237" xfId="9102"/>
    <cellStyle name="常规 238" xfId="9103"/>
    <cellStyle name="常规 239" xfId="9104"/>
    <cellStyle name="常规 24" xfId="4614"/>
    <cellStyle name="常规 240" xfId="9105"/>
    <cellStyle name="常规 241" xfId="9106"/>
    <cellStyle name="常规 242" xfId="9107"/>
    <cellStyle name="常规 243" xfId="9108"/>
    <cellStyle name="常规 244" xfId="9109"/>
    <cellStyle name="常规 245" xfId="9110"/>
    <cellStyle name="常规 246" xfId="9111"/>
    <cellStyle name="常规 247" xfId="9112"/>
    <cellStyle name="常规 248" xfId="9113"/>
    <cellStyle name="常规 249" xfId="9114"/>
    <cellStyle name="常规 25" xfId="4615"/>
    <cellStyle name="常规 25 2" xfId="4616"/>
    <cellStyle name="常规 25 2 2" xfId="4617"/>
    <cellStyle name="常规 25 2 2 2" xfId="4618"/>
    <cellStyle name="常规 25 2 3" xfId="4619"/>
    <cellStyle name="常规 25 3" xfId="4620"/>
    <cellStyle name="常规 25 3 2" xfId="4621"/>
    <cellStyle name="常规 25 4" xfId="4622"/>
    <cellStyle name="常规 25 4 2" xfId="4623"/>
    <cellStyle name="常规 25 5" xfId="4624"/>
    <cellStyle name="常规 250" xfId="9115"/>
    <cellStyle name="常规 251" xfId="9116"/>
    <cellStyle name="常规 252" xfId="9117"/>
    <cellStyle name="常规 253" xfId="9118"/>
    <cellStyle name="常规 254" xfId="9119"/>
    <cellStyle name="常规 255" xfId="9120"/>
    <cellStyle name="常规 256" xfId="9121"/>
    <cellStyle name="常规 257" xfId="9122"/>
    <cellStyle name="常规 258" xfId="9123"/>
    <cellStyle name="常规 259" xfId="9124"/>
    <cellStyle name="常规 26" xfId="4625"/>
    <cellStyle name="常规 26 2" xfId="4626"/>
    <cellStyle name="常规 26 2 2" xfId="4627"/>
    <cellStyle name="常规 26 2 2 2" xfId="4628"/>
    <cellStyle name="常规 26 2 3" xfId="4629"/>
    <cellStyle name="常规 26 3" xfId="4630"/>
    <cellStyle name="常规 26 3 2" xfId="4631"/>
    <cellStyle name="常规 26 4" xfId="4632"/>
    <cellStyle name="常规 26 4 2" xfId="4633"/>
    <cellStyle name="常规 26 5" xfId="4634"/>
    <cellStyle name="常规 260" xfId="9125"/>
    <cellStyle name="常规 261" xfId="9126"/>
    <cellStyle name="常规 262" xfId="9127"/>
    <cellStyle name="常规 263" xfId="9128"/>
    <cellStyle name="常规 264" xfId="9129"/>
    <cellStyle name="常规 265" xfId="9130"/>
    <cellStyle name="常规 266" xfId="9131"/>
    <cellStyle name="常规 267" xfId="9132"/>
    <cellStyle name="常规 268" xfId="9133"/>
    <cellStyle name="常规 269" xfId="9134"/>
    <cellStyle name="常规 27" xfId="4635"/>
    <cellStyle name="常规 27 2" xfId="4636"/>
    <cellStyle name="常规 27 2 2" xfId="4637"/>
    <cellStyle name="常规 27 2 2 2" xfId="4638"/>
    <cellStyle name="常规 27 2 3" xfId="4639"/>
    <cellStyle name="常规 27 3" xfId="4640"/>
    <cellStyle name="常规 27 3 2" xfId="4641"/>
    <cellStyle name="常规 27 4" xfId="4642"/>
    <cellStyle name="常规 27 4 2" xfId="4643"/>
    <cellStyle name="常规 27 5" xfId="4644"/>
    <cellStyle name="常规 270" xfId="9135"/>
    <cellStyle name="常规 271" xfId="9136"/>
    <cellStyle name="常规 272" xfId="9137"/>
    <cellStyle name="常规 273" xfId="9138"/>
    <cellStyle name="常规 274" xfId="9139"/>
    <cellStyle name="常规 275" xfId="9140"/>
    <cellStyle name="常规 276" xfId="9141"/>
    <cellStyle name="常规 277" xfId="9142"/>
    <cellStyle name="常规 278" xfId="9143"/>
    <cellStyle name="常规 279" xfId="9144"/>
    <cellStyle name="常规 28" xfId="4645"/>
    <cellStyle name="常规 28 2" xfId="4646"/>
    <cellStyle name="常规 28 2 2" xfId="4647"/>
    <cellStyle name="常规 28 2 2 2" xfId="4648"/>
    <cellStyle name="常规 28 2 3" xfId="4649"/>
    <cellStyle name="常规 28 3" xfId="4650"/>
    <cellStyle name="常规 28 3 2" xfId="4651"/>
    <cellStyle name="常规 28 4" xfId="4652"/>
    <cellStyle name="常规 28 4 2" xfId="4653"/>
    <cellStyle name="常规 28 5" xfId="4654"/>
    <cellStyle name="常规 280" xfId="9145"/>
    <cellStyle name="常规 281" xfId="9146"/>
    <cellStyle name="常规 282" xfId="9147"/>
    <cellStyle name="常规 283" xfId="9148"/>
    <cellStyle name="常规 284" xfId="9149"/>
    <cellStyle name="常规 285" xfId="9176"/>
    <cellStyle name="常规 286" xfId="9177"/>
    <cellStyle name="常规 287" xfId="9179"/>
    <cellStyle name="常规 288" xfId="9178"/>
    <cellStyle name="常规 289" xfId="9180"/>
    <cellStyle name="常规 29" xfId="4655"/>
    <cellStyle name="常规 29 2" xfId="4656"/>
    <cellStyle name="常规 29 2 2" xfId="4657"/>
    <cellStyle name="常规 29 2 2 2" xfId="4658"/>
    <cellStyle name="常规 29 2 3" xfId="4659"/>
    <cellStyle name="常规 29 3" xfId="4660"/>
    <cellStyle name="常规 29 3 2" xfId="4661"/>
    <cellStyle name="常规 29 4" xfId="4662"/>
    <cellStyle name="常规 29 4 2" xfId="4663"/>
    <cellStyle name="常规 29 5" xfId="4664"/>
    <cellStyle name="常规 290" xfId="9183"/>
    <cellStyle name="常规 291" xfId="9181"/>
    <cellStyle name="常规 293" xfId="9185"/>
    <cellStyle name="常规 294" xfId="9188"/>
    <cellStyle name="常规 3" xfId="4665"/>
    <cellStyle name="常规 3 10" xfId="4666"/>
    <cellStyle name="常规 3 10 2" xfId="4667"/>
    <cellStyle name="常规 3 11" xfId="4668"/>
    <cellStyle name="常规 3 11 2" xfId="4669"/>
    <cellStyle name="常规 3 12" xfId="4670"/>
    <cellStyle name="常规 3 13" xfId="4671"/>
    <cellStyle name="常规 3 14" xfId="8741"/>
    <cellStyle name="常规 3 15" xfId="8878"/>
    <cellStyle name="常规 3 16" xfId="8943"/>
    <cellStyle name="常规 3 17" xfId="8961"/>
    <cellStyle name="常规 3 18" xfId="8980"/>
    <cellStyle name="常规 3 2" xfId="4672"/>
    <cellStyle name="常规 3 2 10" xfId="4673"/>
    <cellStyle name="常规 3 2 10 2" xfId="4674"/>
    <cellStyle name="常规 3 2 11" xfId="4675"/>
    <cellStyle name="常规 3 2 12" xfId="8742"/>
    <cellStyle name="常规 3 2 13" xfId="8888"/>
    <cellStyle name="常规 3 2 14" xfId="8962"/>
    <cellStyle name="常规 3 2 15" xfId="9171"/>
    <cellStyle name="常规 3 2 2" xfId="4676"/>
    <cellStyle name="常规 3 2 2 2" xfId="4677"/>
    <cellStyle name="常规 3 2 2 2 2" xfId="4678"/>
    <cellStyle name="常规 3 2 2 2 2 2" xfId="4679"/>
    <cellStyle name="常规 3 2 2 2 2 2 2" xfId="4680"/>
    <cellStyle name="常规 3 2 2 2 2 3" xfId="4681"/>
    <cellStyle name="常规 3 2 2 2 3" xfId="4682"/>
    <cellStyle name="常规 3 2 2 2 3 2" xfId="4683"/>
    <cellStyle name="常规 3 2 2 2 4" xfId="4684"/>
    <cellStyle name="常规 3 2 2 2 4 2" xfId="4685"/>
    <cellStyle name="常规 3 2 2 2 5" xfId="4686"/>
    <cellStyle name="常规 3 2 2 3" xfId="4687"/>
    <cellStyle name="常规 3 2 2 3 2" xfId="4688"/>
    <cellStyle name="常规 3 2 2 3 2 2" xfId="4689"/>
    <cellStyle name="常规 3 2 2 3 3" xfId="4690"/>
    <cellStyle name="常规 3 2 2 4" xfId="4691"/>
    <cellStyle name="常规 3 2 2 4 2" xfId="4692"/>
    <cellStyle name="常规 3 2 2 5" xfId="4693"/>
    <cellStyle name="常规 3 2 2 5 2" xfId="4694"/>
    <cellStyle name="常规 3 2 2 6" xfId="4695"/>
    <cellStyle name="常规 3 2 3" xfId="4696"/>
    <cellStyle name="常规 3 2 3 2" xfId="4697"/>
    <cellStyle name="常规 3 2 3 2 2" xfId="4698"/>
    <cellStyle name="常规 3 2 3 2 2 2" xfId="4699"/>
    <cellStyle name="常规 3 2 3 2 3" xfId="4700"/>
    <cellStyle name="常规 3 2 3 3" xfId="4701"/>
    <cellStyle name="常规 3 2 3 3 2" xfId="4702"/>
    <cellStyle name="常规 3 2 3 4" xfId="4703"/>
    <cellStyle name="常规 3 2 3 4 2" xfId="4704"/>
    <cellStyle name="常规 3 2 3 5" xfId="4705"/>
    <cellStyle name="常规 3 2 4" xfId="4706"/>
    <cellStyle name="常规 3 2 4 2" xfId="4707"/>
    <cellStyle name="常规 3 2 4 2 2" xfId="4708"/>
    <cellStyle name="常规 3 2 4 2 2 2" xfId="4709"/>
    <cellStyle name="常规 3 2 4 2 3" xfId="4710"/>
    <cellStyle name="常规 3 2 4 3" xfId="4711"/>
    <cellStyle name="常规 3 2 4 3 2" xfId="4712"/>
    <cellStyle name="常规 3 2 4 4" xfId="4713"/>
    <cellStyle name="常规 3 2 4 4 2" xfId="4714"/>
    <cellStyle name="常规 3 2 4 5" xfId="4715"/>
    <cellStyle name="常规 3 2 5" xfId="4716"/>
    <cellStyle name="常规 3 2 5 2" xfId="4717"/>
    <cellStyle name="常规 3 2 5 2 2" xfId="4718"/>
    <cellStyle name="常规 3 2 5 2 2 2" xfId="4719"/>
    <cellStyle name="常规 3 2 5 2 3" xfId="4720"/>
    <cellStyle name="常规 3 2 5 3" xfId="4721"/>
    <cellStyle name="常规 3 2 5 3 2" xfId="4722"/>
    <cellStyle name="常规 3 2 5 4" xfId="4723"/>
    <cellStyle name="常规 3 2 5 4 2" xfId="4724"/>
    <cellStyle name="常规 3 2 5 5" xfId="4725"/>
    <cellStyle name="常规 3 2 6" xfId="4726"/>
    <cellStyle name="常规 3 2 6 2" xfId="4727"/>
    <cellStyle name="常规 3 2 6 2 2" xfId="4728"/>
    <cellStyle name="常规 3 2 6 3" xfId="4729"/>
    <cellStyle name="常规 3 2 7" xfId="4730"/>
    <cellStyle name="常规 3 2 7 2" xfId="4731"/>
    <cellStyle name="常规 3 2 7 2 2" xfId="4732"/>
    <cellStyle name="常规 3 2 7 3" xfId="4733"/>
    <cellStyle name="常规 3 2 8" xfId="4734"/>
    <cellStyle name="常规 3 2 8 2" xfId="4735"/>
    <cellStyle name="常规 3 2 9" xfId="4736"/>
    <cellStyle name="常规 3 2 9 2" xfId="4737"/>
    <cellStyle name="常规 3 3" xfId="4738"/>
    <cellStyle name="常规 3 3 10" xfId="4739"/>
    <cellStyle name="常规 3 3 11" xfId="8924"/>
    <cellStyle name="常规 3 3 2" xfId="4740"/>
    <cellStyle name="常规 3 3 2 2" xfId="4741"/>
    <cellStyle name="常规 3 3 2 2 2" xfId="4742"/>
    <cellStyle name="常规 3 3 2 2 2 2" xfId="4743"/>
    <cellStyle name="常规 3 3 2 2 2 2 2" xfId="4744"/>
    <cellStyle name="常规 3 3 2 2 2 3" xfId="4745"/>
    <cellStyle name="常规 3 3 2 2 3" xfId="4746"/>
    <cellStyle name="常规 3 3 2 2 3 2" xfId="4747"/>
    <cellStyle name="常规 3 3 2 2 4" xfId="4748"/>
    <cellStyle name="常规 3 3 2 2 4 2" xfId="4749"/>
    <cellStyle name="常规 3 3 2 2 5" xfId="4750"/>
    <cellStyle name="常规 3 3 2 3" xfId="4751"/>
    <cellStyle name="常规 3 3 2 3 2" xfId="4752"/>
    <cellStyle name="常规 3 3 2 3 2 2" xfId="4753"/>
    <cellStyle name="常规 3 3 2 3 3" xfId="4754"/>
    <cellStyle name="常规 3 3 2 4" xfId="4755"/>
    <cellStyle name="常规 3 3 2 4 2" xfId="4756"/>
    <cellStyle name="常规 3 3 2 5" xfId="4757"/>
    <cellStyle name="常规 3 3 2 5 2" xfId="4758"/>
    <cellStyle name="常规 3 3 2 6" xfId="4759"/>
    <cellStyle name="常规 3 3 3" xfId="4760"/>
    <cellStyle name="常规 3 3 3 2" xfId="4761"/>
    <cellStyle name="常规 3 3 3 2 2" xfId="4762"/>
    <cellStyle name="常规 3 3 3 2 2 2" xfId="4763"/>
    <cellStyle name="常规 3 3 3 2 3" xfId="4764"/>
    <cellStyle name="常规 3 3 3 3" xfId="4765"/>
    <cellStyle name="常规 3 3 3 3 2" xfId="4766"/>
    <cellStyle name="常规 3 3 3 4" xfId="4767"/>
    <cellStyle name="常规 3 3 3 4 2" xfId="4768"/>
    <cellStyle name="常规 3 3 3 5" xfId="4769"/>
    <cellStyle name="常规 3 3 4" xfId="4770"/>
    <cellStyle name="常规 3 3 4 2" xfId="4771"/>
    <cellStyle name="常规 3 3 4 2 2" xfId="4772"/>
    <cellStyle name="常规 3 3 4 2 2 2" xfId="4773"/>
    <cellStyle name="常规 3 3 4 2 3" xfId="4774"/>
    <cellStyle name="常规 3 3 4 3" xfId="4775"/>
    <cellStyle name="常规 3 3 4 3 2" xfId="4776"/>
    <cellStyle name="常规 3 3 4 4" xfId="4777"/>
    <cellStyle name="常规 3 3 4 4 2" xfId="4778"/>
    <cellStyle name="常规 3 3 4 5" xfId="4779"/>
    <cellStyle name="常规 3 3 5" xfId="4780"/>
    <cellStyle name="常规 3 3 5 2" xfId="4781"/>
    <cellStyle name="常规 3 3 5 2 2" xfId="4782"/>
    <cellStyle name="常规 3 3 5 2 2 2" xfId="4783"/>
    <cellStyle name="常规 3 3 5 2 3" xfId="4784"/>
    <cellStyle name="常规 3 3 5 3" xfId="4785"/>
    <cellStyle name="常规 3 3 5 3 2" xfId="4786"/>
    <cellStyle name="常规 3 3 5 4" xfId="4787"/>
    <cellStyle name="常规 3 3 5 4 2" xfId="4788"/>
    <cellStyle name="常规 3 3 5 5" xfId="4789"/>
    <cellStyle name="常规 3 3 6" xfId="4790"/>
    <cellStyle name="常规 3 3 6 2" xfId="4791"/>
    <cellStyle name="常规 3 3 6 2 2" xfId="4792"/>
    <cellStyle name="常规 3 3 6 3" xfId="4793"/>
    <cellStyle name="常规 3 3 7" xfId="4794"/>
    <cellStyle name="常规 3 3 7 2" xfId="4795"/>
    <cellStyle name="常规 3 3 8" xfId="4796"/>
    <cellStyle name="常规 3 3 8 2" xfId="4797"/>
    <cellStyle name="常规 3 3 9" xfId="4798"/>
    <cellStyle name="常规 3 3 9 2" xfId="4799"/>
    <cellStyle name="常规 3 4" xfId="4800"/>
    <cellStyle name="常规 3 4 2" xfId="4801"/>
    <cellStyle name="常规 3 4 2 2" xfId="4802"/>
    <cellStyle name="常规 3 4 2 2 2" xfId="4803"/>
    <cellStyle name="常规 3 4 2 2 2 2" xfId="4804"/>
    <cellStyle name="常规 3 4 2 2 3" xfId="4805"/>
    <cellStyle name="常规 3 4 2 2 4" xfId="4806"/>
    <cellStyle name="常规 3 4 2 3" xfId="4807"/>
    <cellStyle name="常规 3 4 2 3 2" xfId="4808"/>
    <cellStyle name="常规 3 4 2 4" xfId="4809"/>
    <cellStyle name="常规 3 4 2 4 2" xfId="4810"/>
    <cellStyle name="常规 3 4 2 5" xfId="4811"/>
    <cellStyle name="常规 3 4 2 6" xfId="4812"/>
    <cellStyle name="常规 3 4 3" xfId="4813"/>
    <cellStyle name="常规 3 4 3 2" xfId="4814"/>
    <cellStyle name="常规 3 4 3 2 2" xfId="4815"/>
    <cellStyle name="常规 3 4 3 3" xfId="4816"/>
    <cellStyle name="常规 3 4 3 4" xfId="4817"/>
    <cellStyle name="常规 3 4 4" xfId="4818"/>
    <cellStyle name="常规 3 4 4 2" xfId="4819"/>
    <cellStyle name="常规 3 4 4 2 2" xfId="4820"/>
    <cellStyle name="常规 3 4 4 3" xfId="4821"/>
    <cellStyle name="常规 3 4 4 4" xfId="4822"/>
    <cellStyle name="常规 3 4 5" xfId="4823"/>
    <cellStyle name="常规 3 4 5 2" xfId="4824"/>
    <cellStyle name="常规 3 4 6" xfId="4825"/>
    <cellStyle name="常规 3 4 6 2" xfId="4826"/>
    <cellStyle name="常规 3 4 7" xfId="4827"/>
    <cellStyle name="常规 3 4 8" xfId="8890"/>
    <cellStyle name="常规 3 4 9" xfId="9187"/>
    <cellStyle name="常规 3 5" xfId="4828"/>
    <cellStyle name="常规 3 5 2" xfId="4829"/>
    <cellStyle name="常规 3 5 2 2" xfId="4830"/>
    <cellStyle name="常规 3 5 2 2 2" xfId="4831"/>
    <cellStyle name="常规 3 5 2 3" xfId="4832"/>
    <cellStyle name="常规 3 5 2 4" xfId="4833"/>
    <cellStyle name="常规 3 5 3" xfId="4834"/>
    <cellStyle name="常规 3 5 3 2" xfId="4835"/>
    <cellStyle name="常规 3 5 4" xfId="4836"/>
    <cellStyle name="常规 3 5 4 2" xfId="4837"/>
    <cellStyle name="常规 3 5 5" xfId="4838"/>
    <cellStyle name="常规 3 5 6" xfId="4839"/>
    <cellStyle name="常规 3 6" xfId="4840"/>
    <cellStyle name="常规 3 6 2" xfId="4841"/>
    <cellStyle name="常规 3 6 2 2" xfId="4842"/>
    <cellStyle name="常规 3 6 3" xfId="4843"/>
    <cellStyle name="常规 3 6 3 2" xfId="4844"/>
    <cellStyle name="常规 3 6 4" xfId="4845"/>
    <cellStyle name="常规 3 7" xfId="4846"/>
    <cellStyle name="常规 3 7 2" xfId="4847"/>
    <cellStyle name="常规 3 7 2 2" xfId="4848"/>
    <cellStyle name="常规 3 7 2 2 2" xfId="4849"/>
    <cellStyle name="常规 3 7 2 3" xfId="4850"/>
    <cellStyle name="常规 3 7 2 4" xfId="4851"/>
    <cellStyle name="常规 3 7 3" xfId="4852"/>
    <cellStyle name="常规 3 7 3 2" xfId="4853"/>
    <cellStyle name="常规 3 7 4" xfId="4854"/>
    <cellStyle name="常规 3 7 4 2" xfId="4855"/>
    <cellStyle name="常规 3 7 5" xfId="4856"/>
    <cellStyle name="常规 3 7 6" xfId="4857"/>
    <cellStyle name="常规 3 8" xfId="4858"/>
    <cellStyle name="常规 3 8 2" xfId="4859"/>
    <cellStyle name="常规 3 8 2 2" xfId="4860"/>
    <cellStyle name="常规 3 8 3" xfId="4861"/>
    <cellStyle name="常规 3 8 4" xfId="4862"/>
    <cellStyle name="常规 3 9" xfId="4863"/>
    <cellStyle name="常规 3 9 2" xfId="4864"/>
    <cellStyle name="常规 3_统筹-校长（暂估）" xfId="4865"/>
    <cellStyle name="常规 30" xfId="4866"/>
    <cellStyle name="常规 30 2" xfId="4867"/>
    <cellStyle name="常规 30 2 2" xfId="4868"/>
    <cellStyle name="常规 30 2 2 2" xfId="4869"/>
    <cellStyle name="常规 30 2 3" xfId="4870"/>
    <cellStyle name="常规 30 3" xfId="4871"/>
    <cellStyle name="常规 30 3 2" xfId="4872"/>
    <cellStyle name="常规 30 4" xfId="4873"/>
    <cellStyle name="常规 30 4 2" xfId="4874"/>
    <cellStyle name="常规 30 5" xfId="4875"/>
    <cellStyle name="常规 31" xfId="4876"/>
    <cellStyle name="常规 31 2" xfId="4877"/>
    <cellStyle name="常规 31 2 2" xfId="4878"/>
    <cellStyle name="常规 31 2 2 2" xfId="4879"/>
    <cellStyle name="常规 31 2 3" xfId="4880"/>
    <cellStyle name="常规 31 3" xfId="4881"/>
    <cellStyle name="常规 31 3 2" xfId="4882"/>
    <cellStyle name="常规 31 4" xfId="4883"/>
    <cellStyle name="常规 31 4 2" xfId="4884"/>
    <cellStyle name="常规 31 5" xfId="4885"/>
    <cellStyle name="常规 31 6" xfId="8877"/>
    <cellStyle name="常规 32" xfId="4886"/>
    <cellStyle name="常规 32 2" xfId="4887"/>
    <cellStyle name="常规 32 2 2" xfId="4888"/>
    <cellStyle name="常规 32 2 2 2" xfId="4889"/>
    <cellStyle name="常规 32 2 3" xfId="4890"/>
    <cellStyle name="常规 32 3" xfId="4891"/>
    <cellStyle name="常规 32 3 2" xfId="4892"/>
    <cellStyle name="常规 32 4" xfId="4893"/>
    <cellStyle name="常规 32 4 2" xfId="4894"/>
    <cellStyle name="常规 32 5" xfId="4895"/>
    <cellStyle name="常规 33" xfId="4896"/>
    <cellStyle name="常规 33 2" xfId="4897"/>
    <cellStyle name="常规 33 2 2" xfId="4898"/>
    <cellStyle name="常规 33 2 2 2" xfId="4899"/>
    <cellStyle name="常规 33 2 3" xfId="4900"/>
    <cellStyle name="常规 33 3" xfId="4901"/>
    <cellStyle name="常规 33 3 2" xfId="4902"/>
    <cellStyle name="常规 33 4" xfId="4903"/>
    <cellStyle name="常规 33 4 2" xfId="4904"/>
    <cellStyle name="常规 33 5" xfId="4905"/>
    <cellStyle name="常规 34" xfId="4906"/>
    <cellStyle name="常规 34 2" xfId="4907"/>
    <cellStyle name="常规 34 2 2" xfId="4908"/>
    <cellStyle name="常规 34 2 2 2" xfId="4909"/>
    <cellStyle name="常规 34 2 3" xfId="4910"/>
    <cellStyle name="常规 34 3" xfId="4911"/>
    <cellStyle name="常规 34 3 2" xfId="4912"/>
    <cellStyle name="常规 34 4" xfId="4913"/>
    <cellStyle name="常规 34 4 2" xfId="4914"/>
    <cellStyle name="常规 34 5" xfId="4915"/>
    <cellStyle name="常规 35" xfId="4916"/>
    <cellStyle name="常规 35 2" xfId="4917"/>
    <cellStyle name="常规 35 2 2" xfId="4918"/>
    <cellStyle name="常规 35 2 2 2" xfId="4919"/>
    <cellStyle name="常规 35 2 3" xfId="4920"/>
    <cellStyle name="常规 35 3" xfId="4921"/>
    <cellStyle name="常规 35 3 2" xfId="4922"/>
    <cellStyle name="常规 35 4" xfId="4923"/>
    <cellStyle name="常规 35 4 2" xfId="4924"/>
    <cellStyle name="常规 35 5" xfId="4925"/>
    <cellStyle name="常规 36" xfId="4926"/>
    <cellStyle name="常规 36 2" xfId="4927"/>
    <cellStyle name="常规 36 2 2" xfId="4928"/>
    <cellStyle name="常规 36 2 2 2" xfId="4929"/>
    <cellStyle name="常规 36 2 3" xfId="4930"/>
    <cellStyle name="常规 36 3" xfId="4931"/>
    <cellStyle name="常规 36 3 2" xfId="4932"/>
    <cellStyle name="常规 36 4" xfId="4933"/>
    <cellStyle name="常规 36 4 2" xfId="4934"/>
    <cellStyle name="常规 36 5" xfId="4935"/>
    <cellStyle name="常规 37" xfId="4936"/>
    <cellStyle name="常规 37 2" xfId="4937"/>
    <cellStyle name="常规 37 2 2" xfId="4938"/>
    <cellStyle name="常规 37 2 2 2" xfId="4939"/>
    <cellStyle name="常规 37 2 3" xfId="4940"/>
    <cellStyle name="常规 37 3" xfId="4941"/>
    <cellStyle name="常规 37 3 2" xfId="4942"/>
    <cellStyle name="常规 37 4" xfId="4943"/>
    <cellStyle name="常规 37 4 2" xfId="4944"/>
    <cellStyle name="常规 37 5" xfId="4945"/>
    <cellStyle name="常规 38" xfId="4946"/>
    <cellStyle name="常规 38 2" xfId="4947"/>
    <cellStyle name="常规 38 2 2" xfId="4948"/>
    <cellStyle name="常规 38 2 2 2" xfId="4949"/>
    <cellStyle name="常规 38 2 3" xfId="4950"/>
    <cellStyle name="常规 38 3" xfId="4951"/>
    <cellStyle name="常规 38 3 2" xfId="4952"/>
    <cellStyle name="常规 38 4" xfId="4953"/>
    <cellStyle name="常规 38 4 2" xfId="4954"/>
    <cellStyle name="常规 38 5" xfId="4955"/>
    <cellStyle name="常规 39" xfId="4956"/>
    <cellStyle name="常规 39 2" xfId="4957"/>
    <cellStyle name="常规 39 2 2" xfId="4958"/>
    <cellStyle name="常规 39 2 2 2" xfId="4959"/>
    <cellStyle name="常规 39 2 3" xfId="4960"/>
    <cellStyle name="常规 39 3" xfId="4961"/>
    <cellStyle name="常规 39 3 2" xfId="4962"/>
    <cellStyle name="常规 39 4" xfId="4963"/>
    <cellStyle name="常规 39 4 2" xfId="4964"/>
    <cellStyle name="常规 39 5" xfId="4965"/>
    <cellStyle name="常规 4" xfId="4966"/>
    <cellStyle name="常规 4 10" xfId="4967"/>
    <cellStyle name="常规 4 10 2" xfId="4968"/>
    <cellStyle name="常规 4 11" xfId="4969"/>
    <cellStyle name="常规 4 11 2" xfId="4970"/>
    <cellStyle name="常规 4 12" xfId="4971"/>
    <cellStyle name="常规 4 13" xfId="8586"/>
    <cellStyle name="常规 4 14" xfId="8743"/>
    <cellStyle name="常规 4 15" xfId="8871"/>
    <cellStyle name="常规 4 16" xfId="8963"/>
    <cellStyle name="常规 4 17" xfId="9154"/>
    <cellStyle name="常规 4 2" xfId="4972"/>
    <cellStyle name="常规 4 2 2" xfId="4973"/>
    <cellStyle name="常规 4 2 2 2" xfId="4974"/>
    <cellStyle name="常规 4 2 2 2 2" xfId="4975"/>
    <cellStyle name="常规 4 2 2 2 2 2" xfId="4976"/>
    <cellStyle name="常规 4 2 2 2 3" xfId="4977"/>
    <cellStyle name="常规 4 2 2 3" xfId="4978"/>
    <cellStyle name="常规 4 2 2 3 2" xfId="4979"/>
    <cellStyle name="常规 4 2 2 4" xfId="4980"/>
    <cellStyle name="常规 4 2 2 4 2" xfId="4981"/>
    <cellStyle name="常规 4 2 2 5" xfId="4982"/>
    <cellStyle name="常规 4 2 3" xfId="4983"/>
    <cellStyle name="常规 4 2 3 2" xfId="4984"/>
    <cellStyle name="常规 4 2 3 2 2" xfId="4985"/>
    <cellStyle name="常规 4 2 3 3" xfId="4986"/>
    <cellStyle name="常规 4 2 4" xfId="4987"/>
    <cellStyle name="常规 4 2 4 2" xfId="4988"/>
    <cellStyle name="常规 4 2 5" xfId="4989"/>
    <cellStyle name="常规 4 2 5 2" xfId="4990"/>
    <cellStyle name="常规 4 2 6" xfId="4991"/>
    <cellStyle name="常规 4 2 7" xfId="8744"/>
    <cellStyle name="常规 4 2 8" xfId="8900"/>
    <cellStyle name="常规 4 2 9" xfId="9172"/>
    <cellStyle name="常规 4 3" xfId="4992"/>
    <cellStyle name="常规 4 3 2" xfId="4993"/>
    <cellStyle name="常规 4 3 2 2" xfId="4994"/>
    <cellStyle name="常规 4 3 2 2 2" xfId="4995"/>
    <cellStyle name="常规 4 3 2 3" xfId="4996"/>
    <cellStyle name="常规 4 3 3" xfId="4997"/>
    <cellStyle name="常规 4 3 3 2" xfId="4998"/>
    <cellStyle name="常规 4 3 4" xfId="4999"/>
    <cellStyle name="常规 4 3 4 2" xfId="5000"/>
    <cellStyle name="常规 4 3 5" xfId="5001"/>
    <cellStyle name="常规 4 4" xfId="5002"/>
    <cellStyle name="常规 4 4 2" xfId="5003"/>
    <cellStyle name="常规 4 4 2 2" xfId="5004"/>
    <cellStyle name="常规 4 4 2 2 2" xfId="5005"/>
    <cellStyle name="常规 4 4 2 3" xfId="5006"/>
    <cellStyle name="常规 4 4 3" xfId="5007"/>
    <cellStyle name="常规 4 4 3 2" xfId="5008"/>
    <cellStyle name="常规 4 4 4" xfId="5009"/>
    <cellStyle name="常规 4 4 4 2" xfId="5010"/>
    <cellStyle name="常规 4 4 5" xfId="5011"/>
    <cellStyle name="常规 4 5" xfId="5012"/>
    <cellStyle name="常规 4 5 2" xfId="5013"/>
    <cellStyle name="常规 4 5 2 2" xfId="5014"/>
    <cellStyle name="常规 4 5 2 2 2" xfId="5015"/>
    <cellStyle name="常规 4 5 2 3" xfId="5016"/>
    <cellStyle name="常规 4 5 3" xfId="5017"/>
    <cellStyle name="常规 4 5 3 2" xfId="5018"/>
    <cellStyle name="常规 4 5 4" xfId="5019"/>
    <cellStyle name="常规 4 5 4 2" xfId="5020"/>
    <cellStyle name="常规 4 5 5" xfId="5021"/>
    <cellStyle name="常规 4 6" xfId="5022"/>
    <cellStyle name="常规 4 6 2" xfId="5023"/>
    <cellStyle name="常规 4 6 2 2" xfId="5024"/>
    <cellStyle name="常规 4 6 2 2 2" xfId="5025"/>
    <cellStyle name="常规 4 6 2 3" xfId="5026"/>
    <cellStyle name="常规 4 6 3" xfId="5027"/>
    <cellStyle name="常规 4 6 3 2" xfId="5028"/>
    <cellStyle name="常规 4 6 4" xfId="5029"/>
    <cellStyle name="常规 4 6 4 2" xfId="5030"/>
    <cellStyle name="常规 4 6 5" xfId="5031"/>
    <cellStyle name="常规 4 7" xfId="5032"/>
    <cellStyle name="常规 4 7 2" xfId="5033"/>
    <cellStyle name="常规 4 7 2 2" xfId="5034"/>
    <cellStyle name="常规 4 7 3" xfId="5035"/>
    <cellStyle name="常规 4 8" xfId="5036"/>
    <cellStyle name="常规 4 8 2" xfId="5037"/>
    <cellStyle name="常规 4 8 2 2" xfId="5038"/>
    <cellStyle name="常规 4 8 3" xfId="5039"/>
    <cellStyle name="常规 4 9" xfId="5040"/>
    <cellStyle name="常规 4 9 2" xfId="5041"/>
    <cellStyle name="常规 40" xfId="5042"/>
    <cellStyle name="常规 40 2" xfId="5043"/>
    <cellStyle name="常规 40 2 2" xfId="5044"/>
    <cellStyle name="常规 40 2 2 2" xfId="5045"/>
    <cellStyle name="常规 40 2 3" xfId="5046"/>
    <cellStyle name="常规 40 3" xfId="5047"/>
    <cellStyle name="常规 40 3 2" xfId="5048"/>
    <cellStyle name="常规 40 4" xfId="5049"/>
    <cellStyle name="常规 40 4 2" xfId="5050"/>
    <cellStyle name="常规 40 5" xfId="5051"/>
    <cellStyle name="常规 41" xfId="5052"/>
    <cellStyle name="常规 41 2" xfId="5053"/>
    <cellStyle name="常规 41 2 2" xfId="5054"/>
    <cellStyle name="常规 41 2 2 2" xfId="5055"/>
    <cellStyle name="常规 41 2 3" xfId="5056"/>
    <cellStyle name="常规 41 3" xfId="5057"/>
    <cellStyle name="常规 41 3 2" xfId="5058"/>
    <cellStyle name="常规 41 4" xfId="5059"/>
    <cellStyle name="常规 41 4 2" xfId="5060"/>
    <cellStyle name="常规 41 5" xfId="5061"/>
    <cellStyle name="常规 42" xfId="5062"/>
    <cellStyle name="常规 42 2" xfId="5063"/>
    <cellStyle name="常规 42 2 2" xfId="5064"/>
    <cellStyle name="常规 42 2 2 2" xfId="5065"/>
    <cellStyle name="常规 42 2 3" xfId="5066"/>
    <cellStyle name="常规 42 3" xfId="5067"/>
    <cellStyle name="常规 42 3 2" xfId="5068"/>
    <cellStyle name="常规 42 4" xfId="5069"/>
    <cellStyle name="常规 42 4 2" xfId="5070"/>
    <cellStyle name="常规 42 5" xfId="5071"/>
    <cellStyle name="常规 43" xfId="5072"/>
    <cellStyle name="常规 43 2" xfId="5073"/>
    <cellStyle name="常规 43 2 2" xfId="5074"/>
    <cellStyle name="常规 43 2 2 2" xfId="5075"/>
    <cellStyle name="常规 43 2 3" xfId="5076"/>
    <cellStyle name="常规 43 3" xfId="5077"/>
    <cellStyle name="常规 43 3 2" xfId="5078"/>
    <cellStyle name="常规 43 4" xfId="5079"/>
    <cellStyle name="常规 43 4 2" xfId="5080"/>
    <cellStyle name="常规 43 5" xfId="5081"/>
    <cellStyle name="常规 44" xfId="5082"/>
    <cellStyle name="常规 44 2" xfId="5083"/>
    <cellStyle name="常规 44 2 2" xfId="5084"/>
    <cellStyle name="常规 44 2 2 2" xfId="5085"/>
    <cellStyle name="常规 44 2 3" xfId="5086"/>
    <cellStyle name="常规 44 3" xfId="5087"/>
    <cellStyle name="常规 44 3 2" xfId="5088"/>
    <cellStyle name="常规 44 4" xfId="5089"/>
    <cellStyle name="常规 44 4 2" xfId="5090"/>
    <cellStyle name="常规 44 5" xfId="5091"/>
    <cellStyle name="常规 45" xfId="5092"/>
    <cellStyle name="常规 45 2" xfId="5093"/>
    <cellStyle name="常规 45 2 2" xfId="5094"/>
    <cellStyle name="常规 45 2 2 2" xfId="5095"/>
    <cellStyle name="常规 45 2 3" xfId="5096"/>
    <cellStyle name="常规 45 3" xfId="5097"/>
    <cellStyle name="常规 45 3 2" xfId="5098"/>
    <cellStyle name="常规 45 4" xfId="5099"/>
    <cellStyle name="常规 45 4 2" xfId="5100"/>
    <cellStyle name="常规 45 5" xfId="5101"/>
    <cellStyle name="常规 46" xfId="5102"/>
    <cellStyle name="常规 46 2" xfId="5103"/>
    <cellStyle name="常规 46 2 2" xfId="5104"/>
    <cellStyle name="常规 46 2 2 2" xfId="5105"/>
    <cellStyle name="常规 46 2 3" xfId="5106"/>
    <cellStyle name="常规 46 3" xfId="5107"/>
    <cellStyle name="常规 46 3 2" xfId="5108"/>
    <cellStyle name="常规 46 4" xfId="5109"/>
    <cellStyle name="常规 46 4 2" xfId="5110"/>
    <cellStyle name="常规 46 5" xfId="5111"/>
    <cellStyle name="常规 47" xfId="5112"/>
    <cellStyle name="常规 47 2" xfId="5113"/>
    <cellStyle name="常规 47 2 2" xfId="5114"/>
    <cellStyle name="常规 47 2 2 2" xfId="5115"/>
    <cellStyle name="常规 47 2 3" xfId="5116"/>
    <cellStyle name="常规 47 3" xfId="5117"/>
    <cellStyle name="常规 47 3 2" xfId="5118"/>
    <cellStyle name="常规 47 4" xfId="5119"/>
    <cellStyle name="常规 47 4 2" xfId="5120"/>
    <cellStyle name="常规 47 5" xfId="5121"/>
    <cellStyle name="常规 48" xfId="5122"/>
    <cellStyle name="常规 48 2" xfId="5123"/>
    <cellStyle name="常规 48 2 2" xfId="5124"/>
    <cellStyle name="常规 48 2 2 2" xfId="5125"/>
    <cellStyle name="常规 48 2 3" xfId="5126"/>
    <cellStyle name="常规 48 3" xfId="5127"/>
    <cellStyle name="常规 48 3 2" xfId="5128"/>
    <cellStyle name="常规 48 4" xfId="5129"/>
    <cellStyle name="常规 48 4 2" xfId="5130"/>
    <cellStyle name="常规 48 5" xfId="5131"/>
    <cellStyle name="常规 49" xfId="5132"/>
    <cellStyle name="常规 49 2" xfId="5133"/>
    <cellStyle name="常规 49 2 2" xfId="5134"/>
    <cellStyle name="常规 49 2 2 2" xfId="5135"/>
    <cellStyle name="常规 49 2 3" xfId="5136"/>
    <cellStyle name="常规 49 3" xfId="5137"/>
    <cellStyle name="常规 49 3 2" xfId="5138"/>
    <cellStyle name="常规 49 4" xfId="5139"/>
    <cellStyle name="常规 49 4 2" xfId="5140"/>
    <cellStyle name="常规 49 5" xfId="5141"/>
    <cellStyle name="常规 5" xfId="5142"/>
    <cellStyle name="常规 5 10" xfId="5143"/>
    <cellStyle name="常规 5 11" xfId="8745"/>
    <cellStyle name="常规 5 12" xfId="8879"/>
    <cellStyle name="常规 5 13" xfId="9155"/>
    <cellStyle name="常规 5 2" xfId="5144"/>
    <cellStyle name="常规 5 2 2" xfId="5145"/>
    <cellStyle name="常规 5 2 2 2" xfId="5146"/>
    <cellStyle name="常规 5 2 2 2 2" xfId="5147"/>
    <cellStyle name="常规 5 2 2 2 2 2" xfId="5148"/>
    <cellStyle name="常规 5 2 2 2 3" xfId="5149"/>
    <cellStyle name="常规 5 2 2 3" xfId="5150"/>
    <cellStyle name="常规 5 2 2 3 2" xfId="5151"/>
    <cellStyle name="常规 5 2 2 4" xfId="5152"/>
    <cellStyle name="常规 5 2 2 4 2" xfId="5153"/>
    <cellStyle name="常规 5 2 2 5" xfId="5154"/>
    <cellStyle name="常规 5 2 3" xfId="5155"/>
    <cellStyle name="常规 5 2 3 2" xfId="5156"/>
    <cellStyle name="常规 5 2 3 2 2" xfId="5157"/>
    <cellStyle name="常规 5 2 3 3" xfId="5158"/>
    <cellStyle name="常规 5 2 4" xfId="5159"/>
    <cellStyle name="常规 5 2 4 2" xfId="5160"/>
    <cellStyle name="常规 5 2 5" xfId="5161"/>
    <cellStyle name="常规 5 2 5 2" xfId="5162"/>
    <cellStyle name="常规 5 2 6" xfId="5163"/>
    <cellStyle name="常规 5 2 7" xfId="8896"/>
    <cellStyle name="常规 5 2 8" xfId="9173"/>
    <cellStyle name="常规 5 3" xfId="5164"/>
    <cellStyle name="常规 5 3 2" xfId="5165"/>
    <cellStyle name="常规 5 3 2 2" xfId="5166"/>
    <cellStyle name="常规 5 3 2 2 2" xfId="5167"/>
    <cellStyle name="常规 5 3 2 3" xfId="5168"/>
    <cellStyle name="常规 5 3 3" xfId="5169"/>
    <cellStyle name="常规 5 3 3 2" xfId="5170"/>
    <cellStyle name="常规 5 3 4" xfId="5171"/>
    <cellStyle name="常规 5 3 4 2" xfId="5172"/>
    <cellStyle name="常规 5 3 5" xfId="5173"/>
    <cellStyle name="常规 5 4" xfId="5174"/>
    <cellStyle name="常规 5 4 2" xfId="5175"/>
    <cellStyle name="常规 5 4 2 2" xfId="5176"/>
    <cellStyle name="常规 5 4 2 2 2" xfId="5177"/>
    <cellStyle name="常规 5 4 2 3" xfId="5178"/>
    <cellStyle name="常规 5 4 3" xfId="5179"/>
    <cellStyle name="常规 5 4 3 2" xfId="5180"/>
    <cellStyle name="常规 5 4 4" xfId="5181"/>
    <cellStyle name="常规 5 4 4 2" xfId="5182"/>
    <cellStyle name="常规 5 4 5" xfId="5183"/>
    <cellStyle name="常规 5 5" xfId="5184"/>
    <cellStyle name="常规 5 5 2" xfId="5185"/>
    <cellStyle name="常规 5 5 2 2" xfId="5186"/>
    <cellStyle name="常规 5 5 2 2 2" xfId="5187"/>
    <cellStyle name="常规 5 5 2 3" xfId="5188"/>
    <cellStyle name="常规 5 5 3" xfId="5189"/>
    <cellStyle name="常规 5 5 3 2" xfId="5190"/>
    <cellStyle name="常规 5 5 4" xfId="5191"/>
    <cellStyle name="常规 5 5 4 2" xfId="5192"/>
    <cellStyle name="常规 5 5 5" xfId="5193"/>
    <cellStyle name="常规 5 6" xfId="5194"/>
    <cellStyle name="常规 5 6 2" xfId="5195"/>
    <cellStyle name="常规 5 6 2 2" xfId="5196"/>
    <cellStyle name="常规 5 6 3" xfId="5197"/>
    <cellStyle name="常规 5 7" xfId="5198"/>
    <cellStyle name="常规 5 7 2" xfId="5199"/>
    <cellStyle name="常规 5 8" xfId="5200"/>
    <cellStyle name="常规 5 8 2" xfId="5201"/>
    <cellStyle name="常规 5 9" xfId="5202"/>
    <cellStyle name="常规 5 9 2" xfId="5203"/>
    <cellStyle name="常规 50" xfId="5204"/>
    <cellStyle name="常规 50 2" xfId="5205"/>
    <cellStyle name="常规 50 2 2" xfId="5206"/>
    <cellStyle name="常规 50 2 2 2" xfId="5207"/>
    <cellStyle name="常规 50 2 3" xfId="5208"/>
    <cellStyle name="常规 50 3" xfId="5209"/>
    <cellStyle name="常规 50 3 2" xfId="5210"/>
    <cellStyle name="常规 50 4" xfId="5211"/>
    <cellStyle name="常规 50 4 2" xfId="5212"/>
    <cellStyle name="常规 50 5" xfId="5213"/>
    <cellStyle name="常规 51" xfId="5214"/>
    <cellStyle name="常规 51 2" xfId="5215"/>
    <cellStyle name="常规 51 2 2" xfId="5216"/>
    <cellStyle name="常规 51 2 2 2" xfId="5217"/>
    <cellStyle name="常规 51 2 3" xfId="5218"/>
    <cellStyle name="常规 51 3" xfId="5219"/>
    <cellStyle name="常规 51 3 2" xfId="5220"/>
    <cellStyle name="常规 51 4" xfId="5221"/>
    <cellStyle name="常规 51 4 2" xfId="5222"/>
    <cellStyle name="常规 51 5" xfId="5223"/>
    <cellStyle name="常规 52" xfId="5224"/>
    <cellStyle name="常规 52 2" xfId="5225"/>
    <cellStyle name="常规 52 2 2" xfId="5226"/>
    <cellStyle name="常规 52 2 2 2" xfId="5227"/>
    <cellStyle name="常规 52 2 3" xfId="5228"/>
    <cellStyle name="常规 52 3" xfId="5229"/>
    <cellStyle name="常规 52 3 2" xfId="5230"/>
    <cellStyle name="常规 52 4" xfId="5231"/>
    <cellStyle name="常规 52 4 2" xfId="5232"/>
    <cellStyle name="常规 52 5" xfId="5233"/>
    <cellStyle name="常规 53" xfId="5234"/>
    <cellStyle name="常规 53 2" xfId="5235"/>
    <cellStyle name="常规 53 2 2" xfId="5236"/>
    <cellStyle name="常规 53 2 2 2" xfId="5237"/>
    <cellStyle name="常规 53 2 3" xfId="5238"/>
    <cellStyle name="常规 53 3" xfId="5239"/>
    <cellStyle name="常规 53 3 2" xfId="5240"/>
    <cellStyle name="常规 53 4" xfId="5241"/>
    <cellStyle name="常规 53 4 2" xfId="5242"/>
    <cellStyle name="常规 53 5" xfId="5243"/>
    <cellStyle name="常规 54" xfId="5244"/>
    <cellStyle name="常规 54 2" xfId="5245"/>
    <cellStyle name="常规 54 2 2" xfId="5246"/>
    <cellStyle name="常规 54 2 2 2" xfId="5247"/>
    <cellStyle name="常规 54 2 3" xfId="5248"/>
    <cellStyle name="常规 54 3" xfId="5249"/>
    <cellStyle name="常规 54 3 2" xfId="5250"/>
    <cellStyle name="常规 54 4" xfId="5251"/>
    <cellStyle name="常规 54 4 2" xfId="5252"/>
    <cellStyle name="常规 54 5" xfId="5253"/>
    <cellStyle name="常规 55" xfId="5254"/>
    <cellStyle name="常规 55 2" xfId="5255"/>
    <cellStyle name="常规 55 2 2" xfId="5256"/>
    <cellStyle name="常规 55 2 2 2" xfId="5257"/>
    <cellStyle name="常规 55 2 3" xfId="5258"/>
    <cellStyle name="常规 55 3" xfId="5259"/>
    <cellStyle name="常规 55 3 2" xfId="5260"/>
    <cellStyle name="常规 55 4" xfId="5261"/>
    <cellStyle name="常规 55 4 2" xfId="5262"/>
    <cellStyle name="常规 55 5" xfId="5263"/>
    <cellStyle name="常规 56" xfId="5264"/>
    <cellStyle name="常规 56 2" xfId="5265"/>
    <cellStyle name="常规 56 2 2" xfId="5266"/>
    <cellStyle name="常规 56 2 2 2" xfId="5267"/>
    <cellStyle name="常规 56 2 3" xfId="5268"/>
    <cellStyle name="常规 56 3" xfId="5269"/>
    <cellStyle name="常规 56 3 2" xfId="5270"/>
    <cellStyle name="常规 56 4" xfId="5271"/>
    <cellStyle name="常规 56 4 2" xfId="5272"/>
    <cellStyle name="常规 56 5" xfId="5273"/>
    <cellStyle name="常规 57" xfId="5274"/>
    <cellStyle name="常规 57 2" xfId="5275"/>
    <cellStyle name="常规 57 2 2" xfId="5276"/>
    <cellStyle name="常规 57 2 2 2" xfId="5277"/>
    <cellStyle name="常规 57 2 3" xfId="5278"/>
    <cellStyle name="常规 57 3" xfId="5279"/>
    <cellStyle name="常规 57 3 2" xfId="5280"/>
    <cellStyle name="常规 57 4" xfId="5281"/>
    <cellStyle name="常规 57 4 2" xfId="5282"/>
    <cellStyle name="常规 57 5" xfId="5283"/>
    <cellStyle name="常规 58" xfId="5284"/>
    <cellStyle name="常规 58 2" xfId="5285"/>
    <cellStyle name="常规 58 2 2" xfId="5286"/>
    <cellStyle name="常规 58 2 2 2" xfId="5287"/>
    <cellStyle name="常规 58 2 3" xfId="5288"/>
    <cellStyle name="常规 58 3" xfId="5289"/>
    <cellStyle name="常规 58 3 2" xfId="5290"/>
    <cellStyle name="常规 58 4" xfId="5291"/>
    <cellStyle name="常规 58 4 2" xfId="5292"/>
    <cellStyle name="常规 58 5" xfId="5293"/>
    <cellStyle name="常规 58 6" xfId="8881"/>
    <cellStyle name="常规 59" xfId="5294"/>
    <cellStyle name="常规 59 2" xfId="5295"/>
    <cellStyle name="常规 59 2 2" xfId="5296"/>
    <cellStyle name="常规 59 2 2 2" xfId="5297"/>
    <cellStyle name="常规 59 2 3" xfId="5298"/>
    <cellStyle name="常规 59 3" xfId="5299"/>
    <cellStyle name="常规 59 3 2" xfId="5300"/>
    <cellStyle name="常规 59 4" xfId="5301"/>
    <cellStyle name="常规 59 4 2" xfId="5302"/>
    <cellStyle name="常规 59 5" xfId="5303"/>
    <cellStyle name="常规 6" xfId="5304"/>
    <cellStyle name="常规 6 10" xfId="5305"/>
    <cellStyle name="常规 6 11" xfId="8866"/>
    <cellStyle name="常规 6 12" xfId="8981"/>
    <cellStyle name="常规 6 13" xfId="9156"/>
    <cellStyle name="常规 6 2" xfId="5306"/>
    <cellStyle name="常规 6 2 2" xfId="5307"/>
    <cellStyle name="常规 6 2 2 2" xfId="5308"/>
    <cellStyle name="常规 6 2 2 2 2" xfId="5309"/>
    <cellStyle name="常规 6 2 2 2 2 2" xfId="5310"/>
    <cellStyle name="常规 6 2 2 2 3" xfId="5311"/>
    <cellStyle name="常规 6 2 2 3" xfId="5312"/>
    <cellStyle name="常规 6 2 2 3 2" xfId="5313"/>
    <cellStyle name="常规 6 2 2 4" xfId="5314"/>
    <cellStyle name="常规 6 2 2 4 2" xfId="5315"/>
    <cellStyle name="常规 6 2 2 5" xfId="5316"/>
    <cellStyle name="常规 6 2 3" xfId="5317"/>
    <cellStyle name="常规 6 2 3 2" xfId="5318"/>
    <cellStyle name="常规 6 2 3 2 2" xfId="5319"/>
    <cellStyle name="常规 6 2 3 3" xfId="5320"/>
    <cellStyle name="常规 6 2 4" xfId="5321"/>
    <cellStyle name="常规 6 2 4 2" xfId="5322"/>
    <cellStyle name="常规 6 2 5" xfId="5323"/>
    <cellStyle name="常规 6 2 5 2" xfId="5324"/>
    <cellStyle name="常规 6 2 6" xfId="5325"/>
    <cellStyle name="常规 6 2 7" xfId="9164"/>
    <cellStyle name="常规 6 3" xfId="5326"/>
    <cellStyle name="常规 6 3 2" xfId="5327"/>
    <cellStyle name="常规 6 3 2 2" xfId="5328"/>
    <cellStyle name="常规 6 3 2 2 2" xfId="5329"/>
    <cellStyle name="常规 6 3 2 3" xfId="5330"/>
    <cellStyle name="常规 6 3 3" xfId="5331"/>
    <cellStyle name="常规 6 3 3 2" xfId="5332"/>
    <cellStyle name="常规 6 3 4" xfId="5333"/>
    <cellStyle name="常规 6 3 4 2" xfId="5334"/>
    <cellStyle name="常规 6 3 5" xfId="5335"/>
    <cellStyle name="常规 6 4" xfId="5336"/>
    <cellStyle name="常规 6 4 2" xfId="5337"/>
    <cellStyle name="常规 6 4 2 2" xfId="5338"/>
    <cellStyle name="常规 6 4 2 2 2" xfId="5339"/>
    <cellStyle name="常规 6 4 2 3" xfId="5340"/>
    <cellStyle name="常规 6 4 3" xfId="5341"/>
    <cellStyle name="常规 6 4 3 2" xfId="5342"/>
    <cellStyle name="常规 6 4 4" xfId="5343"/>
    <cellStyle name="常规 6 4 4 2" xfId="5344"/>
    <cellStyle name="常规 6 4 5" xfId="5345"/>
    <cellStyle name="常规 6 5" xfId="5346"/>
    <cellStyle name="常规 6 5 2" xfId="5347"/>
    <cellStyle name="常规 6 5 2 2" xfId="5348"/>
    <cellStyle name="常规 6 5 2 2 2" xfId="5349"/>
    <cellStyle name="常规 6 5 2 3" xfId="5350"/>
    <cellStyle name="常规 6 5 3" xfId="5351"/>
    <cellStyle name="常规 6 5 3 2" xfId="5352"/>
    <cellStyle name="常规 6 5 4" xfId="5353"/>
    <cellStyle name="常规 6 5 4 2" xfId="5354"/>
    <cellStyle name="常规 6 5 5" xfId="5355"/>
    <cellStyle name="常规 6 6" xfId="5356"/>
    <cellStyle name="常规 6 6 2" xfId="5357"/>
    <cellStyle name="常规 6 6 2 2" xfId="5358"/>
    <cellStyle name="常规 6 6 3" xfId="5359"/>
    <cellStyle name="常规 6 7" xfId="5360"/>
    <cellStyle name="常规 6 7 2" xfId="5361"/>
    <cellStyle name="常规 6 8" xfId="5362"/>
    <cellStyle name="常规 6 8 2" xfId="5363"/>
    <cellStyle name="常规 6 9" xfId="5364"/>
    <cellStyle name="常规 6 9 2" xfId="5365"/>
    <cellStyle name="常规 60" xfId="5366"/>
    <cellStyle name="常规 60 2" xfId="5367"/>
    <cellStyle name="常规 60 2 2" xfId="5368"/>
    <cellStyle name="常规 60 2 2 2" xfId="5369"/>
    <cellStyle name="常规 60 2 3" xfId="5370"/>
    <cellStyle name="常规 60 3" xfId="5371"/>
    <cellStyle name="常规 60 3 2" xfId="5372"/>
    <cellStyle name="常规 60 4" xfId="5373"/>
    <cellStyle name="常规 60 4 2" xfId="5374"/>
    <cellStyle name="常规 60 5" xfId="5375"/>
    <cellStyle name="常规 60 6" xfId="8883"/>
    <cellStyle name="常规 61" xfId="5376"/>
    <cellStyle name="常规 61 2" xfId="5377"/>
    <cellStyle name="常规 61 2 2" xfId="5378"/>
    <cellStyle name="常规 61 2 2 2" xfId="5379"/>
    <cellStyle name="常规 61 2 3" xfId="5380"/>
    <cellStyle name="常规 61 3" xfId="5381"/>
    <cellStyle name="常规 61 3 2" xfId="5382"/>
    <cellStyle name="常规 61 4" xfId="5383"/>
    <cellStyle name="常规 61 4 2" xfId="5384"/>
    <cellStyle name="常规 61 5" xfId="5385"/>
    <cellStyle name="常规 61 6" xfId="8884"/>
    <cellStyle name="常规 62" xfId="5386"/>
    <cellStyle name="常规 62 2" xfId="5387"/>
    <cellStyle name="常规 62 2 2" xfId="5388"/>
    <cellStyle name="常规 62 2 2 2" xfId="5389"/>
    <cellStyle name="常规 62 2 3" xfId="5390"/>
    <cellStyle name="常规 62 3" xfId="5391"/>
    <cellStyle name="常规 62 3 2" xfId="5392"/>
    <cellStyle name="常规 62 4" xfId="5393"/>
    <cellStyle name="常规 62 4 2" xfId="5394"/>
    <cellStyle name="常规 62 5" xfId="5395"/>
    <cellStyle name="常规 62 6" xfId="8882"/>
    <cellStyle name="常规 63" xfId="5396"/>
    <cellStyle name="常规 63 2" xfId="5397"/>
    <cellStyle name="常规 63 2 2" xfId="5398"/>
    <cellStyle name="常规 63 2 2 2" xfId="5399"/>
    <cellStyle name="常规 63 2 3" xfId="5400"/>
    <cellStyle name="常规 63 3" xfId="5401"/>
    <cellStyle name="常规 63 3 2" xfId="5402"/>
    <cellStyle name="常规 63 4" xfId="5403"/>
    <cellStyle name="常规 63 4 2" xfId="5404"/>
    <cellStyle name="常规 63 5" xfId="5405"/>
    <cellStyle name="常规 63 6" xfId="8885"/>
    <cellStyle name="常规 64" xfId="5406"/>
    <cellStyle name="常规 64 2" xfId="5407"/>
    <cellStyle name="常规 64 2 2" xfId="5408"/>
    <cellStyle name="常规 64 2 2 2" xfId="5409"/>
    <cellStyle name="常规 64 2 3" xfId="5410"/>
    <cellStyle name="常规 64 3" xfId="5411"/>
    <cellStyle name="常规 64 3 2" xfId="5412"/>
    <cellStyle name="常规 64 4" xfId="5413"/>
    <cellStyle name="常规 64 4 2" xfId="5414"/>
    <cellStyle name="常规 64 5" xfId="5415"/>
    <cellStyle name="常规 65" xfId="5416"/>
    <cellStyle name="常规 65 2" xfId="5417"/>
    <cellStyle name="常规 65 2 2" xfId="5418"/>
    <cellStyle name="常规 65 3" xfId="5419"/>
    <cellStyle name="常规 66" xfId="5420"/>
    <cellStyle name="常规 66 2" xfId="5421"/>
    <cellStyle name="常规 66 2 2" xfId="5422"/>
    <cellStyle name="常规 66 3" xfId="5423"/>
    <cellStyle name="常规 67" xfId="5424"/>
    <cellStyle name="常规 67 2" xfId="5425"/>
    <cellStyle name="常规 67 2 2" xfId="5426"/>
    <cellStyle name="常规 67 3" xfId="5427"/>
    <cellStyle name="常规 68" xfId="5428"/>
    <cellStyle name="常规 68 2" xfId="5429"/>
    <cellStyle name="常规 68 2 2" xfId="5430"/>
    <cellStyle name="常规 68 3" xfId="5431"/>
    <cellStyle name="常规 69" xfId="5432"/>
    <cellStyle name="常规 69 2" xfId="5433"/>
    <cellStyle name="常规 69 2 2" xfId="5434"/>
    <cellStyle name="常规 69 3" xfId="5435"/>
    <cellStyle name="常规 7" xfId="5436"/>
    <cellStyle name="常规 7 10" xfId="5437"/>
    <cellStyle name="常规 7 11" xfId="8870"/>
    <cellStyle name="常规 7 12" xfId="9157"/>
    <cellStyle name="常规 7 2" xfId="5438"/>
    <cellStyle name="常规 7 2 2" xfId="5439"/>
    <cellStyle name="常规 7 2 2 2" xfId="5440"/>
    <cellStyle name="常规 7 2 2 2 2" xfId="5441"/>
    <cellStyle name="常规 7 2 2 2 2 2" xfId="5442"/>
    <cellStyle name="常规 7 2 2 2 3" xfId="5443"/>
    <cellStyle name="常规 7 2 2 3" xfId="5444"/>
    <cellStyle name="常规 7 2 2 3 2" xfId="5445"/>
    <cellStyle name="常规 7 2 2 4" xfId="5446"/>
    <cellStyle name="常规 7 2 2 4 2" xfId="5447"/>
    <cellStyle name="常规 7 2 2 5" xfId="5448"/>
    <cellStyle name="常规 7 2 3" xfId="5449"/>
    <cellStyle name="常规 7 2 3 2" xfId="5450"/>
    <cellStyle name="常规 7 2 3 2 2" xfId="5451"/>
    <cellStyle name="常规 7 2 3 3" xfId="5452"/>
    <cellStyle name="常规 7 2 4" xfId="5453"/>
    <cellStyle name="常规 7 2 4 2" xfId="5454"/>
    <cellStyle name="常规 7 2 5" xfId="5455"/>
    <cellStyle name="常规 7 2 5 2" xfId="5456"/>
    <cellStyle name="常规 7 2 6" xfId="5457"/>
    <cellStyle name="常规 7 2 7" xfId="9162"/>
    <cellStyle name="常规 7 3" xfId="5458"/>
    <cellStyle name="常规 7 3 2" xfId="5459"/>
    <cellStyle name="常规 7 3 2 2" xfId="5460"/>
    <cellStyle name="常规 7 3 2 2 2" xfId="5461"/>
    <cellStyle name="常规 7 3 2 3" xfId="5462"/>
    <cellStyle name="常规 7 3 3" xfId="5463"/>
    <cellStyle name="常规 7 3 3 2" xfId="5464"/>
    <cellStyle name="常规 7 3 4" xfId="5465"/>
    <cellStyle name="常规 7 3 4 2" xfId="5466"/>
    <cellStyle name="常规 7 3 5" xfId="5467"/>
    <cellStyle name="常规 7 4" xfId="5468"/>
    <cellStyle name="常规 7 4 2" xfId="5469"/>
    <cellStyle name="常规 7 4 2 2" xfId="5470"/>
    <cellStyle name="常规 7 4 2 2 2" xfId="5471"/>
    <cellStyle name="常规 7 4 2 3" xfId="5472"/>
    <cellStyle name="常规 7 4 3" xfId="5473"/>
    <cellStyle name="常规 7 4 3 2" xfId="5474"/>
    <cellStyle name="常规 7 4 4" xfId="5475"/>
    <cellStyle name="常规 7 4 4 2" xfId="5476"/>
    <cellStyle name="常规 7 4 5" xfId="5477"/>
    <cellStyle name="常规 7 5" xfId="5478"/>
    <cellStyle name="常规 7 5 2" xfId="5479"/>
    <cellStyle name="常规 7 5 2 2" xfId="5480"/>
    <cellStyle name="常规 7 5 2 2 2" xfId="5481"/>
    <cellStyle name="常规 7 5 2 3" xfId="5482"/>
    <cellStyle name="常规 7 5 3" xfId="5483"/>
    <cellStyle name="常规 7 5 3 2" xfId="5484"/>
    <cellStyle name="常规 7 5 4" xfId="5485"/>
    <cellStyle name="常规 7 5 4 2" xfId="5486"/>
    <cellStyle name="常规 7 5 5" xfId="5487"/>
    <cellStyle name="常规 7 6" xfId="5488"/>
    <cellStyle name="常规 7 6 2" xfId="5489"/>
    <cellStyle name="常规 7 6 2 2" xfId="5490"/>
    <cellStyle name="常规 7 6 3" xfId="5491"/>
    <cellStyle name="常规 7 7" xfId="5492"/>
    <cellStyle name="常规 7 7 2" xfId="5493"/>
    <cellStyle name="常规 7 8" xfId="5494"/>
    <cellStyle name="常规 7 8 2" xfId="5495"/>
    <cellStyle name="常规 7 9" xfId="5496"/>
    <cellStyle name="常规 7 9 2" xfId="5497"/>
    <cellStyle name="常规 70" xfId="5498"/>
    <cellStyle name="常规 70 2" xfId="5499"/>
    <cellStyle name="常规 70 2 2" xfId="5500"/>
    <cellStyle name="常规 70 3" xfId="5501"/>
    <cellStyle name="常规 71" xfId="5502"/>
    <cellStyle name="常规 71 2" xfId="5503"/>
    <cellStyle name="常规 71 2 2" xfId="5504"/>
    <cellStyle name="常规 71 3" xfId="5505"/>
    <cellStyle name="常规 72" xfId="5506"/>
    <cellStyle name="常规 72 2" xfId="5507"/>
    <cellStyle name="常规 72 2 2" xfId="5508"/>
    <cellStyle name="常规 72 3" xfId="5509"/>
    <cellStyle name="常规 73" xfId="5510"/>
    <cellStyle name="常规 73 2" xfId="5511"/>
    <cellStyle name="常规 73 2 2" xfId="5512"/>
    <cellStyle name="常规 73 3" xfId="5513"/>
    <cellStyle name="常规 74" xfId="5514"/>
    <cellStyle name="常规 74 2" xfId="5515"/>
    <cellStyle name="常规 74 2 2" xfId="5516"/>
    <cellStyle name="常规 74 3" xfId="5517"/>
    <cellStyle name="常规 75" xfId="5518"/>
    <cellStyle name="常规 75 2" xfId="5519"/>
    <cellStyle name="常规 75 2 2" xfId="5520"/>
    <cellStyle name="常规 75 3" xfId="5521"/>
    <cellStyle name="常规 76" xfId="5522"/>
    <cellStyle name="常规 76 2" xfId="5523"/>
    <cellStyle name="常规 76 2 2" xfId="5524"/>
    <cellStyle name="常规 76 3" xfId="5525"/>
    <cellStyle name="常规 77" xfId="5526"/>
    <cellStyle name="常规 77 2" xfId="5527"/>
    <cellStyle name="常规 77 2 2" xfId="5528"/>
    <cellStyle name="常规 77 3" xfId="5529"/>
    <cellStyle name="常规 78" xfId="5530"/>
    <cellStyle name="常规 78 2" xfId="5531"/>
    <cellStyle name="常规 78 2 2" xfId="5532"/>
    <cellStyle name="常规 78 3" xfId="5533"/>
    <cellStyle name="常规 79" xfId="5534"/>
    <cellStyle name="常规 79 2" xfId="5535"/>
    <cellStyle name="常规 79 2 2" xfId="5536"/>
    <cellStyle name="常规 79 3" xfId="5537"/>
    <cellStyle name="常规 8" xfId="5538"/>
    <cellStyle name="常规 8 10" xfId="5539"/>
    <cellStyle name="常规 8 11" xfId="8584"/>
    <cellStyle name="常规 8 12" xfId="8872"/>
    <cellStyle name="常规 8 13" xfId="9158"/>
    <cellStyle name="常规 8 2" xfId="5540"/>
    <cellStyle name="常规 8 2 2" xfId="5541"/>
    <cellStyle name="常规 8 2 2 2" xfId="5542"/>
    <cellStyle name="常规 8 2 2 2 2" xfId="5543"/>
    <cellStyle name="常规 8 2 2 2 2 2" xfId="5544"/>
    <cellStyle name="常规 8 2 2 2 3" xfId="5545"/>
    <cellStyle name="常规 8 2 2 3" xfId="5546"/>
    <cellStyle name="常规 8 2 2 3 2" xfId="5547"/>
    <cellStyle name="常规 8 2 2 4" xfId="5548"/>
    <cellStyle name="常规 8 2 2 4 2" xfId="5549"/>
    <cellStyle name="常规 8 2 2 5" xfId="5550"/>
    <cellStyle name="常规 8 2 3" xfId="5551"/>
    <cellStyle name="常规 8 2 3 2" xfId="5552"/>
    <cellStyle name="常规 8 2 3 2 2" xfId="5553"/>
    <cellStyle name="常规 8 2 3 3" xfId="5554"/>
    <cellStyle name="常规 8 2 4" xfId="5555"/>
    <cellStyle name="常规 8 2 4 2" xfId="5556"/>
    <cellStyle name="常规 8 2 5" xfId="5557"/>
    <cellStyle name="常规 8 2 5 2" xfId="5558"/>
    <cellStyle name="常规 8 2 6" xfId="5559"/>
    <cellStyle name="常规 8 2 7" xfId="8746"/>
    <cellStyle name="常规 8 2 8" xfId="9166"/>
    <cellStyle name="常规 8 3" xfId="5560"/>
    <cellStyle name="常规 8 3 2" xfId="5561"/>
    <cellStyle name="常规 8 3 2 2" xfId="5562"/>
    <cellStyle name="常规 8 3 2 2 2" xfId="5563"/>
    <cellStyle name="常规 8 3 2 3" xfId="5564"/>
    <cellStyle name="常规 8 3 3" xfId="5565"/>
    <cellStyle name="常规 8 3 3 2" xfId="5566"/>
    <cellStyle name="常规 8 3 4" xfId="5567"/>
    <cellStyle name="常规 8 3 4 2" xfId="5568"/>
    <cellStyle name="常规 8 3 5" xfId="5569"/>
    <cellStyle name="常规 8 4" xfId="5570"/>
    <cellStyle name="常规 8 4 2" xfId="5571"/>
    <cellStyle name="常规 8 4 2 2" xfId="5572"/>
    <cellStyle name="常规 8 4 2 2 2" xfId="5573"/>
    <cellStyle name="常规 8 4 2 3" xfId="5574"/>
    <cellStyle name="常规 8 4 3" xfId="5575"/>
    <cellStyle name="常规 8 4 3 2" xfId="5576"/>
    <cellStyle name="常规 8 4 4" xfId="5577"/>
    <cellStyle name="常规 8 4 4 2" xfId="5578"/>
    <cellStyle name="常规 8 4 5" xfId="5579"/>
    <cellStyle name="常规 8 5" xfId="5580"/>
    <cellStyle name="常规 8 5 2" xfId="5581"/>
    <cellStyle name="常规 8 5 2 2" xfId="5582"/>
    <cellStyle name="常规 8 5 2 2 2" xfId="5583"/>
    <cellStyle name="常规 8 5 2 3" xfId="5584"/>
    <cellStyle name="常规 8 5 3" xfId="5585"/>
    <cellStyle name="常规 8 5 3 2" xfId="5586"/>
    <cellStyle name="常规 8 5 4" xfId="5587"/>
    <cellStyle name="常规 8 5 4 2" xfId="5588"/>
    <cellStyle name="常规 8 5 5" xfId="5589"/>
    <cellStyle name="常规 8 6" xfId="5590"/>
    <cellStyle name="常规 8 6 2" xfId="5591"/>
    <cellStyle name="常规 8 6 2 2" xfId="5592"/>
    <cellStyle name="常规 8 6 3" xfId="5593"/>
    <cellStyle name="常规 8 7" xfId="5594"/>
    <cellStyle name="常规 8 7 2" xfId="5595"/>
    <cellStyle name="常规 8 8" xfId="5596"/>
    <cellStyle name="常规 8 8 2" xfId="5597"/>
    <cellStyle name="常规 8 9" xfId="5598"/>
    <cellStyle name="常规 8 9 2" xfId="5599"/>
    <cellStyle name="常规 80" xfId="5600"/>
    <cellStyle name="常规 80 2" xfId="5601"/>
    <cellStyle name="常规 80 2 2" xfId="5602"/>
    <cellStyle name="常规 80 3" xfId="5603"/>
    <cellStyle name="常规 81" xfId="5604"/>
    <cellStyle name="常规 81 2" xfId="5605"/>
    <cellStyle name="常规 81 2 2" xfId="5606"/>
    <cellStyle name="常规 81 3" xfId="5607"/>
    <cellStyle name="常规 82" xfId="5608"/>
    <cellStyle name="常规 82 2" xfId="5609"/>
    <cellStyle name="常规 82 2 2" xfId="5610"/>
    <cellStyle name="常规 82 3" xfId="5611"/>
    <cellStyle name="常规 83" xfId="5612"/>
    <cellStyle name="常规 83 2" xfId="5613"/>
    <cellStyle name="常规 83 2 2" xfId="5614"/>
    <cellStyle name="常规 83 3" xfId="5615"/>
    <cellStyle name="常规 84" xfId="5616"/>
    <cellStyle name="常规 84 2" xfId="5617"/>
    <cellStyle name="常规 84 2 2" xfId="5618"/>
    <cellStyle name="常规 84 3" xfId="5619"/>
    <cellStyle name="常规 85" xfId="5620"/>
    <cellStyle name="常规 85 2" xfId="5621"/>
    <cellStyle name="常规 85 2 2" xfId="5622"/>
    <cellStyle name="常规 85 3" xfId="5623"/>
    <cellStyle name="常规 86" xfId="5624"/>
    <cellStyle name="常规 86 2" xfId="5625"/>
    <cellStyle name="常规 86 2 2" xfId="5626"/>
    <cellStyle name="常规 86 3" xfId="5627"/>
    <cellStyle name="常规 87" xfId="5628"/>
    <cellStyle name="常规 87 2" xfId="5629"/>
    <cellStyle name="常规 87 2 2" xfId="5630"/>
    <cellStyle name="常规 87 3" xfId="5631"/>
    <cellStyle name="常规 88" xfId="5632"/>
    <cellStyle name="常规 88 2" xfId="5633"/>
    <cellStyle name="常规 88 2 2" xfId="5634"/>
    <cellStyle name="常规 88 3" xfId="5635"/>
    <cellStyle name="常规 89" xfId="5636"/>
    <cellStyle name="常规 89 2" xfId="5637"/>
    <cellStyle name="常规 89 2 2" xfId="5638"/>
    <cellStyle name="常规 89 3" xfId="5639"/>
    <cellStyle name="常规 9" xfId="5640"/>
    <cellStyle name="常规 9 10" xfId="5641"/>
    <cellStyle name="常规 9 11" xfId="8875"/>
    <cellStyle name="常规 9 12" xfId="9159"/>
    <cellStyle name="常规 9 2" xfId="5642"/>
    <cellStyle name="常规 9 2 2" xfId="5643"/>
    <cellStyle name="常规 9 2 2 2" xfId="5644"/>
    <cellStyle name="常规 9 2 2 2 2" xfId="5645"/>
    <cellStyle name="常规 9 2 2 2 2 2" xfId="5646"/>
    <cellStyle name="常规 9 2 2 2 3" xfId="5647"/>
    <cellStyle name="常规 9 2 2 2 4" xfId="5648"/>
    <cellStyle name="常规 9 2 2 3" xfId="5649"/>
    <cellStyle name="常规 9 2 2 3 2" xfId="5650"/>
    <cellStyle name="常规 9 2 2 4" xfId="5651"/>
    <cellStyle name="常规 9 2 2 4 2" xfId="5652"/>
    <cellStyle name="常规 9 2 2 5" xfId="5653"/>
    <cellStyle name="常规 9 2 2 6" xfId="5654"/>
    <cellStyle name="常规 9 2 3" xfId="5655"/>
    <cellStyle name="常规 9 2 3 2" xfId="5656"/>
    <cellStyle name="常规 9 2 3 2 2" xfId="5657"/>
    <cellStyle name="常规 9 2 3 3" xfId="5658"/>
    <cellStyle name="常规 9 2 3 4" xfId="5659"/>
    <cellStyle name="常规 9 2 4" xfId="5660"/>
    <cellStyle name="常规 9 2 4 2" xfId="5661"/>
    <cellStyle name="常规 9 2 5" xfId="5662"/>
    <cellStyle name="常规 9 2 5 2" xfId="5663"/>
    <cellStyle name="常规 9 2 6" xfId="5664"/>
    <cellStyle name="常规 9 2 7" xfId="5665"/>
    <cellStyle name="常规 9 2 8" xfId="9174"/>
    <cellStyle name="常规 9 3" xfId="5666"/>
    <cellStyle name="常规 9 3 2" xfId="5667"/>
    <cellStyle name="常规 9 3 2 2" xfId="5668"/>
    <cellStyle name="常规 9 3 2 2 2" xfId="5669"/>
    <cellStyle name="常规 9 3 2 3" xfId="5670"/>
    <cellStyle name="常规 9 3 2 4" xfId="5671"/>
    <cellStyle name="常规 9 3 3" xfId="5672"/>
    <cellStyle name="常规 9 3 3 2" xfId="5673"/>
    <cellStyle name="常规 9 3 4" xfId="5674"/>
    <cellStyle name="常规 9 3 4 2" xfId="5675"/>
    <cellStyle name="常规 9 3 5" xfId="5676"/>
    <cellStyle name="常规 9 3 6" xfId="5677"/>
    <cellStyle name="常规 9 4" xfId="5678"/>
    <cellStyle name="常规 9 4 2" xfId="5679"/>
    <cellStyle name="常规 9 4 2 2" xfId="5680"/>
    <cellStyle name="常规 9 4 2 2 2" xfId="5681"/>
    <cellStyle name="常规 9 4 2 3" xfId="5682"/>
    <cellStyle name="常规 9 4 2 4" xfId="5683"/>
    <cellStyle name="常规 9 4 3" xfId="5684"/>
    <cellStyle name="常规 9 4 3 2" xfId="5685"/>
    <cellStyle name="常规 9 4 4" xfId="5686"/>
    <cellStyle name="常规 9 4 4 2" xfId="5687"/>
    <cellStyle name="常规 9 4 5" xfId="5688"/>
    <cellStyle name="常规 9 4 6" xfId="5689"/>
    <cellStyle name="常规 9 5" xfId="5690"/>
    <cellStyle name="常规 9 5 2" xfId="5691"/>
    <cellStyle name="常规 9 5 2 2" xfId="5692"/>
    <cellStyle name="常规 9 5 3" xfId="5693"/>
    <cellStyle name="常规 9 5 4" xfId="5694"/>
    <cellStyle name="常规 9 6" xfId="5695"/>
    <cellStyle name="常规 9 6 2" xfId="5696"/>
    <cellStyle name="常规 9 7" xfId="5697"/>
    <cellStyle name="常规 9 7 2" xfId="5698"/>
    <cellStyle name="常规 9 8" xfId="5699"/>
    <cellStyle name="常规 9 8 2" xfId="5700"/>
    <cellStyle name="常规 9 9" xfId="5701"/>
    <cellStyle name="常规 90" xfId="5702"/>
    <cellStyle name="常规 90 2" xfId="5703"/>
    <cellStyle name="常规 90 2 2" xfId="5704"/>
    <cellStyle name="常规 90 3" xfId="5705"/>
    <cellStyle name="常规 91" xfId="5706"/>
    <cellStyle name="常规 91 2" xfId="5707"/>
    <cellStyle name="常规 91 2 2" xfId="5708"/>
    <cellStyle name="常规 91 3" xfId="5709"/>
    <cellStyle name="常规 92" xfId="5710"/>
    <cellStyle name="常规 92 2" xfId="5711"/>
    <cellStyle name="常规 92 2 2" xfId="5712"/>
    <cellStyle name="常规 92 3" xfId="5713"/>
    <cellStyle name="常规 93" xfId="5714"/>
    <cellStyle name="常规 93 2" xfId="5715"/>
    <cellStyle name="常规 93 2 2" xfId="5716"/>
    <cellStyle name="常规 93 3" xfId="5717"/>
    <cellStyle name="常规 94" xfId="5718"/>
    <cellStyle name="常规 94 2" xfId="5719"/>
    <cellStyle name="常规 94 2 2" xfId="5720"/>
    <cellStyle name="常规 94 3" xfId="5721"/>
    <cellStyle name="常规 95" xfId="5722"/>
    <cellStyle name="常规 95 2" xfId="5723"/>
    <cellStyle name="常规 95 2 2" xfId="5724"/>
    <cellStyle name="常规 95 3" xfId="5725"/>
    <cellStyle name="常规 96" xfId="5726"/>
    <cellStyle name="常规 96 2" xfId="5727"/>
    <cellStyle name="常规 96 2 2" xfId="5728"/>
    <cellStyle name="常规 96 3" xfId="5729"/>
    <cellStyle name="常规 97" xfId="5730"/>
    <cellStyle name="常规 97 2" xfId="5731"/>
    <cellStyle name="常规 97 2 2" xfId="5732"/>
    <cellStyle name="常规 97 3" xfId="5733"/>
    <cellStyle name="常规 98" xfId="5734"/>
    <cellStyle name="常规 98 2" xfId="5735"/>
    <cellStyle name="常规 98 2 2" xfId="5736"/>
    <cellStyle name="常规 98 3" xfId="5737"/>
    <cellStyle name="常规 99" xfId="5738"/>
    <cellStyle name="常规 99 2" xfId="5739"/>
    <cellStyle name="常规 99 2 2" xfId="5740"/>
    <cellStyle name="常规 99 3" xfId="5741"/>
    <cellStyle name="超链接 2" xfId="5742"/>
    <cellStyle name="超链接 2 2" xfId="5743"/>
    <cellStyle name="超链接 2 2 2" xfId="5744"/>
    <cellStyle name="超链接 2 3" xfId="5745"/>
    <cellStyle name="超链接 2 3 2" xfId="5746"/>
    <cellStyle name="超链接 2 4" xfId="5747"/>
    <cellStyle name="好 2" xfId="5748"/>
    <cellStyle name="好 2 10" xfId="8964"/>
    <cellStyle name="好 2 2" xfId="5749"/>
    <cellStyle name="好 2 2 2" xfId="5750"/>
    <cellStyle name="好 2 2 2 2" xfId="5751"/>
    <cellStyle name="好 2 2 2 2 2" xfId="5752"/>
    <cellStyle name="好 2 2 2 3" xfId="5753"/>
    <cellStyle name="好 2 2 3" xfId="5754"/>
    <cellStyle name="好 2 2 3 2" xfId="5755"/>
    <cellStyle name="好 2 2 4" xfId="5756"/>
    <cellStyle name="好 2 2 4 2" xfId="5757"/>
    <cellStyle name="好 2 2 5" xfId="5758"/>
    <cellStyle name="好 2 2 6" xfId="8748"/>
    <cellStyle name="好 2 3" xfId="5759"/>
    <cellStyle name="好 2 3 2" xfId="5760"/>
    <cellStyle name="好 2 3 2 2" xfId="5761"/>
    <cellStyle name="好 2 3 3" xfId="5762"/>
    <cellStyle name="好 2 4" xfId="5763"/>
    <cellStyle name="好 2 4 2" xfId="5764"/>
    <cellStyle name="好 2 5" xfId="5765"/>
    <cellStyle name="好 2 5 2" xfId="5766"/>
    <cellStyle name="好 2 6" xfId="5767"/>
    <cellStyle name="好 2 7" xfId="8587"/>
    <cellStyle name="好 2 8" xfId="8747"/>
    <cellStyle name="好 2 9" xfId="8911"/>
    <cellStyle name="好 3" xfId="5768"/>
    <cellStyle name="好 3 2" xfId="5769"/>
    <cellStyle name="好 3 2 2" xfId="5770"/>
    <cellStyle name="好 3 2 2 2" xfId="5771"/>
    <cellStyle name="好 3 2 2 2 2" xfId="5772"/>
    <cellStyle name="好 3 2 2 3" xfId="5773"/>
    <cellStyle name="好 3 2 3" xfId="5774"/>
    <cellStyle name="好 3 2 3 2" xfId="5775"/>
    <cellStyle name="好 3 2 4" xfId="5776"/>
    <cellStyle name="好 3 2 4 2" xfId="5777"/>
    <cellStyle name="好 3 2 5" xfId="5778"/>
    <cellStyle name="好 3 2 6" xfId="8750"/>
    <cellStyle name="好 3 3" xfId="5779"/>
    <cellStyle name="好 3 3 2" xfId="5780"/>
    <cellStyle name="好 3 3 2 2" xfId="5781"/>
    <cellStyle name="好 3 3 3" xfId="5782"/>
    <cellStyle name="好 3 4" xfId="5783"/>
    <cellStyle name="好 3 4 2" xfId="5784"/>
    <cellStyle name="好 3 5" xfId="5785"/>
    <cellStyle name="好 3 5 2" xfId="5786"/>
    <cellStyle name="好 3 6" xfId="5787"/>
    <cellStyle name="好 3 7" xfId="8749"/>
    <cellStyle name="好 4" xfId="5788"/>
    <cellStyle name="好 4 2" xfId="5789"/>
    <cellStyle name="好 4 2 2" xfId="5790"/>
    <cellStyle name="好 4 2 2 2" xfId="5791"/>
    <cellStyle name="好 4 2 2 2 2" xfId="5792"/>
    <cellStyle name="好 4 2 2 3" xfId="5793"/>
    <cellStyle name="好 4 2 3" xfId="5794"/>
    <cellStyle name="好 4 2 3 2" xfId="5795"/>
    <cellStyle name="好 4 2 4" xfId="5796"/>
    <cellStyle name="好 4 2 4 2" xfId="5797"/>
    <cellStyle name="好 4 2 5" xfId="5798"/>
    <cellStyle name="好 4 2 6" xfId="8752"/>
    <cellStyle name="好 4 3" xfId="5799"/>
    <cellStyle name="好 4 3 2" xfId="5800"/>
    <cellStyle name="好 4 3 2 2" xfId="5801"/>
    <cellStyle name="好 4 3 3" xfId="5802"/>
    <cellStyle name="好 4 4" xfId="5803"/>
    <cellStyle name="好 4 4 2" xfId="5804"/>
    <cellStyle name="好 4 5" xfId="5805"/>
    <cellStyle name="好 4 5 2" xfId="5806"/>
    <cellStyle name="好 4 6" xfId="5807"/>
    <cellStyle name="好 4 7" xfId="8751"/>
    <cellStyle name="好 5" xfId="5808"/>
    <cellStyle name="好 5 2" xfId="5809"/>
    <cellStyle name="好 5 2 2" xfId="5810"/>
    <cellStyle name="好 5 2 2 2" xfId="5811"/>
    <cellStyle name="好 5 2 3" xfId="5812"/>
    <cellStyle name="好 5 3" xfId="5813"/>
    <cellStyle name="好 5 3 2" xfId="5814"/>
    <cellStyle name="好 5 4" xfId="5815"/>
    <cellStyle name="好 5 4 2" xfId="5816"/>
    <cellStyle name="好 5 5" xfId="5817"/>
    <cellStyle name="好 6" xfId="5818"/>
    <cellStyle name="好 6 2" xfId="5819"/>
    <cellStyle name="好 6 2 2" xfId="5820"/>
    <cellStyle name="好 6 2 2 2" xfId="5821"/>
    <cellStyle name="好 6 2 3" xfId="5822"/>
    <cellStyle name="好 6 3" xfId="5823"/>
    <cellStyle name="好 6 3 2" xfId="5824"/>
    <cellStyle name="好 6 4" xfId="5825"/>
    <cellStyle name="好 6 4 2" xfId="5826"/>
    <cellStyle name="好 6 5" xfId="5827"/>
    <cellStyle name="好 7" xfId="5828"/>
    <cellStyle name="好 7 2" xfId="5829"/>
    <cellStyle name="好 7 2 2" xfId="5830"/>
    <cellStyle name="好 7 2 2 2" xfId="5831"/>
    <cellStyle name="好 7 2 3" xfId="5832"/>
    <cellStyle name="好 7 3" xfId="5833"/>
    <cellStyle name="好 7 3 2" xfId="5834"/>
    <cellStyle name="好 7 4" xfId="5835"/>
    <cellStyle name="好 7 4 2" xfId="5836"/>
    <cellStyle name="好 7 5" xfId="5837"/>
    <cellStyle name="好 8" xfId="5838"/>
    <cellStyle name="好 8 2" xfId="5839"/>
    <cellStyle name="好 8 2 2" xfId="5840"/>
    <cellStyle name="好 8 3" xfId="5841"/>
    <cellStyle name="好_2013见习培训经费表下半年(chen)2014年9月" xfId="5842"/>
    <cellStyle name="好_2013见习培训经费表下半年(chen)2014年9月 2" xfId="5843"/>
    <cellStyle name="好_2013见习培训经费表下半年(chen)2014年9月 2 2" xfId="5844"/>
    <cellStyle name="好_2013见习培训经费表下半年(chen)2014年9月 2 2 2" xfId="5845"/>
    <cellStyle name="好_2013见习培训经费表下半年(chen)2014年9月 2 2 2 2" xfId="5846"/>
    <cellStyle name="好_2013见习培训经费表下半年(chen)2014年9月 2 2 2 2 2" xfId="5847"/>
    <cellStyle name="好_2013见习培训经费表下半年(chen)2014年9月 2 2 2 3" xfId="5848"/>
    <cellStyle name="好_2013见习培训经费表下半年(chen)2014年9月 2 2 3" xfId="5849"/>
    <cellStyle name="好_2013见习培训经费表下半年(chen)2014年9月 2 2 3 2" xfId="5850"/>
    <cellStyle name="好_2013见习培训经费表下半年(chen)2014年9月 2 2 4" xfId="5851"/>
    <cellStyle name="好_2013见习培训经费表下半年(chen)2014年9月 2 2 4 2" xfId="5852"/>
    <cellStyle name="好_2013见习培训经费表下半年(chen)2014年9月 2 2 5" xfId="5853"/>
    <cellStyle name="好_2013见习培训经费表下半年(chen)2014年9月 2 3" xfId="5854"/>
    <cellStyle name="好_2013见习培训经费表下半年(chen)2014年9月 2 3 2" xfId="5855"/>
    <cellStyle name="好_2013见习培训经费表下半年(chen)2014年9月 2 3 2 2" xfId="5856"/>
    <cellStyle name="好_2013见习培训经费表下半年(chen)2014年9月 2 3 3" xfId="5857"/>
    <cellStyle name="好_2013见习培训经费表下半年(chen)2014年9月 2 4" xfId="5858"/>
    <cellStyle name="好_2013见习培训经费表下半年(chen)2014年9月 2 4 2" xfId="5859"/>
    <cellStyle name="好_2013见习培训经费表下半年(chen)2014年9月 2 5" xfId="5860"/>
    <cellStyle name="好_2013见习培训经费表下半年(chen)2014年9月 2 5 2" xfId="5861"/>
    <cellStyle name="好_2013见习培训经费表下半年(chen)2014年9月 2 6" xfId="5862"/>
    <cellStyle name="好_2013见习培训经费表下半年(chen)2014年9月 3" xfId="5863"/>
    <cellStyle name="好_2013见习培训经费表下半年(chen)2014年9月 3 2" xfId="5864"/>
    <cellStyle name="好_2013见习培训经费表下半年(chen)2014年9月 3 2 2" xfId="5865"/>
    <cellStyle name="好_2013见习培训经费表下半年(chen)2014年9月 3 2 2 2" xfId="5866"/>
    <cellStyle name="好_2013见习培训经费表下半年(chen)2014年9月 3 2 3" xfId="5867"/>
    <cellStyle name="好_2013见习培训经费表下半年(chen)2014年9月 3 3" xfId="5868"/>
    <cellStyle name="好_2013见习培训经费表下半年(chen)2014年9月 3 3 2" xfId="5869"/>
    <cellStyle name="好_2013见习培训经费表下半年(chen)2014年9月 3 4" xfId="5870"/>
    <cellStyle name="好_2013见习培训经费表下半年(chen)2014年9月 3 4 2" xfId="5871"/>
    <cellStyle name="好_2013见习培训经费表下半年(chen)2014年9月 3 5" xfId="5872"/>
    <cellStyle name="好_2013见习培训经费表下半年(chen)2014年9月 4" xfId="5873"/>
    <cellStyle name="好_2013见习培训经费表下半年(chen)2014年9月 4 2" xfId="5874"/>
    <cellStyle name="好_2013见习培训经费表下半年(chen)2014年9月 4 2 2" xfId="5875"/>
    <cellStyle name="好_2013见习培训经费表下半年(chen)2014年9月 4 2 2 2" xfId="5876"/>
    <cellStyle name="好_2013见习培训经费表下半年(chen)2014年9月 4 2 3" xfId="5877"/>
    <cellStyle name="好_2013见习培训经费表下半年(chen)2014年9月 4 3" xfId="5878"/>
    <cellStyle name="好_2013见习培训经费表下半年(chen)2014年9月 4 3 2" xfId="5879"/>
    <cellStyle name="好_2013见习培训经费表下半年(chen)2014年9月 4 4" xfId="5880"/>
    <cellStyle name="好_2013见习培训经费表下半年(chen)2014年9月 4 4 2" xfId="5881"/>
    <cellStyle name="好_2013见习培训经费表下半年(chen)2014年9月 4 5" xfId="5882"/>
    <cellStyle name="好_2013见习培训经费表下半年(chen)2014年9月 5" xfId="5883"/>
    <cellStyle name="好_2013见习培训经费表下半年(chen)2014年9月 5 2" xfId="5884"/>
    <cellStyle name="好_2013见习培训经费表下半年(chen)2014年9月 5 2 2" xfId="5885"/>
    <cellStyle name="好_2013见习培训经费表下半年(chen)2014年9月 5 3" xfId="5886"/>
    <cellStyle name="好_2013见习培训经费表下半年(chen)2014年9月 6" xfId="5887"/>
    <cellStyle name="好_2013见习培训经费表下半年(chen)2014年9月 6 2" xfId="5888"/>
    <cellStyle name="好_2013见习培训经费表下半年(chen)2014年9月 7" xfId="5889"/>
    <cellStyle name="好_2013见习培训经费表下半年(chen)2014年9月 7 2" xfId="5890"/>
    <cellStyle name="好_2013见习培训经费表下半年(chen)2014年9月 8" xfId="5891"/>
    <cellStyle name="好_2013见习培训经费表下半年(chen)2014年9月 8 2" xfId="5892"/>
    <cellStyle name="好_2013见习培训经费表下半年(chen)2014年9月 9" xfId="5893"/>
    <cellStyle name="好_2014年聘用学校导师带教经费表" xfId="5894"/>
    <cellStyle name="好_2014年聘用学校导师带教经费表 10" xfId="5895"/>
    <cellStyle name="好_2014年聘用学校导师带教经费表 10 2" xfId="5896"/>
    <cellStyle name="好_2014年聘用学校导师带教经费表 11" xfId="5897"/>
    <cellStyle name="好_2014年聘用学校导师带教经费表 2" xfId="5898"/>
    <cellStyle name="好_2014年聘用学校导师带教经费表 2 2" xfId="5899"/>
    <cellStyle name="好_2014年聘用学校导师带教经费表 2 2 2" xfId="5900"/>
    <cellStyle name="好_2014年聘用学校导师带教经费表 2 2 2 2" xfId="5901"/>
    <cellStyle name="好_2014年聘用学校导师带教经费表 2 2 2 2 2" xfId="5902"/>
    <cellStyle name="好_2014年聘用学校导师带教经费表 2 2 2 3" xfId="5903"/>
    <cellStyle name="好_2014年聘用学校导师带教经费表 2 2 3" xfId="5904"/>
    <cellStyle name="好_2014年聘用学校导师带教经费表 2 2 3 2" xfId="5905"/>
    <cellStyle name="好_2014年聘用学校导师带教经费表 2 2 4" xfId="5906"/>
    <cellStyle name="好_2014年聘用学校导师带教经费表 2 2 4 2" xfId="5907"/>
    <cellStyle name="好_2014年聘用学校导师带教经费表 2 2 5" xfId="5908"/>
    <cellStyle name="好_2014年聘用学校导师带教经费表 2 3" xfId="5909"/>
    <cellStyle name="好_2014年聘用学校导师带教经费表 2 3 2" xfId="5910"/>
    <cellStyle name="好_2014年聘用学校导师带教经费表 2 3 2 2" xfId="5911"/>
    <cellStyle name="好_2014年聘用学校导师带教经费表 2 3 3" xfId="5912"/>
    <cellStyle name="好_2014年聘用学校导师带教经费表 2 4" xfId="5913"/>
    <cellStyle name="好_2014年聘用学校导师带教经费表 2 4 2" xfId="5914"/>
    <cellStyle name="好_2014年聘用学校导师带教经费表 2 5" xfId="5915"/>
    <cellStyle name="好_2014年聘用学校导师带教经费表 2 5 2" xfId="5916"/>
    <cellStyle name="好_2014年聘用学校导师带教经费表 2 6" xfId="5917"/>
    <cellStyle name="好_2014年聘用学校导师带教经费表 3" xfId="5918"/>
    <cellStyle name="好_2014年聘用学校导师带教经费表 3 2" xfId="5919"/>
    <cellStyle name="好_2014年聘用学校导师带教经费表 3 2 2" xfId="5920"/>
    <cellStyle name="好_2014年聘用学校导师带教经费表 3 2 2 2" xfId="5921"/>
    <cellStyle name="好_2014年聘用学校导师带教经费表 3 2 2 2 2" xfId="5922"/>
    <cellStyle name="好_2014年聘用学校导师带教经费表 3 2 2 3" xfId="5923"/>
    <cellStyle name="好_2014年聘用学校导师带教经费表 3 2 3" xfId="5924"/>
    <cellStyle name="好_2014年聘用学校导师带教经费表 3 2 3 2" xfId="5925"/>
    <cellStyle name="好_2014年聘用学校导师带教经费表 3 2 4" xfId="5926"/>
    <cellStyle name="好_2014年聘用学校导师带教经费表 3 2 4 2" xfId="5927"/>
    <cellStyle name="好_2014年聘用学校导师带教经费表 3 2 5" xfId="5928"/>
    <cellStyle name="好_2014年聘用学校导师带教经费表 3 3" xfId="5929"/>
    <cellStyle name="好_2014年聘用学校导师带教经费表 3 3 2" xfId="5930"/>
    <cellStyle name="好_2014年聘用学校导师带教经费表 3 3 2 2" xfId="5931"/>
    <cellStyle name="好_2014年聘用学校导师带教经费表 3 3 3" xfId="5932"/>
    <cellStyle name="好_2014年聘用学校导师带教经费表 3 4" xfId="5933"/>
    <cellStyle name="好_2014年聘用学校导师带教经费表 3 4 2" xfId="5934"/>
    <cellStyle name="好_2014年聘用学校导师带教经费表 3 5" xfId="5935"/>
    <cellStyle name="好_2014年聘用学校导师带教经费表 3 5 2" xfId="5936"/>
    <cellStyle name="好_2014年聘用学校导师带教经费表 3 6" xfId="5937"/>
    <cellStyle name="好_2014年聘用学校导师带教经费表 4" xfId="5938"/>
    <cellStyle name="好_2014年聘用学校导师带教经费表 4 2" xfId="5939"/>
    <cellStyle name="好_2014年聘用学校导师带教经费表 4 2 2" xfId="5940"/>
    <cellStyle name="好_2014年聘用学校导师带教经费表 4 2 2 2" xfId="5941"/>
    <cellStyle name="好_2014年聘用学校导师带教经费表 4 2 2 2 2" xfId="5942"/>
    <cellStyle name="好_2014年聘用学校导师带教经费表 4 2 2 3" xfId="5943"/>
    <cellStyle name="好_2014年聘用学校导师带教经费表 4 2 3" xfId="5944"/>
    <cellStyle name="好_2014年聘用学校导师带教经费表 4 2 3 2" xfId="5945"/>
    <cellStyle name="好_2014年聘用学校导师带教经费表 4 2 4" xfId="5946"/>
    <cellStyle name="好_2014年聘用学校导师带教经费表 4 2 4 2" xfId="5947"/>
    <cellStyle name="好_2014年聘用学校导师带教经费表 4 2 5" xfId="5948"/>
    <cellStyle name="好_2014年聘用学校导师带教经费表 4 3" xfId="5949"/>
    <cellStyle name="好_2014年聘用学校导师带教经费表 4 3 2" xfId="5950"/>
    <cellStyle name="好_2014年聘用学校导师带教经费表 4 3 2 2" xfId="5951"/>
    <cellStyle name="好_2014年聘用学校导师带教经费表 4 3 3" xfId="5952"/>
    <cellStyle name="好_2014年聘用学校导师带教经费表 4 4" xfId="5953"/>
    <cellStyle name="好_2014年聘用学校导师带教经费表 4 4 2" xfId="5954"/>
    <cellStyle name="好_2014年聘用学校导师带教经费表 4 5" xfId="5955"/>
    <cellStyle name="好_2014年聘用学校导师带教经费表 4 5 2" xfId="5956"/>
    <cellStyle name="好_2014年聘用学校导师带教经费表 4 6" xfId="5957"/>
    <cellStyle name="好_2014年聘用学校导师带教经费表 5" xfId="5958"/>
    <cellStyle name="好_2014年聘用学校导师带教经费表 5 2" xfId="5959"/>
    <cellStyle name="好_2014年聘用学校导师带教经费表 5 2 2" xfId="5960"/>
    <cellStyle name="好_2014年聘用学校导师带教经费表 5 2 2 2" xfId="5961"/>
    <cellStyle name="好_2014年聘用学校导师带教经费表 5 2 3" xfId="5962"/>
    <cellStyle name="好_2014年聘用学校导师带教经费表 5 3" xfId="5963"/>
    <cellStyle name="好_2014年聘用学校导师带教经费表 5 3 2" xfId="5964"/>
    <cellStyle name="好_2014年聘用学校导师带教经费表 5 4" xfId="5965"/>
    <cellStyle name="好_2014年聘用学校导师带教经费表 5 4 2" xfId="5966"/>
    <cellStyle name="好_2014年聘用学校导师带教经费表 5 5" xfId="5967"/>
    <cellStyle name="好_2014年聘用学校导师带教经费表 6" xfId="5968"/>
    <cellStyle name="好_2014年聘用学校导师带教经费表 6 2" xfId="5969"/>
    <cellStyle name="好_2014年聘用学校导师带教经费表 6 2 2" xfId="5970"/>
    <cellStyle name="好_2014年聘用学校导师带教经费表 6 2 2 2" xfId="5971"/>
    <cellStyle name="好_2014年聘用学校导师带教经费表 6 2 3" xfId="5972"/>
    <cellStyle name="好_2014年聘用学校导师带教经费表 6 3" xfId="5973"/>
    <cellStyle name="好_2014年聘用学校导师带教经费表 6 3 2" xfId="5974"/>
    <cellStyle name="好_2014年聘用学校导师带教经费表 6 4" xfId="5975"/>
    <cellStyle name="好_2014年聘用学校导师带教经费表 6 4 2" xfId="5976"/>
    <cellStyle name="好_2014年聘用学校导师带教经费表 6 5" xfId="5977"/>
    <cellStyle name="好_2014年聘用学校导师带教经费表 7" xfId="5978"/>
    <cellStyle name="好_2014年聘用学校导师带教经费表 7 2" xfId="5979"/>
    <cellStyle name="好_2014年聘用学校导师带教经费表 7 2 2" xfId="5980"/>
    <cellStyle name="好_2014年聘用学校导师带教经费表 7 3" xfId="5981"/>
    <cellStyle name="好_2014年聘用学校导师带教经费表 8" xfId="5982"/>
    <cellStyle name="好_2014年聘用学校导师带教经费表 8 2" xfId="5983"/>
    <cellStyle name="好_2014年聘用学校导师带教经费表 9" xfId="5984"/>
    <cellStyle name="好_2014年聘用学校导师带教经费表 9 2" xfId="5985"/>
    <cellStyle name="好_2014年终考核奖完整版-给核算中心" xfId="5986"/>
    <cellStyle name="好_2014年终考核奖完整版-给核算中心 2" xfId="5987"/>
    <cellStyle name="好_2014年终考核奖完整版-给核算中心 2 2" xfId="5988"/>
    <cellStyle name="好_2014年终考核奖完整版-给核算中心 2 2 2" xfId="5989"/>
    <cellStyle name="好_2014年终考核奖完整版-给核算中心 2 2 2 2" xfId="5990"/>
    <cellStyle name="好_2014年终考核奖完整版-给核算中心 2 2 2 2 2" xfId="5991"/>
    <cellStyle name="好_2014年终考核奖完整版-给核算中心 2 2 2 3" xfId="5992"/>
    <cellStyle name="好_2014年终考核奖完整版-给核算中心 2 2 3" xfId="5993"/>
    <cellStyle name="好_2014年终考核奖完整版-给核算中心 2 2 3 2" xfId="5994"/>
    <cellStyle name="好_2014年终考核奖完整版-给核算中心 2 2 4" xfId="5995"/>
    <cellStyle name="好_2014年终考核奖完整版-给核算中心 2 2 4 2" xfId="5996"/>
    <cellStyle name="好_2014年终考核奖完整版-给核算中心 2 2 5" xfId="5997"/>
    <cellStyle name="好_2014年终考核奖完整版-给核算中心 2 3" xfId="5998"/>
    <cellStyle name="好_2014年终考核奖完整版-给核算中心 2 3 2" xfId="5999"/>
    <cellStyle name="好_2014年终考核奖完整版-给核算中心 2 3 2 2" xfId="6000"/>
    <cellStyle name="好_2014年终考核奖完整版-给核算中心 2 3 3" xfId="6001"/>
    <cellStyle name="好_2014年终考核奖完整版-给核算中心 2 4" xfId="6002"/>
    <cellStyle name="好_2014年终考核奖完整版-给核算中心 2 4 2" xfId="6003"/>
    <cellStyle name="好_2014年终考核奖完整版-给核算中心 2 5" xfId="6004"/>
    <cellStyle name="好_2014年终考核奖完整版-给核算中心 2 5 2" xfId="6005"/>
    <cellStyle name="好_2014年终考核奖完整版-给核算中心 2 6" xfId="6006"/>
    <cellStyle name="好_2014年终考核奖完整版-给核算中心 3" xfId="6007"/>
    <cellStyle name="好_2014年终考核奖完整版-给核算中心 3 2" xfId="6008"/>
    <cellStyle name="好_2014年终考核奖完整版-给核算中心 3 2 2" xfId="6009"/>
    <cellStyle name="好_2014年终考核奖完整版-给核算中心 3 2 2 2" xfId="6010"/>
    <cellStyle name="好_2014年终考核奖完整版-给核算中心 3 2 3" xfId="6011"/>
    <cellStyle name="好_2014年终考核奖完整版-给核算中心 3 3" xfId="6012"/>
    <cellStyle name="好_2014年终考核奖完整版-给核算中心 3 3 2" xfId="6013"/>
    <cellStyle name="好_2014年终考核奖完整版-给核算中心 3 4" xfId="6014"/>
    <cellStyle name="好_2014年终考核奖完整版-给核算中心 3 4 2" xfId="6015"/>
    <cellStyle name="好_2014年终考核奖完整版-给核算中心 3 5" xfId="6016"/>
    <cellStyle name="好_2014年终考核奖完整版-给核算中心 4" xfId="6017"/>
    <cellStyle name="好_2014年终考核奖完整版-给核算中心 4 2" xfId="6018"/>
    <cellStyle name="好_2014年终考核奖完整版-给核算中心 4 2 2" xfId="6019"/>
    <cellStyle name="好_2014年终考核奖完整版-给核算中心 4 2 2 2" xfId="6020"/>
    <cellStyle name="好_2014年终考核奖完整版-给核算中心 4 2 3" xfId="6021"/>
    <cellStyle name="好_2014年终考核奖完整版-给核算中心 4 3" xfId="6022"/>
    <cellStyle name="好_2014年终考核奖完整版-给核算中心 4 3 2" xfId="6023"/>
    <cellStyle name="好_2014年终考核奖完整版-给核算中心 4 4" xfId="6024"/>
    <cellStyle name="好_2014年终考核奖完整版-给核算中心 4 4 2" xfId="6025"/>
    <cellStyle name="好_2014年终考核奖完整版-给核算中心 4 5" xfId="6026"/>
    <cellStyle name="好_2014年终考核奖完整版-给核算中心 5" xfId="6027"/>
    <cellStyle name="好_2014年终考核奖完整版-给核算中心 5 2" xfId="6028"/>
    <cellStyle name="好_2014年终考核奖完整版-给核算中心 5 2 2" xfId="6029"/>
    <cellStyle name="好_2014年终考核奖完整版-给核算中心 5 3" xfId="6030"/>
    <cellStyle name="好_2014年终考核奖完整版-给核算中心 6" xfId="6031"/>
    <cellStyle name="好_2014年终考核奖完整版-给核算中心 6 2" xfId="6032"/>
    <cellStyle name="好_2014年终考核奖完整版-给核算中心 7" xfId="6033"/>
    <cellStyle name="好_2014年终考核奖完整版-给核算中心 7 2" xfId="6034"/>
    <cellStyle name="好_2014年终考核奖完整版-给核算中心 8" xfId="6035"/>
    <cellStyle name="好_2014年终考核奖完整版-给核算中心 8 2" xfId="6036"/>
    <cellStyle name="好_2014年终考核奖完整版-给核算中心 9" xfId="6037"/>
    <cellStyle name="好_2014优秀学校奖励测算表" xfId="6038"/>
    <cellStyle name="好_2014优秀学校奖励测算表 2" xfId="6039"/>
    <cellStyle name="好_2014优秀学校奖励测算表 2 2" xfId="6040"/>
    <cellStyle name="好_2014优秀学校奖励测算表 2 2 2" xfId="6041"/>
    <cellStyle name="好_2014优秀学校奖励测算表 2 2 2 2" xfId="6042"/>
    <cellStyle name="好_2014优秀学校奖励测算表 2 2 2 2 2" xfId="6043"/>
    <cellStyle name="好_2014优秀学校奖励测算表 2 2 2 3" xfId="6044"/>
    <cellStyle name="好_2014优秀学校奖励测算表 2 2 3" xfId="6045"/>
    <cellStyle name="好_2014优秀学校奖励测算表 2 2 3 2" xfId="6046"/>
    <cellStyle name="好_2014优秀学校奖励测算表 2 2 4" xfId="6047"/>
    <cellStyle name="好_2014优秀学校奖励测算表 2 2 4 2" xfId="6048"/>
    <cellStyle name="好_2014优秀学校奖励测算表 2 2 5" xfId="6049"/>
    <cellStyle name="好_2014优秀学校奖励测算表 2 3" xfId="6050"/>
    <cellStyle name="好_2014优秀学校奖励测算表 2 3 2" xfId="6051"/>
    <cellStyle name="好_2014优秀学校奖励测算表 2 3 2 2" xfId="6052"/>
    <cellStyle name="好_2014优秀学校奖励测算表 2 3 3" xfId="6053"/>
    <cellStyle name="好_2014优秀学校奖励测算表 2 4" xfId="6054"/>
    <cellStyle name="好_2014优秀学校奖励测算表 2 4 2" xfId="6055"/>
    <cellStyle name="好_2014优秀学校奖励测算表 2 5" xfId="6056"/>
    <cellStyle name="好_2014优秀学校奖励测算表 2 5 2" xfId="6057"/>
    <cellStyle name="好_2014优秀学校奖励测算表 2 6" xfId="6058"/>
    <cellStyle name="好_2014优秀学校奖励测算表 3" xfId="6059"/>
    <cellStyle name="好_2014优秀学校奖励测算表 3 2" xfId="6060"/>
    <cellStyle name="好_2014优秀学校奖励测算表 3 2 2" xfId="6061"/>
    <cellStyle name="好_2014优秀学校奖励测算表 3 2 2 2" xfId="6062"/>
    <cellStyle name="好_2014优秀学校奖励测算表 3 2 3" xfId="6063"/>
    <cellStyle name="好_2014优秀学校奖励测算表 3 3" xfId="6064"/>
    <cellStyle name="好_2014优秀学校奖励测算表 3 3 2" xfId="6065"/>
    <cellStyle name="好_2014优秀学校奖励测算表 3 4" xfId="6066"/>
    <cellStyle name="好_2014优秀学校奖励测算表 3 4 2" xfId="6067"/>
    <cellStyle name="好_2014优秀学校奖励测算表 3 5" xfId="6068"/>
    <cellStyle name="好_2014优秀学校奖励测算表 4" xfId="6069"/>
    <cellStyle name="好_2014优秀学校奖励测算表 4 2" xfId="6070"/>
    <cellStyle name="好_2014优秀学校奖励测算表 4 2 2" xfId="6071"/>
    <cellStyle name="好_2014优秀学校奖励测算表 4 2 2 2" xfId="6072"/>
    <cellStyle name="好_2014优秀学校奖励测算表 4 2 3" xfId="6073"/>
    <cellStyle name="好_2014优秀学校奖励测算表 4 3" xfId="6074"/>
    <cellStyle name="好_2014优秀学校奖励测算表 4 3 2" xfId="6075"/>
    <cellStyle name="好_2014优秀学校奖励测算表 4 4" xfId="6076"/>
    <cellStyle name="好_2014优秀学校奖励测算表 4 4 2" xfId="6077"/>
    <cellStyle name="好_2014优秀学校奖励测算表 4 5" xfId="6078"/>
    <cellStyle name="好_2014优秀学校奖励测算表 5" xfId="6079"/>
    <cellStyle name="好_2014优秀学校奖励测算表 5 2" xfId="6080"/>
    <cellStyle name="好_2014优秀学校奖励测算表 5 2 2" xfId="6081"/>
    <cellStyle name="好_2014优秀学校奖励测算表 5 3" xfId="6082"/>
    <cellStyle name="好_2014优秀学校奖励测算表 6" xfId="6083"/>
    <cellStyle name="好_2014优秀学校奖励测算表 6 2" xfId="6084"/>
    <cellStyle name="好_2014优秀学校奖励测算表 7" xfId="6085"/>
    <cellStyle name="好_2014优秀学校奖励测算表 7 2" xfId="6086"/>
    <cellStyle name="好_2014优秀学校奖励测算表 8" xfId="6087"/>
    <cellStyle name="好_2014优秀学校奖励测算表 8 2" xfId="6088"/>
    <cellStyle name="好_2014优秀学校奖励测算表 9" xfId="6089"/>
    <cellStyle name="好_2015年年终奖预发表-给核算中心" xfId="6090"/>
    <cellStyle name="好_2015年年终奖预发表-给核算中心 2" xfId="6091"/>
    <cellStyle name="好_2015年年终奖预发表-给核算中心 2 2" xfId="6092"/>
    <cellStyle name="好_2015年年终奖预发表-给核算中心 2 2 2" xfId="6093"/>
    <cellStyle name="好_2015年年终奖预发表-给核算中心 2 2 2 2" xfId="6094"/>
    <cellStyle name="好_2015年年终奖预发表-给核算中心 2 2 2 2 2" xfId="6095"/>
    <cellStyle name="好_2015年年终奖预发表-给核算中心 2 2 2 3" xfId="6096"/>
    <cellStyle name="好_2015年年终奖预发表-给核算中心 2 2 3" xfId="6097"/>
    <cellStyle name="好_2015年年终奖预发表-给核算中心 2 2 3 2" xfId="6098"/>
    <cellStyle name="好_2015年年终奖预发表-给核算中心 2 2 4" xfId="6099"/>
    <cellStyle name="好_2015年年终奖预发表-给核算中心 2 2 4 2" xfId="6100"/>
    <cellStyle name="好_2015年年终奖预发表-给核算中心 2 2 5" xfId="6101"/>
    <cellStyle name="好_2015年年终奖预发表-给核算中心 2 3" xfId="6102"/>
    <cellStyle name="好_2015年年终奖预发表-给核算中心 2 3 2" xfId="6103"/>
    <cellStyle name="好_2015年年终奖预发表-给核算中心 2 3 2 2" xfId="6104"/>
    <cellStyle name="好_2015年年终奖预发表-给核算中心 2 3 3" xfId="6105"/>
    <cellStyle name="好_2015年年终奖预发表-给核算中心 2 4" xfId="6106"/>
    <cellStyle name="好_2015年年终奖预发表-给核算中心 2 4 2" xfId="6107"/>
    <cellStyle name="好_2015年年终奖预发表-给核算中心 2 5" xfId="6108"/>
    <cellStyle name="好_2015年年终奖预发表-给核算中心 2 5 2" xfId="6109"/>
    <cellStyle name="好_2015年年终奖预发表-给核算中心 2 6" xfId="6110"/>
    <cellStyle name="好_2015年年终奖预发表-给核算中心 3" xfId="6111"/>
    <cellStyle name="好_2015年年终奖预发表-给核算中心 3 2" xfId="6112"/>
    <cellStyle name="好_2015年年终奖预发表-给核算中心 3 2 2" xfId="6113"/>
    <cellStyle name="好_2015年年终奖预发表-给核算中心 3 2 2 2" xfId="6114"/>
    <cellStyle name="好_2015年年终奖预发表-给核算中心 3 2 3" xfId="6115"/>
    <cellStyle name="好_2015年年终奖预发表-给核算中心 3 3" xfId="6116"/>
    <cellStyle name="好_2015年年终奖预发表-给核算中心 3 3 2" xfId="6117"/>
    <cellStyle name="好_2015年年终奖预发表-给核算中心 3 4" xfId="6118"/>
    <cellStyle name="好_2015年年终奖预发表-给核算中心 3 4 2" xfId="6119"/>
    <cellStyle name="好_2015年年终奖预发表-给核算中心 3 5" xfId="6120"/>
    <cellStyle name="好_2015年年终奖预发表-给核算中心 4" xfId="6121"/>
    <cellStyle name="好_2015年年终奖预发表-给核算中心 4 2" xfId="6122"/>
    <cellStyle name="好_2015年年终奖预发表-给核算中心 4 2 2" xfId="6123"/>
    <cellStyle name="好_2015年年终奖预发表-给核算中心 4 2 2 2" xfId="6124"/>
    <cellStyle name="好_2015年年终奖预发表-给核算中心 4 2 3" xfId="6125"/>
    <cellStyle name="好_2015年年终奖预发表-给核算中心 4 3" xfId="6126"/>
    <cellStyle name="好_2015年年终奖预发表-给核算中心 4 3 2" xfId="6127"/>
    <cellStyle name="好_2015年年终奖预发表-给核算中心 4 4" xfId="6128"/>
    <cellStyle name="好_2015年年终奖预发表-给核算中心 4 4 2" xfId="6129"/>
    <cellStyle name="好_2015年年终奖预发表-给核算中心 4 5" xfId="6130"/>
    <cellStyle name="好_2015年年终奖预发表-给核算中心 5" xfId="6131"/>
    <cellStyle name="好_2015年年终奖预发表-给核算中心 5 2" xfId="6132"/>
    <cellStyle name="好_2015年年终奖预发表-给核算中心 5 2 2" xfId="6133"/>
    <cellStyle name="好_2015年年终奖预发表-给核算中心 5 3" xfId="6134"/>
    <cellStyle name="好_2015年年终奖预发表-给核算中心 6" xfId="6135"/>
    <cellStyle name="好_2015年年终奖预发表-给核算中心 6 2" xfId="6136"/>
    <cellStyle name="好_2015年年终奖预发表-给核算中心 7" xfId="6137"/>
    <cellStyle name="好_2015年年终奖预发表-给核算中心 7 2" xfId="6138"/>
    <cellStyle name="好_2015年年终奖预发表-给核算中心 8" xfId="6139"/>
    <cellStyle name="好_2015年年终奖预发表-给核算中心 8 2" xfId="6140"/>
    <cellStyle name="好_2015年年终奖预发表-给核算中心 9" xfId="6141"/>
    <cellStyle name="好_2016年3月校长职级工资（核算中心）" xfId="6142"/>
    <cellStyle name="好_2016年3月校长职级工资（核算中心） 2" xfId="6143"/>
    <cellStyle name="好_2016年3月校长职级工资（核算中心） 2 2" xfId="6144"/>
    <cellStyle name="好_2016年3月校长职级工资（核算中心） 2 2 2" xfId="6145"/>
    <cellStyle name="好_2016年3月校长职级工资（核算中心） 2 2 2 2" xfId="6146"/>
    <cellStyle name="好_2016年3月校长职级工资（核算中心） 2 2 2 2 2" xfId="6147"/>
    <cellStyle name="好_2016年3月校长职级工资（核算中心） 2 2 2 3" xfId="6148"/>
    <cellStyle name="好_2016年3月校长职级工资（核算中心） 2 2 3" xfId="6149"/>
    <cellStyle name="好_2016年3月校长职级工资（核算中心） 2 2 3 2" xfId="6150"/>
    <cellStyle name="好_2016年3月校长职级工资（核算中心） 2 2 4" xfId="6151"/>
    <cellStyle name="好_2016年3月校长职级工资（核算中心） 2 2 4 2" xfId="6152"/>
    <cellStyle name="好_2016年3月校长职级工资（核算中心） 2 2 5" xfId="6153"/>
    <cellStyle name="好_2016年3月校长职级工资（核算中心） 2 3" xfId="6154"/>
    <cellStyle name="好_2016年3月校长职级工资（核算中心） 2 3 2" xfId="6155"/>
    <cellStyle name="好_2016年3月校长职级工资（核算中心） 2 3 2 2" xfId="6156"/>
    <cellStyle name="好_2016年3月校长职级工资（核算中心） 2 3 3" xfId="6157"/>
    <cellStyle name="好_2016年3月校长职级工资（核算中心） 2 4" xfId="6158"/>
    <cellStyle name="好_2016年3月校长职级工资（核算中心） 2 4 2" xfId="6159"/>
    <cellStyle name="好_2016年3月校长职级工资（核算中心） 2 5" xfId="6160"/>
    <cellStyle name="好_2016年3月校长职级工资（核算中心） 2 5 2" xfId="6161"/>
    <cellStyle name="好_2016年3月校长职级工资（核算中心） 2 6" xfId="6162"/>
    <cellStyle name="好_2016年3月校长职级工资（核算中心） 3" xfId="6163"/>
    <cellStyle name="好_2016年3月校长职级工资（核算中心） 3 2" xfId="6164"/>
    <cellStyle name="好_2016年3月校长职级工资（核算中心） 3 2 2" xfId="6165"/>
    <cellStyle name="好_2016年3月校长职级工资（核算中心） 3 2 2 2" xfId="6166"/>
    <cellStyle name="好_2016年3月校长职级工资（核算中心） 3 2 3" xfId="6167"/>
    <cellStyle name="好_2016年3月校长职级工资（核算中心） 3 3" xfId="6168"/>
    <cellStyle name="好_2016年3月校长职级工资（核算中心） 3 3 2" xfId="6169"/>
    <cellStyle name="好_2016年3月校长职级工资（核算中心） 3 4" xfId="6170"/>
    <cellStyle name="好_2016年3月校长职级工资（核算中心） 3 4 2" xfId="6171"/>
    <cellStyle name="好_2016年3月校长职级工资（核算中心） 3 5" xfId="6172"/>
    <cellStyle name="好_2016年3月校长职级工资（核算中心） 4" xfId="6173"/>
    <cellStyle name="好_2016年3月校长职级工资（核算中心） 4 2" xfId="6174"/>
    <cellStyle name="好_2016年3月校长职级工资（核算中心） 4 2 2" xfId="6175"/>
    <cellStyle name="好_2016年3月校长职级工资（核算中心） 4 2 2 2" xfId="6176"/>
    <cellStyle name="好_2016年3月校长职级工资（核算中心） 4 2 3" xfId="6177"/>
    <cellStyle name="好_2016年3月校长职级工资（核算中心） 4 3" xfId="6178"/>
    <cellStyle name="好_2016年3月校长职级工资（核算中心） 4 3 2" xfId="6179"/>
    <cellStyle name="好_2016年3月校长职级工资（核算中心） 4 4" xfId="6180"/>
    <cellStyle name="好_2016年3月校长职级工资（核算中心） 4 4 2" xfId="6181"/>
    <cellStyle name="好_2016年3月校长职级工资（核算中心） 4 5" xfId="6182"/>
    <cellStyle name="好_2016年3月校长职级工资（核算中心） 5" xfId="6183"/>
    <cellStyle name="好_2016年3月校长职级工资（核算中心） 5 2" xfId="6184"/>
    <cellStyle name="好_2016年3月校长职级工资（核算中心） 5 2 2" xfId="6185"/>
    <cellStyle name="好_2016年3月校长职级工资（核算中心） 5 3" xfId="6186"/>
    <cellStyle name="好_2016年3月校长职级工资（核算中心） 6" xfId="6187"/>
    <cellStyle name="好_2016年3月校长职级工资（核算中心） 6 2" xfId="6188"/>
    <cellStyle name="好_2016年3月校长职级工资（核算中心） 7" xfId="6189"/>
    <cellStyle name="好_2016年3月校长职级工资（核算中心） 7 2" xfId="6190"/>
    <cellStyle name="好_2016年3月校长职级工资（核算中心） 8" xfId="6191"/>
    <cellStyle name="好_2016年3月校长职级工资（核算中心） 8 2" xfId="6192"/>
    <cellStyle name="好_2016年3月校长职级工资（核算中心） 9" xfId="6193"/>
    <cellStyle name="好_2017" xfId="8903"/>
    <cellStyle name="好_2017 2" xfId="8912"/>
    <cellStyle name="好_2017 2 2" xfId="8966"/>
    <cellStyle name="好_2017 3" xfId="8967"/>
    <cellStyle name="好_2017 4" xfId="8965"/>
    <cellStyle name="好_A0汇总表（报计财科：项目津贴发放）" xfId="6194"/>
    <cellStyle name="好_A0汇总表（报计财科：项目津贴发放） 2" xfId="6195"/>
    <cellStyle name="好_A0汇总表（报计财科：项目津贴发放） 2 2" xfId="6196"/>
    <cellStyle name="好_A0汇总表（报计财科：项目津贴发放） 2 2 2" xfId="6197"/>
    <cellStyle name="好_A0汇总表（报计财科：项目津贴发放） 2 2 2 2" xfId="6198"/>
    <cellStyle name="好_A0汇总表（报计财科：项目津贴发放） 2 2 2 2 2" xfId="6199"/>
    <cellStyle name="好_A0汇总表（报计财科：项目津贴发放） 2 2 2 3" xfId="6200"/>
    <cellStyle name="好_A0汇总表（报计财科：项目津贴发放） 2 2 3" xfId="6201"/>
    <cellStyle name="好_A0汇总表（报计财科：项目津贴发放） 2 2 3 2" xfId="6202"/>
    <cellStyle name="好_A0汇总表（报计财科：项目津贴发放） 2 2 4" xfId="6203"/>
    <cellStyle name="好_A0汇总表（报计财科：项目津贴发放） 2 2 4 2" xfId="6204"/>
    <cellStyle name="好_A0汇总表（报计财科：项目津贴发放） 2 2 5" xfId="6205"/>
    <cellStyle name="好_A0汇总表（报计财科：项目津贴发放） 2 3" xfId="6206"/>
    <cellStyle name="好_A0汇总表（报计财科：项目津贴发放） 2 3 2" xfId="6207"/>
    <cellStyle name="好_A0汇总表（报计财科：项目津贴发放） 2 3 2 2" xfId="6208"/>
    <cellStyle name="好_A0汇总表（报计财科：项目津贴发放） 2 3 3" xfId="6209"/>
    <cellStyle name="好_A0汇总表（报计财科：项目津贴发放） 2 4" xfId="6210"/>
    <cellStyle name="好_A0汇总表（报计财科：项目津贴发放） 2 4 2" xfId="6211"/>
    <cellStyle name="好_A0汇总表（报计财科：项目津贴发放） 2 5" xfId="6212"/>
    <cellStyle name="好_A0汇总表（报计财科：项目津贴发放） 2 5 2" xfId="6213"/>
    <cellStyle name="好_A0汇总表（报计财科：项目津贴发放） 2 6" xfId="6214"/>
    <cellStyle name="好_A0汇总表（报计财科：项目津贴发放） 3" xfId="6215"/>
    <cellStyle name="好_A0汇总表（报计财科：项目津贴发放） 3 2" xfId="6216"/>
    <cellStyle name="好_A0汇总表（报计财科：项目津贴发放） 3 2 2" xfId="6217"/>
    <cellStyle name="好_A0汇总表（报计财科：项目津贴发放） 3 2 2 2" xfId="6218"/>
    <cellStyle name="好_A0汇总表（报计财科：项目津贴发放） 3 2 3" xfId="6219"/>
    <cellStyle name="好_A0汇总表（报计财科：项目津贴发放） 3 3" xfId="6220"/>
    <cellStyle name="好_A0汇总表（报计财科：项目津贴发放） 3 3 2" xfId="6221"/>
    <cellStyle name="好_A0汇总表（报计财科：项目津贴发放） 3 4" xfId="6222"/>
    <cellStyle name="好_A0汇总表（报计财科：项目津贴发放） 3 4 2" xfId="6223"/>
    <cellStyle name="好_A0汇总表（报计财科：项目津贴发放） 3 5" xfId="6224"/>
    <cellStyle name="好_A0汇总表（报计财科：项目津贴发放） 4" xfId="6225"/>
    <cellStyle name="好_A0汇总表（报计财科：项目津贴发放） 4 2" xfId="6226"/>
    <cellStyle name="好_A0汇总表（报计财科：项目津贴发放） 4 2 2" xfId="6227"/>
    <cellStyle name="好_A0汇总表（报计财科：项目津贴发放） 4 2 2 2" xfId="6228"/>
    <cellStyle name="好_A0汇总表（报计财科：项目津贴发放） 4 2 3" xfId="6229"/>
    <cellStyle name="好_A0汇总表（报计财科：项目津贴发放） 4 3" xfId="6230"/>
    <cellStyle name="好_A0汇总表（报计财科：项目津贴发放） 4 3 2" xfId="6231"/>
    <cellStyle name="好_A0汇总表（报计财科：项目津贴发放） 4 4" xfId="6232"/>
    <cellStyle name="好_A0汇总表（报计财科：项目津贴发放） 4 4 2" xfId="6233"/>
    <cellStyle name="好_A0汇总表（报计财科：项目津贴发放） 4 5" xfId="6234"/>
    <cellStyle name="好_A0汇总表（报计财科：项目津贴发放） 5" xfId="6235"/>
    <cellStyle name="好_A0汇总表（报计财科：项目津贴发放） 5 2" xfId="6236"/>
    <cellStyle name="好_A0汇总表（报计财科：项目津贴发放） 5 2 2" xfId="6237"/>
    <cellStyle name="好_A0汇总表（报计财科：项目津贴发放） 5 3" xfId="6238"/>
    <cellStyle name="好_A0汇总表（报计财科：项目津贴发放） 6" xfId="6239"/>
    <cellStyle name="好_A0汇总表（报计财科：项目津贴发放） 6 2" xfId="6240"/>
    <cellStyle name="好_A0汇总表（报计财科：项目津贴发放） 7" xfId="6241"/>
    <cellStyle name="好_A0汇总表（报计财科：项目津贴发放） 7 2" xfId="6242"/>
    <cellStyle name="好_A0汇总表（报计财科：项目津贴发放） 8" xfId="6243"/>
    <cellStyle name="好_A0汇总表（报计财科：项目津贴发放） 8 2" xfId="6244"/>
    <cellStyle name="好_A0汇总表（报计财科：项目津贴发放） 9" xfId="6245"/>
    <cellStyle name="好_统筹-校长（暂估）" xfId="6246"/>
    <cellStyle name="好_统筹-校长（暂估） 2" xfId="6247"/>
    <cellStyle name="好_统筹-校长（暂估） 2 2" xfId="6248"/>
    <cellStyle name="好_统筹-校长（暂估） 2 2 2" xfId="6249"/>
    <cellStyle name="好_统筹-校长（暂估） 2 2 2 2" xfId="6250"/>
    <cellStyle name="好_统筹-校长（暂估） 2 2 2 2 2" xfId="6251"/>
    <cellStyle name="好_统筹-校长（暂估） 2 2 2 3" xfId="6252"/>
    <cellStyle name="好_统筹-校长（暂估） 2 2 3" xfId="6253"/>
    <cellStyle name="好_统筹-校长（暂估） 2 2 3 2" xfId="6254"/>
    <cellStyle name="好_统筹-校长（暂估） 2 2 4" xfId="6255"/>
    <cellStyle name="好_统筹-校长（暂估） 2 2 4 2" xfId="6256"/>
    <cellStyle name="好_统筹-校长（暂估） 2 2 5" xfId="6257"/>
    <cellStyle name="好_统筹-校长（暂估） 2 3" xfId="6258"/>
    <cellStyle name="好_统筹-校长（暂估） 2 3 2" xfId="6259"/>
    <cellStyle name="好_统筹-校长（暂估） 2 3 2 2" xfId="6260"/>
    <cellStyle name="好_统筹-校长（暂估） 2 3 3" xfId="6261"/>
    <cellStyle name="好_统筹-校长（暂估） 2 4" xfId="6262"/>
    <cellStyle name="好_统筹-校长（暂估） 2 4 2" xfId="6263"/>
    <cellStyle name="好_统筹-校长（暂估） 2 5" xfId="6264"/>
    <cellStyle name="好_统筹-校长（暂估） 2 5 2" xfId="6265"/>
    <cellStyle name="好_统筹-校长（暂估） 2 6" xfId="6266"/>
    <cellStyle name="好_统筹-校长（暂估） 3" xfId="6267"/>
    <cellStyle name="好_统筹-校长（暂估） 3 2" xfId="6268"/>
    <cellStyle name="好_统筹-校长（暂估） 3 2 2" xfId="6269"/>
    <cellStyle name="好_统筹-校长（暂估） 3 2 2 2" xfId="6270"/>
    <cellStyle name="好_统筹-校长（暂估） 3 2 3" xfId="6271"/>
    <cellStyle name="好_统筹-校长（暂估） 3 3" xfId="6272"/>
    <cellStyle name="好_统筹-校长（暂估） 3 3 2" xfId="6273"/>
    <cellStyle name="好_统筹-校长（暂估） 3 4" xfId="6274"/>
    <cellStyle name="好_统筹-校长（暂估） 3 4 2" xfId="6275"/>
    <cellStyle name="好_统筹-校长（暂估） 3 5" xfId="6276"/>
    <cellStyle name="好_统筹-校长（暂估） 4" xfId="6277"/>
    <cellStyle name="好_统筹-校长（暂估） 4 2" xfId="6278"/>
    <cellStyle name="好_统筹-校长（暂估） 4 2 2" xfId="6279"/>
    <cellStyle name="好_统筹-校长（暂估） 4 2 2 2" xfId="6280"/>
    <cellStyle name="好_统筹-校长（暂估） 4 2 3" xfId="6281"/>
    <cellStyle name="好_统筹-校长（暂估） 4 3" xfId="6282"/>
    <cellStyle name="好_统筹-校长（暂估） 4 3 2" xfId="6283"/>
    <cellStyle name="好_统筹-校长（暂估） 4 4" xfId="6284"/>
    <cellStyle name="好_统筹-校长（暂估） 4 4 2" xfId="6285"/>
    <cellStyle name="好_统筹-校长（暂估） 4 5" xfId="6286"/>
    <cellStyle name="好_统筹-校长（暂估） 5" xfId="6287"/>
    <cellStyle name="好_统筹-校长（暂估） 5 2" xfId="6288"/>
    <cellStyle name="好_统筹-校长（暂估） 5 2 2" xfId="6289"/>
    <cellStyle name="好_统筹-校长（暂估） 5 3" xfId="6290"/>
    <cellStyle name="好_统筹-校长（暂估） 6" xfId="6291"/>
    <cellStyle name="好_统筹-校长（暂估） 6 2" xfId="6292"/>
    <cellStyle name="好_统筹-校长（暂估） 7" xfId="6293"/>
    <cellStyle name="好_统筹-校长（暂估） 7 2" xfId="6294"/>
    <cellStyle name="好_统筹-校长（暂估） 8" xfId="6295"/>
    <cellStyle name="好_统筹-校长（暂估） 8 2" xfId="6296"/>
    <cellStyle name="好_统筹-校长（暂估） 9" xfId="6297"/>
    <cellStyle name="好_校长、书记2015年增量部分发放清单" xfId="6298"/>
    <cellStyle name="好_校长、书记2015年增量部分发放清单 2" xfId="6299"/>
    <cellStyle name="好_校长、书记2015年增量部分发放清单 2 2" xfId="6300"/>
    <cellStyle name="好_校长、书记2015年增量部分发放清单 2 2 2" xfId="6301"/>
    <cellStyle name="好_校长、书记2015年增量部分发放清单 2 2 2 2" xfId="6302"/>
    <cellStyle name="好_校长、书记2015年增量部分发放清单 2 2 2 2 2" xfId="6303"/>
    <cellStyle name="好_校长、书记2015年增量部分发放清单 2 2 2 3" xfId="6304"/>
    <cellStyle name="好_校长、书记2015年增量部分发放清单 2 2 3" xfId="6305"/>
    <cellStyle name="好_校长、书记2015年增量部分发放清单 2 2 3 2" xfId="6306"/>
    <cellStyle name="好_校长、书记2015年增量部分发放清单 2 2 4" xfId="6307"/>
    <cellStyle name="好_校长、书记2015年增量部分发放清单 2 2 4 2" xfId="6308"/>
    <cellStyle name="好_校长、书记2015年增量部分发放清单 2 2 5" xfId="6309"/>
    <cellStyle name="好_校长、书记2015年增量部分发放清单 2 3" xfId="6310"/>
    <cellStyle name="好_校长、书记2015年增量部分发放清单 2 3 2" xfId="6311"/>
    <cellStyle name="好_校长、书记2015年增量部分发放清单 2 3 2 2" xfId="6312"/>
    <cellStyle name="好_校长、书记2015年增量部分发放清单 2 3 3" xfId="6313"/>
    <cellStyle name="好_校长、书记2015年增量部分发放清单 2 4" xfId="6314"/>
    <cellStyle name="好_校长、书记2015年增量部分发放清单 2 4 2" xfId="6315"/>
    <cellStyle name="好_校长、书记2015年增量部分发放清单 2 5" xfId="6316"/>
    <cellStyle name="好_校长、书记2015年增量部分发放清单 2 5 2" xfId="6317"/>
    <cellStyle name="好_校长、书记2015年增量部分发放清单 2 6" xfId="6318"/>
    <cellStyle name="好_校长、书记2015年增量部分发放清单 3" xfId="6319"/>
    <cellStyle name="好_校长、书记2015年增量部分发放清单 3 2" xfId="6320"/>
    <cellStyle name="好_校长、书记2015年增量部分发放清单 3 2 2" xfId="6321"/>
    <cellStyle name="好_校长、书记2015年增量部分发放清单 3 2 2 2" xfId="6322"/>
    <cellStyle name="好_校长、书记2015年增量部分发放清单 3 2 3" xfId="6323"/>
    <cellStyle name="好_校长、书记2015年增量部分发放清单 3 3" xfId="6324"/>
    <cellStyle name="好_校长、书记2015年增量部分发放清单 3 3 2" xfId="6325"/>
    <cellStyle name="好_校长、书记2015年增量部分发放清单 3 4" xfId="6326"/>
    <cellStyle name="好_校长、书记2015年增量部分发放清单 3 4 2" xfId="6327"/>
    <cellStyle name="好_校长、书记2015年增量部分发放清单 3 5" xfId="6328"/>
    <cellStyle name="好_校长、书记2015年增量部分发放清单 4" xfId="6329"/>
    <cellStyle name="好_校长、书记2015年增量部分发放清单 4 2" xfId="6330"/>
    <cellStyle name="好_校长、书记2015年增量部分发放清单 4 2 2" xfId="6331"/>
    <cellStyle name="好_校长、书记2015年增量部分发放清单 4 2 2 2" xfId="6332"/>
    <cellStyle name="好_校长、书记2015年增量部分发放清单 4 2 3" xfId="6333"/>
    <cellStyle name="好_校长、书记2015年增量部分发放清单 4 3" xfId="6334"/>
    <cellStyle name="好_校长、书记2015年增量部分发放清单 4 3 2" xfId="6335"/>
    <cellStyle name="好_校长、书记2015年增量部分发放清单 4 4" xfId="6336"/>
    <cellStyle name="好_校长、书记2015年增量部分发放清单 4 4 2" xfId="6337"/>
    <cellStyle name="好_校长、书记2015年增量部分发放清单 4 5" xfId="6338"/>
    <cellStyle name="好_校长、书记2015年增量部分发放清单 5" xfId="6339"/>
    <cellStyle name="好_校长、书记2015年增量部分发放清单 5 2" xfId="6340"/>
    <cellStyle name="好_校长、书记2015年增量部分发放清单 5 2 2" xfId="6341"/>
    <cellStyle name="好_校长、书记2015年增量部分发放清单 5 3" xfId="6342"/>
    <cellStyle name="好_校长、书记2015年增量部分发放清单 6" xfId="6343"/>
    <cellStyle name="好_校长、书记2015年增量部分发放清单 6 2" xfId="6344"/>
    <cellStyle name="好_校长、书记2015年增量部分发放清单 7" xfId="6345"/>
    <cellStyle name="好_校长、书记2015年增量部分发放清单 7 2" xfId="6346"/>
    <cellStyle name="好_校长、书记2015年增量部分发放清单 8" xfId="6347"/>
    <cellStyle name="好_校长、书记2015年增量部分发放清单 8 2" xfId="6348"/>
    <cellStyle name="好_校长、书记2015年增量部分发放清单 9" xfId="6349"/>
    <cellStyle name="好_校长职级、亚信会奖励、教师节奖励镇管" xfId="6350"/>
    <cellStyle name="好_校长职级、亚信会奖励、教师节奖励镇管 2" xfId="6351"/>
    <cellStyle name="好_校长职级、亚信会奖励、教师节奖励镇管 2 2" xfId="6352"/>
    <cellStyle name="好_校长职级、亚信会奖励、教师节奖励镇管 2 2 2" xfId="6353"/>
    <cellStyle name="好_校长职级、亚信会奖励、教师节奖励镇管 2 2 2 2" xfId="6354"/>
    <cellStyle name="好_校长职级、亚信会奖励、教师节奖励镇管 2 2 2 2 2" xfId="6355"/>
    <cellStyle name="好_校长职级、亚信会奖励、教师节奖励镇管 2 2 2 3" xfId="6356"/>
    <cellStyle name="好_校长职级、亚信会奖励、教师节奖励镇管 2 2 3" xfId="6357"/>
    <cellStyle name="好_校长职级、亚信会奖励、教师节奖励镇管 2 2 3 2" xfId="6358"/>
    <cellStyle name="好_校长职级、亚信会奖励、教师节奖励镇管 2 2 4" xfId="6359"/>
    <cellStyle name="好_校长职级、亚信会奖励、教师节奖励镇管 2 2 4 2" xfId="6360"/>
    <cellStyle name="好_校长职级、亚信会奖励、教师节奖励镇管 2 2 5" xfId="6361"/>
    <cellStyle name="好_校长职级、亚信会奖励、教师节奖励镇管 2 3" xfId="6362"/>
    <cellStyle name="好_校长职级、亚信会奖励、教师节奖励镇管 2 3 2" xfId="6363"/>
    <cellStyle name="好_校长职级、亚信会奖励、教师节奖励镇管 2 3 2 2" xfId="6364"/>
    <cellStyle name="好_校长职级、亚信会奖励、教师节奖励镇管 2 3 3" xfId="6365"/>
    <cellStyle name="好_校长职级、亚信会奖励、教师节奖励镇管 2 4" xfId="6366"/>
    <cellStyle name="好_校长职级、亚信会奖励、教师节奖励镇管 2 4 2" xfId="6367"/>
    <cellStyle name="好_校长职级、亚信会奖励、教师节奖励镇管 2 5" xfId="6368"/>
    <cellStyle name="好_校长职级、亚信会奖励、教师节奖励镇管 2 5 2" xfId="6369"/>
    <cellStyle name="好_校长职级、亚信会奖励、教师节奖励镇管 2 6" xfId="6370"/>
    <cellStyle name="好_校长职级、亚信会奖励、教师节奖励镇管 3" xfId="6371"/>
    <cellStyle name="好_校长职级、亚信会奖励、教师节奖励镇管 3 2" xfId="6372"/>
    <cellStyle name="好_校长职级、亚信会奖励、教师节奖励镇管 3 2 2" xfId="6373"/>
    <cellStyle name="好_校长职级、亚信会奖励、教师节奖励镇管 3 2 2 2" xfId="6374"/>
    <cellStyle name="好_校长职级、亚信会奖励、教师节奖励镇管 3 2 3" xfId="6375"/>
    <cellStyle name="好_校长职级、亚信会奖励、教师节奖励镇管 3 3" xfId="6376"/>
    <cellStyle name="好_校长职级、亚信会奖励、教师节奖励镇管 3 3 2" xfId="6377"/>
    <cellStyle name="好_校长职级、亚信会奖励、教师节奖励镇管 3 4" xfId="6378"/>
    <cellStyle name="好_校长职级、亚信会奖励、教师节奖励镇管 3 4 2" xfId="6379"/>
    <cellStyle name="好_校长职级、亚信会奖励、教师节奖励镇管 3 5" xfId="6380"/>
    <cellStyle name="好_校长职级、亚信会奖励、教师节奖励镇管 4" xfId="6381"/>
    <cellStyle name="好_校长职级、亚信会奖励、教师节奖励镇管 4 2" xfId="6382"/>
    <cellStyle name="好_校长职级、亚信会奖励、教师节奖励镇管 4 2 2" xfId="6383"/>
    <cellStyle name="好_校长职级、亚信会奖励、教师节奖励镇管 4 2 2 2" xfId="6384"/>
    <cellStyle name="好_校长职级、亚信会奖励、教师节奖励镇管 4 2 3" xfId="6385"/>
    <cellStyle name="好_校长职级、亚信会奖励、教师节奖励镇管 4 3" xfId="6386"/>
    <cellStyle name="好_校长职级、亚信会奖励、教师节奖励镇管 4 3 2" xfId="6387"/>
    <cellStyle name="好_校长职级、亚信会奖励、教师节奖励镇管 4 4" xfId="6388"/>
    <cellStyle name="好_校长职级、亚信会奖励、教师节奖励镇管 4 4 2" xfId="6389"/>
    <cellStyle name="好_校长职级、亚信会奖励、教师节奖励镇管 4 5" xfId="6390"/>
    <cellStyle name="好_校长职级、亚信会奖励、教师节奖励镇管 5" xfId="6391"/>
    <cellStyle name="好_校长职级、亚信会奖励、教师节奖励镇管 5 2" xfId="6392"/>
    <cellStyle name="好_校长职级、亚信会奖励、教师节奖励镇管 5 2 2" xfId="6393"/>
    <cellStyle name="好_校长职级、亚信会奖励、教师节奖励镇管 5 3" xfId="6394"/>
    <cellStyle name="好_校长职级、亚信会奖励、教师节奖励镇管 6" xfId="6395"/>
    <cellStyle name="好_校长职级、亚信会奖励、教师节奖励镇管 6 2" xfId="6396"/>
    <cellStyle name="好_校长职级、亚信会奖励、教师节奖励镇管 7" xfId="6397"/>
    <cellStyle name="好_校长职级、亚信会奖励、教师节奖励镇管 7 2" xfId="6398"/>
    <cellStyle name="好_校长职级、亚信会奖励、教师节奖励镇管 8" xfId="6399"/>
    <cellStyle name="好_校长职级、亚信会奖励、教师节奖励镇管 8 2" xfId="6400"/>
    <cellStyle name="好_校长职级、亚信会奖励、教师节奖励镇管 9" xfId="6401"/>
    <cellStyle name="好_镇管汇总" xfId="6402"/>
    <cellStyle name="好_镇管汇总 2" xfId="6403"/>
    <cellStyle name="好_镇管汇总 2 2" xfId="6404"/>
    <cellStyle name="好_镇管汇总 2 2 2" xfId="6405"/>
    <cellStyle name="好_镇管汇总 2 2 2 2" xfId="6406"/>
    <cellStyle name="好_镇管汇总 2 2 2 2 2" xfId="6407"/>
    <cellStyle name="好_镇管汇总 2 2 2 3" xfId="6408"/>
    <cellStyle name="好_镇管汇总 2 2 3" xfId="6409"/>
    <cellStyle name="好_镇管汇总 2 2 3 2" xfId="6410"/>
    <cellStyle name="好_镇管汇总 2 2 4" xfId="6411"/>
    <cellStyle name="好_镇管汇总 2 2 4 2" xfId="6412"/>
    <cellStyle name="好_镇管汇总 2 2 5" xfId="6413"/>
    <cellStyle name="好_镇管汇总 2 3" xfId="6414"/>
    <cellStyle name="好_镇管汇总 2 3 2" xfId="6415"/>
    <cellStyle name="好_镇管汇总 2 3 2 2" xfId="6416"/>
    <cellStyle name="好_镇管汇总 2 3 3" xfId="6417"/>
    <cellStyle name="好_镇管汇总 2 4" xfId="6418"/>
    <cellStyle name="好_镇管汇总 2 4 2" xfId="6419"/>
    <cellStyle name="好_镇管汇总 2 5" xfId="6420"/>
    <cellStyle name="好_镇管汇总 2 5 2" xfId="6421"/>
    <cellStyle name="好_镇管汇总 2 6" xfId="6422"/>
    <cellStyle name="好_镇管汇总 3" xfId="6423"/>
    <cellStyle name="好_镇管汇总 3 2" xfId="6424"/>
    <cellStyle name="好_镇管汇总 3 2 2" xfId="6425"/>
    <cellStyle name="好_镇管汇总 3 2 2 2" xfId="6426"/>
    <cellStyle name="好_镇管汇总 3 2 3" xfId="6427"/>
    <cellStyle name="好_镇管汇总 3 3" xfId="6428"/>
    <cellStyle name="好_镇管汇总 3 3 2" xfId="6429"/>
    <cellStyle name="好_镇管汇总 3 4" xfId="6430"/>
    <cellStyle name="好_镇管汇总 3 4 2" xfId="6431"/>
    <cellStyle name="好_镇管汇总 3 5" xfId="6432"/>
    <cellStyle name="好_镇管汇总 4" xfId="6433"/>
    <cellStyle name="好_镇管汇总 4 2" xfId="6434"/>
    <cellStyle name="好_镇管汇总 4 2 2" xfId="6435"/>
    <cellStyle name="好_镇管汇总 4 2 2 2" xfId="6436"/>
    <cellStyle name="好_镇管汇总 4 2 3" xfId="6437"/>
    <cellStyle name="好_镇管汇总 4 3" xfId="6438"/>
    <cellStyle name="好_镇管汇总 4 3 2" xfId="6439"/>
    <cellStyle name="好_镇管汇总 4 4" xfId="6440"/>
    <cellStyle name="好_镇管汇总 4 4 2" xfId="6441"/>
    <cellStyle name="好_镇管汇总 4 5" xfId="6442"/>
    <cellStyle name="好_镇管汇总 5" xfId="6443"/>
    <cellStyle name="好_镇管汇总 5 2" xfId="6444"/>
    <cellStyle name="好_镇管汇总 5 2 2" xfId="6445"/>
    <cellStyle name="好_镇管汇总 5 3" xfId="6446"/>
    <cellStyle name="好_镇管汇总 6" xfId="6447"/>
    <cellStyle name="好_镇管汇总 6 2" xfId="6448"/>
    <cellStyle name="好_镇管汇总 7" xfId="6449"/>
    <cellStyle name="好_镇管汇总 7 2" xfId="6450"/>
    <cellStyle name="好_镇管汇总 8" xfId="6451"/>
    <cellStyle name="好_镇管汇总 8 2" xfId="6452"/>
    <cellStyle name="好_镇管汇总 9" xfId="6453"/>
    <cellStyle name="汇总 2" xfId="6454"/>
    <cellStyle name="汇总 2 10" xfId="8913"/>
    <cellStyle name="汇总 2 11" xfId="8931"/>
    <cellStyle name="汇总 2 12" xfId="8968"/>
    <cellStyle name="汇总 2 2" xfId="6455"/>
    <cellStyle name="汇总 2 2 2" xfId="6456"/>
    <cellStyle name="汇总 2 2 2 2" xfId="6457"/>
    <cellStyle name="汇总 2 2 2 2 2" xfId="6458"/>
    <cellStyle name="汇总 2 2 2 3" xfId="6459"/>
    <cellStyle name="汇总 2 2 3" xfId="6460"/>
    <cellStyle name="汇总 2 2 3 2" xfId="6461"/>
    <cellStyle name="汇总 2 2 4" xfId="6462"/>
    <cellStyle name="汇总 2 2 4 2" xfId="6463"/>
    <cellStyle name="汇总 2 2 5" xfId="6464"/>
    <cellStyle name="汇总 2 2 6" xfId="8754"/>
    <cellStyle name="汇总 2 2 7" xfId="8925"/>
    <cellStyle name="汇总 2 2 8" xfId="8936"/>
    <cellStyle name="汇总 2 3" xfId="6465"/>
    <cellStyle name="汇总 2 3 2" xfId="6466"/>
    <cellStyle name="汇总 2 3 2 2" xfId="6467"/>
    <cellStyle name="汇总 2 3 3" xfId="6468"/>
    <cellStyle name="汇总 2 4" xfId="6469"/>
    <cellStyle name="汇总 2 4 2" xfId="6470"/>
    <cellStyle name="汇总 2 5" xfId="6471"/>
    <cellStyle name="汇总 2 5 2" xfId="6472"/>
    <cellStyle name="汇总 2 6" xfId="6473"/>
    <cellStyle name="汇总 2 7" xfId="8588"/>
    <cellStyle name="汇总 2 8" xfId="8604"/>
    <cellStyle name="汇总 2 9" xfId="8753"/>
    <cellStyle name="汇总 3" xfId="6474"/>
    <cellStyle name="汇总 3 2" xfId="6475"/>
    <cellStyle name="汇总 3 2 2" xfId="6476"/>
    <cellStyle name="汇总 3 2 2 2" xfId="6477"/>
    <cellStyle name="汇总 3 2 2 2 2" xfId="6478"/>
    <cellStyle name="汇总 3 2 2 3" xfId="6479"/>
    <cellStyle name="汇总 3 2 3" xfId="6480"/>
    <cellStyle name="汇总 3 2 3 2" xfId="6481"/>
    <cellStyle name="汇总 3 2 4" xfId="6482"/>
    <cellStyle name="汇总 3 2 4 2" xfId="6483"/>
    <cellStyle name="汇总 3 2 5" xfId="6484"/>
    <cellStyle name="汇总 3 2 6" xfId="8756"/>
    <cellStyle name="汇总 3 3" xfId="6485"/>
    <cellStyle name="汇总 3 3 2" xfId="6486"/>
    <cellStyle name="汇总 3 3 2 2" xfId="6487"/>
    <cellStyle name="汇总 3 3 3" xfId="6488"/>
    <cellStyle name="汇总 3 4" xfId="6489"/>
    <cellStyle name="汇总 3 4 2" xfId="6490"/>
    <cellStyle name="汇总 3 5" xfId="6491"/>
    <cellStyle name="汇总 3 5 2" xfId="6492"/>
    <cellStyle name="汇总 3 6" xfId="6493"/>
    <cellStyle name="汇总 3 7" xfId="8755"/>
    <cellStyle name="汇总 4" xfId="6494"/>
    <cellStyle name="汇总 4 2" xfId="6495"/>
    <cellStyle name="汇总 4 2 2" xfId="6496"/>
    <cellStyle name="汇总 4 2 2 2" xfId="6497"/>
    <cellStyle name="汇总 4 2 2 2 2" xfId="6498"/>
    <cellStyle name="汇总 4 2 2 3" xfId="6499"/>
    <cellStyle name="汇总 4 2 3" xfId="6500"/>
    <cellStyle name="汇总 4 2 3 2" xfId="6501"/>
    <cellStyle name="汇总 4 2 4" xfId="6502"/>
    <cellStyle name="汇总 4 2 4 2" xfId="6503"/>
    <cellStyle name="汇总 4 2 5" xfId="6504"/>
    <cellStyle name="汇总 4 2 6" xfId="8758"/>
    <cellStyle name="汇总 4 3" xfId="6505"/>
    <cellStyle name="汇总 4 3 2" xfId="6506"/>
    <cellStyle name="汇总 4 3 2 2" xfId="6507"/>
    <cellStyle name="汇总 4 3 3" xfId="6508"/>
    <cellStyle name="汇总 4 4" xfId="6509"/>
    <cellStyle name="汇总 4 4 2" xfId="6510"/>
    <cellStyle name="汇总 4 5" xfId="6511"/>
    <cellStyle name="汇总 4 5 2" xfId="6512"/>
    <cellStyle name="汇总 4 6" xfId="6513"/>
    <cellStyle name="汇总 4 7" xfId="8757"/>
    <cellStyle name="汇总 5" xfId="6514"/>
    <cellStyle name="汇总 5 2" xfId="6515"/>
    <cellStyle name="汇总 5 2 2" xfId="6516"/>
    <cellStyle name="汇总 5 2 2 2" xfId="6517"/>
    <cellStyle name="汇总 5 2 3" xfId="6518"/>
    <cellStyle name="汇总 5 3" xfId="6519"/>
    <cellStyle name="汇总 5 3 2" xfId="6520"/>
    <cellStyle name="汇总 5 4" xfId="6521"/>
    <cellStyle name="汇总 5 4 2" xfId="6522"/>
    <cellStyle name="汇总 5 5" xfId="6523"/>
    <cellStyle name="汇总 6" xfId="6524"/>
    <cellStyle name="汇总 6 2" xfId="6525"/>
    <cellStyle name="汇总 6 2 2" xfId="6526"/>
    <cellStyle name="汇总 6 2 2 2" xfId="6527"/>
    <cellStyle name="汇总 6 2 3" xfId="6528"/>
    <cellStyle name="汇总 6 3" xfId="6529"/>
    <cellStyle name="汇总 6 3 2" xfId="6530"/>
    <cellStyle name="汇总 6 4" xfId="6531"/>
    <cellStyle name="汇总 6 4 2" xfId="6532"/>
    <cellStyle name="汇总 6 5" xfId="6533"/>
    <cellStyle name="货币[0] 2" xfId="9160"/>
    <cellStyle name="货币[0] 2 2" xfId="9175"/>
    <cellStyle name="计算 2" xfId="6534"/>
    <cellStyle name="计算 2 10" xfId="8759"/>
    <cellStyle name="计算 2 11" xfId="8914"/>
    <cellStyle name="计算 2 12" xfId="8932"/>
    <cellStyle name="计算 2 13" xfId="8969"/>
    <cellStyle name="计算 2 2" xfId="6535"/>
    <cellStyle name="计算 2 2 2" xfId="6536"/>
    <cellStyle name="计算 2 2 2 2" xfId="6537"/>
    <cellStyle name="计算 2 2 2 2 2" xfId="6538"/>
    <cellStyle name="计算 2 2 2 3" xfId="6539"/>
    <cellStyle name="计算 2 2 3" xfId="6540"/>
    <cellStyle name="计算 2 2 3 2" xfId="6541"/>
    <cellStyle name="计算 2 2 4" xfId="6542"/>
    <cellStyle name="计算 2 2 4 2" xfId="6543"/>
    <cellStyle name="计算 2 2 5" xfId="6544"/>
    <cellStyle name="计算 2 2 6" xfId="8760"/>
    <cellStyle name="计算 2 2 7" xfId="8926"/>
    <cellStyle name="计算 2 2 8" xfId="8937"/>
    <cellStyle name="计算 2 3" xfId="6545"/>
    <cellStyle name="计算 2 3 2" xfId="6546"/>
    <cellStyle name="计算 2 3 2 2" xfId="6547"/>
    <cellStyle name="计算 2 3 3" xfId="6548"/>
    <cellStyle name="计算 2 4" xfId="6549"/>
    <cellStyle name="计算 2 4 2" xfId="6550"/>
    <cellStyle name="计算 2 5" xfId="6551"/>
    <cellStyle name="计算 2 5 2" xfId="6552"/>
    <cellStyle name="计算 2 6" xfId="6553"/>
    <cellStyle name="计算 2 7" xfId="8583"/>
    <cellStyle name="计算 2 8" xfId="8589"/>
    <cellStyle name="计算 2 9" xfId="8605"/>
    <cellStyle name="计算 3" xfId="6554"/>
    <cellStyle name="计算 3 2" xfId="6555"/>
    <cellStyle name="计算 3 2 2" xfId="6556"/>
    <cellStyle name="计算 3 2 2 2" xfId="6557"/>
    <cellStyle name="计算 3 2 2 2 2" xfId="6558"/>
    <cellStyle name="计算 3 2 2 3" xfId="6559"/>
    <cellStyle name="计算 3 2 3" xfId="6560"/>
    <cellStyle name="计算 3 2 3 2" xfId="6561"/>
    <cellStyle name="计算 3 2 4" xfId="6562"/>
    <cellStyle name="计算 3 2 4 2" xfId="6563"/>
    <cellStyle name="计算 3 2 5" xfId="6564"/>
    <cellStyle name="计算 3 2 6" xfId="8762"/>
    <cellStyle name="计算 3 3" xfId="6565"/>
    <cellStyle name="计算 3 3 2" xfId="6566"/>
    <cellStyle name="计算 3 3 2 2" xfId="6567"/>
    <cellStyle name="计算 3 3 3" xfId="6568"/>
    <cellStyle name="计算 3 4" xfId="6569"/>
    <cellStyle name="计算 3 4 2" xfId="6570"/>
    <cellStyle name="计算 3 5" xfId="6571"/>
    <cellStyle name="计算 3 5 2" xfId="6572"/>
    <cellStyle name="计算 3 6" xfId="6573"/>
    <cellStyle name="计算 3 7" xfId="8761"/>
    <cellStyle name="计算 4" xfId="6574"/>
    <cellStyle name="计算 4 2" xfId="6575"/>
    <cellStyle name="计算 4 2 2" xfId="6576"/>
    <cellStyle name="计算 4 2 2 2" xfId="6577"/>
    <cellStyle name="计算 4 2 2 2 2" xfId="6578"/>
    <cellStyle name="计算 4 2 2 3" xfId="6579"/>
    <cellStyle name="计算 4 2 3" xfId="6580"/>
    <cellStyle name="计算 4 2 3 2" xfId="6581"/>
    <cellStyle name="计算 4 2 4" xfId="6582"/>
    <cellStyle name="计算 4 2 4 2" xfId="6583"/>
    <cellStyle name="计算 4 2 5" xfId="6584"/>
    <cellStyle name="计算 4 2 6" xfId="8764"/>
    <cellStyle name="计算 4 3" xfId="6585"/>
    <cellStyle name="计算 4 3 2" xfId="6586"/>
    <cellStyle name="计算 4 3 2 2" xfId="6587"/>
    <cellStyle name="计算 4 3 3" xfId="6588"/>
    <cellStyle name="计算 4 4" xfId="6589"/>
    <cellStyle name="计算 4 4 2" xfId="6590"/>
    <cellStyle name="计算 4 5" xfId="6591"/>
    <cellStyle name="计算 4 5 2" xfId="6592"/>
    <cellStyle name="计算 4 6" xfId="6593"/>
    <cellStyle name="计算 4 7" xfId="8763"/>
    <cellStyle name="计算 5" xfId="6594"/>
    <cellStyle name="计算 5 2" xfId="6595"/>
    <cellStyle name="计算 5 2 2" xfId="6596"/>
    <cellStyle name="计算 5 2 2 2" xfId="6597"/>
    <cellStyle name="计算 5 2 3" xfId="6598"/>
    <cellStyle name="计算 5 3" xfId="6599"/>
    <cellStyle name="计算 5 3 2" xfId="6600"/>
    <cellStyle name="计算 5 4" xfId="6601"/>
    <cellStyle name="计算 5 4 2" xfId="6602"/>
    <cellStyle name="计算 5 5" xfId="6603"/>
    <cellStyle name="计算 6" xfId="6604"/>
    <cellStyle name="计算 6 2" xfId="6605"/>
    <cellStyle name="计算 6 2 2" xfId="6606"/>
    <cellStyle name="计算 6 2 2 2" xfId="6607"/>
    <cellStyle name="计算 6 2 3" xfId="6608"/>
    <cellStyle name="计算 6 3" xfId="6609"/>
    <cellStyle name="计算 6 3 2" xfId="6610"/>
    <cellStyle name="计算 6 4" xfId="6611"/>
    <cellStyle name="计算 6 4 2" xfId="6612"/>
    <cellStyle name="计算 6 5" xfId="6613"/>
    <cellStyle name="计算 7" xfId="6614"/>
    <cellStyle name="计算 7 2" xfId="6615"/>
    <cellStyle name="计算 7 2 2" xfId="6616"/>
    <cellStyle name="计算 7 2 2 2" xfId="6617"/>
    <cellStyle name="计算 7 2 3" xfId="6618"/>
    <cellStyle name="计算 7 3" xfId="6619"/>
    <cellStyle name="计算 7 3 2" xfId="6620"/>
    <cellStyle name="计算 7 4" xfId="6621"/>
    <cellStyle name="计算 7 4 2" xfId="6622"/>
    <cellStyle name="计算 7 5" xfId="6623"/>
    <cellStyle name="检查单元格 2" xfId="6624"/>
    <cellStyle name="检查单元格 2 10" xfId="8970"/>
    <cellStyle name="检查单元格 2 2" xfId="6625"/>
    <cellStyle name="检查单元格 2 2 2" xfId="6626"/>
    <cellStyle name="检查单元格 2 2 2 2" xfId="6627"/>
    <cellStyle name="检查单元格 2 2 2 2 2" xfId="6628"/>
    <cellStyle name="检查单元格 2 2 2 3" xfId="6629"/>
    <cellStyle name="检查单元格 2 2 3" xfId="6630"/>
    <cellStyle name="检查单元格 2 2 3 2" xfId="6631"/>
    <cellStyle name="检查单元格 2 2 4" xfId="6632"/>
    <cellStyle name="检查单元格 2 2 4 2" xfId="6633"/>
    <cellStyle name="检查单元格 2 2 5" xfId="6634"/>
    <cellStyle name="检查单元格 2 2 6" xfId="8766"/>
    <cellStyle name="检查单元格 2 3" xfId="6635"/>
    <cellStyle name="检查单元格 2 3 2" xfId="6636"/>
    <cellStyle name="检查单元格 2 3 2 2" xfId="6637"/>
    <cellStyle name="检查单元格 2 3 3" xfId="6638"/>
    <cellStyle name="检查单元格 2 4" xfId="6639"/>
    <cellStyle name="检查单元格 2 4 2" xfId="6640"/>
    <cellStyle name="检查单元格 2 5" xfId="6641"/>
    <cellStyle name="检查单元格 2 5 2" xfId="6642"/>
    <cellStyle name="检查单元格 2 6" xfId="6643"/>
    <cellStyle name="检查单元格 2 7" xfId="8590"/>
    <cellStyle name="检查单元格 2 8" xfId="8765"/>
    <cellStyle name="检查单元格 2 9" xfId="8915"/>
    <cellStyle name="检查单元格 3" xfId="6644"/>
    <cellStyle name="检查单元格 3 2" xfId="6645"/>
    <cellStyle name="检查单元格 3 2 2" xfId="6646"/>
    <cellStyle name="检查单元格 3 2 2 2" xfId="6647"/>
    <cellStyle name="检查单元格 3 2 2 2 2" xfId="6648"/>
    <cellStyle name="检查单元格 3 2 2 3" xfId="6649"/>
    <cellStyle name="检查单元格 3 2 3" xfId="6650"/>
    <cellStyle name="检查单元格 3 2 3 2" xfId="6651"/>
    <cellStyle name="检查单元格 3 2 4" xfId="6652"/>
    <cellStyle name="检查单元格 3 2 4 2" xfId="6653"/>
    <cellStyle name="检查单元格 3 2 5" xfId="6654"/>
    <cellStyle name="检查单元格 3 2 6" xfId="8768"/>
    <cellStyle name="检查单元格 3 3" xfId="6655"/>
    <cellStyle name="检查单元格 3 3 2" xfId="6656"/>
    <cellStyle name="检查单元格 3 3 2 2" xfId="6657"/>
    <cellStyle name="检查单元格 3 3 3" xfId="6658"/>
    <cellStyle name="检查单元格 3 4" xfId="6659"/>
    <cellStyle name="检查单元格 3 4 2" xfId="6660"/>
    <cellStyle name="检查单元格 3 5" xfId="6661"/>
    <cellStyle name="检查单元格 3 5 2" xfId="6662"/>
    <cellStyle name="检查单元格 3 6" xfId="6663"/>
    <cellStyle name="检查单元格 3 7" xfId="8767"/>
    <cellStyle name="检查单元格 4" xfId="6664"/>
    <cellStyle name="检查单元格 4 2" xfId="6665"/>
    <cellStyle name="检查单元格 4 2 2" xfId="6666"/>
    <cellStyle name="检查单元格 4 2 2 2" xfId="6667"/>
    <cellStyle name="检查单元格 4 2 2 2 2" xfId="6668"/>
    <cellStyle name="检查单元格 4 2 2 3" xfId="6669"/>
    <cellStyle name="检查单元格 4 2 3" xfId="6670"/>
    <cellStyle name="检查单元格 4 2 3 2" xfId="6671"/>
    <cellStyle name="检查单元格 4 2 4" xfId="6672"/>
    <cellStyle name="检查单元格 4 2 4 2" xfId="6673"/>
    <cellStyle name="检查单元格 4 2 5" xfId="6674"/>
    <cellStyle name="检查单元格 4 2 6" xfId="8770"/>
    <cellStyle name="检查单元格 4 3" xfId="6675"/>
    <cellStyle name="检查单元格 4 3 2" xfId="6676"/>
    <cellStyle name="检查单元格 4 3 2 2" xfId="6677"/>
    <cellStyle name="检查单元格 4 3 3" xfId="6678"/>
    <cellStyle name="检查单元格 4 4" xfId="6679"/>
    <cellStyle name="检查单元格 4 4 2" xfId="6680"/>
    <cellStyle name="检查单元格 4 5" xfId="6681"/>
    <cellStyle name="检查单元格 4 5 2" xfId="6682"/>
    <cellStyle name="检查单元格 4 6" xfId="6683"/>
    <cellStyle name="检查单元格 4 7" xfId="8769"/>
    <cellStyle name="检查单元格 5" xfId="6684"/>
    <cellStyle name="检查单元格 5 2" xfId="6685"/>
    <cellStyle name="检查单元格 5 2 2" xfId="6686"/>
    <cellStyle name="检查单元格 5 2 2 2" xfId="6687"/>
    <cellStyle name="检查单元格 5 2 3" xfId="6688"/>
    <cellStyle name="检查单元格 5 3" xfId="6689"/>
    <cellStyle name="检查单元格 5 3 2" xfId="6690"/>
    <cellStyle name="检查单元格 5 4" xfId="6691"/>
    <cellStyle name="检查单元格 5 4 2" xfId="6692"/>
    <cellStyle name="检查单元格 5 5" xfId="6693"/>
    <cellStyle name="检查单元格 6" xfId="6694"/>
    <cellStyle name="检查单元格 6 2" xfId="6695"/>
    <cellStyle name="检查单元格 6 2 2" xfId="6696"/>
    <cellStyle name="检查单元格 6 2 2 2" xfId="6697"/>
    <cellStyle name="检查单元格 6 2 3" xfId="6698"/>
    <cellStyle name="检查单元格 6 3" xfId="6699"/>
    <cellStyle name="检查单元格 6 3 2" xfId="6700"/>
    <cellStyle name="检查单元格 6 4" xfId="6701"/>
    <cellStyle name="检查单元格 6 4 2" xfId="6702"/>
    <cellStyle name="检查单元格 6 5" xfId="6703"/>
    <cellStyle name="检查单元格 7" xfId="6704"/>
    <cellStyle name="检查单元格 7 2" xfId="6705"/>
    <cellStyle name="检查单元格 7 2 2" xfId="6706"/>
    <cellStyle name="检查单元格 7 2 2 2" xfId="6707"/>
    <cellStyle name="检查单元格 7 2 3" xfId="6708"/>
    <cellStyle name="检查单元格 7 3" xfId="6709"/>
    <cellStyle name="检查单元格 7 3 2" xfId="6710"/>
    <cellStyle name="检查单元格 7 4" xfId="6711"/>
    <cellStyle name="检查单元格 7 4 2" xfId="6712"/>
    <cellStyle name="检查单元格 7 5" xfId="6713"/>
    <cellStyle name="解释性文本 2" xfId="6714"/>
    <cellStyle name="解释性文本 2 10" xfId="8971"/>
    <cellStyle name="解释性文本 2 2" xfId="6715"/>
    <cellStyle name="解释性文本 2 2 2" xfId="6716"/>
    <cellStyle name="解释性文本 2 2 2 2" xfId="6717"/>
    <cellStyle name="解释性文本 2 2 2 2 2" xfId="6718"/>
    <cellStyle name="解释性文本 2 2 2 3" xfId="6719"/>
    <cellStyle name="解释性文本 2 2 3" xfId="6720"/>
    <cellStyle name="解释性文本 2 2 3 2" xfId="6721"/>
    <cellStyle name="解释性文本 2 2 4" xfId="6722"/>
    <cellStyle name="解释性文本 2 2 4 2" xfId="6723"/>
    <cellStyle name="解释性文本 2 2 5" xfId="6724"/>
    <cellStyle name="解释性文本 2 2 6" xfId="8772"/>
    <cellStyle name="解释性文本 2 3" xfId="6725"/>
    <cellStyle name="解释性文本 2 3 2" xfId="6726"/>
    <cellStyle name="解释性文本 2 3 2 2" xfId="6727"/>
    <cellStyle name="解释性文本 2 3 3" xfId="6728"/>
    <cellStyle name="解释性文本 2 4" xfId="6729"/>
    <cellStyle name="解释性文本 2 4 2" xfId="6730"/>
    <cellStyle name="解释性文本 2 5" xfId="6731"/>
    <cellStyle name="解释性文本 2 5 2" xfId="6732"/>
    <cellStyle name="解释性文本 2 6" xfId="6733"/>
    <cellStyle name="解释性文本 2 7" xfId="8591"/>
    <cellStyle name="解释性文本 2 8" xfId="8771"/>
    <cellStyle name="解释性文本 2 9" xfId="8916"/>
    <cellStyle name="解释性文本 3" xfId="6734"/>
    <cellStyle name="解释性文本 3 2" xfId="6735"/>
    <cellStyle name="解释性文本 3 2 2" xfId="6736"/>
    <cellStyle name="解释性文本 3 2 2 2" xfId="6737"/>
    <cellStyle name="解释性文本 3 2 2 2 2" xfId="6738"/>
    <cellStyle name="解释性文本 3 2 2 3" xfId="6739"/>
    <cellStyle name="解释性文本 3 2 3" xfId="6740"/>
    <cellStyle name="解释性文本 3 2 3 2" xfId="6741"/>
    <cellStyle name="解释性文本 3 2 4" xfId="6742"/>
    <cellStyle name="解释性文本 3 2 4 2" xfId="6743"/>
    <cellStyle name="解释性文本 3 2 5" xfId="6744"/>
    <cellStyle name="解释性文本 3 2 6" xfId="8774"/>
    <cellStyle name="解释性文本 3 3" xfId="6745"/>
    <cellStyle name="解释性文本 3 3 2" xfId="6746"/>
    <cellStyle name="解释性文本 3 3 2 2" xfId="6747"/>
    <cellStyle name="解释性文本 3 3 3" xfId="6748"/>
    <cellStyle name="解释性文本 3 4" xfId="6749"/>
    <cellStyle name="解释性文本 3 4 2" xfId="6750"/>
    <cellStyle name="解释性文本 3 5" xfId="6751"/>
    <cellStyle name="解释性文本 3 5 2" xfId="6752"/>
    <cellStyle name="解释性文本 3 6" xfId="6753"/>
    <cellStyle name="解释性文本 3 7" xfId="8773"/>
    <cellStyle name="解释性文本 4" xfId="6754"/>
    <cellStyle name="解释性文本 4 2" xfId="6755"/>
    <cellStyle name="解释性文本 4 2 2" xfId="6756"/>
    <cellStyle name="解释性文本 4 2 2 2" xfId="6757"/>
    <cellStyle name="解释性文本 4 2 2 2 2" xfId="6758"/>
    <cellStyle name="解释性文本 4 2 2 3" xfId="6759"/>
    <cellStyle name="解释性文本 4 2 3" xfId="6760"/>
    <cellStyle name="解释性文本 4 2 3 2" xfId="6761"/>
    <cellStyle name="解释性文本 4 2 4" xfId="6762"/>
    <cellStyle name="解释性文本 4 2 4 2" xfId="6763"/>
    <cellStyle name="解释性文本 4 2 5" xfId="6764"/>
    <cellStyle name="解释性文本 4 2 6" xfId="8776"/>
    <cellStyle name="解释性文本 4 3" xfId="6765"/>
    <cellStyle name="解释性文本 4 3 2" xfId="6766"/>
    <cellStyle name="解释性文本 4 3 2 2" xfId="6767"/>
    <cellStyle name="解释性文本 4 3 3" xfId="6768"/>
    <cellStyle name="解释性文本 4 4" xfId="6769"/>
    <cellStyle name="解释性文本 4 4 2" xfId="6770"/>
    <cellStyle name="解释性文本 4 5" xfId="6771"/>
    <cellStyle name="解释性文本 4 5 2" xfId="6772"/>
    <cellStyle name="解释性文本 4 6" xfId="6773"/>
    <cellStyle name="解释性文本 4 7" xfId="8775"/>
    <cellStyle name="解释性文本 5" xfId="6774"/>
    <cellStyle name="解释性文本 5 2" xfId="6775"/>
    <cellStyle name="解释性文本 5 2 2" xfId="6776"/>
    <cellStyle name="解释性文本 5 2 2 2" xfId="6777"/>
    <cellStyle name="解释性文本 5 2 3" xfId="6778"/>
    <cellStyle name="解释性文本 5 3" xfId="6779"/>
    <cellStyle name="解释性文本 5 3 2" xfId="6780"/>
    <cellStyle name="解释性文本 5 4" xfId="6781"/>
    <cellStyle name="解释性文本 5 4 2" xfId="6782"/>
    <cellStyle name="解释性文本 5 5" xfId="6783"/>
    <cellStyle name="解释性文本 6" xfId="6784"/>
    <cellStyle name="解释性文本 6 2" xfId="6785"/>
    <cellStyle name="解释性文本 6 2 2" xfId="6786"/>
    <cellStyle name="解释性文本 6 2 2 2" xfId="6787"/>
    <cellStyle name="解释性文本 6 2 3" xfId="6788"/>
    <cellStyle name="解释性文本 6 3" xfId="6789"/>
    <cellStyle name="解释性文本 6 3 2" xfId="6790"/>
    <cellStyle name="解释性文本 6 4" xfId="6791"/>
    <cellStyle name="解释性文本 6 4 2" xfId="6792"/>
    <cellStyle name="解释性文本 6 5" xfId="6793"/>
    <cellStyle name="警告文本 2" xfId="6794"/>
    <cellStyle name="警告文本 2 10" xfId="8972"/>
    <cellStyle name="警告文本 2 2" xfId="6795"/>
    <cellStyle name="警告文本 2 2 2" xfId="6796"/>
    <cellStyle name="警告文本 2 2 2 2" xfId="6797"/>
    <cellStyle name="警告文本 2 2 2 2 2" xfId="6798"/>
    <cellStyle name="警告文本 2 2 2 3" xfId="6799"/>
    <cellStyle name="警告文本 2 2 3" xfId="6800"/>
    <cellStyle name="警告文本 2 2 3 2" xfId="6801"/>
    <cellStyle name="警告文本 2 2 4" xfId="6802"/>
    <cellStyle name="警告文本 2 2 4 2" xfId="6803"/>
    <cellStyle name="警告文本 2 2 5" xfId="6804"/>
    <cellStyle name="警告文本 2 2 6" xfId="8778"/>
    <cellStyle name="警告文本 2 3" xfId="6805"/>
    <cellStyle name="警告文本 2 3 2" xfId="6806"/>
    <cellStyle name="警告文本 2 3 2 2" xfId="6807"/>
    <cellStyle name="警告文本 2 3 3" xfId="6808"/>
    <cellStyle name="警告文本 2 4" xfId="6809"/>
    <cellStyle name="警告文本 2 4 2" xfId="6810"/>
    <cellStyle name="警告文本 2 5" xfId="6811"/>
    <cellStyle name="警告文本 2 5 2" xfId="6812"/>
    <cellStyle name="警告文本 2 6" xfId="6813"/>
    <cellStyle name="警告文本 2 7" xfId="8592"/>
    <cellStyle name="警告文本 2 8" xfId="8777"/>
    <cellStyle name="警告文本 2 9" xfId="8917"/>
    <cellStyle name="警告文本 3" xfId="6814"/>
    <cellStyle name="警告文本 3 2" xfId="6815"/>
    <cellStyle name="警告文本 3 2 2" xfId="6816"/>
    <cellStyle name="警告文本 3 2 2 2" xfId="6817"/>
    <cellStyle name="警告文本 3 2 2 2 2" xfId="6818"/>
    <cellStyle name="警告文本 3 2 2 3" xfId="6819"/>
    <cellStyle name="警告文本 3 2 3" xfId="6820"/>
    <cellStyle name="警告文本 3 2 3 2" xfId="6821"/>
    <cellStyle name="警告文本 3 2 4" xfId="6822"/>
    <cellStyle name="警告文本 3 2 4 2" xfId="6823"/>
    <cellStyle name="警告文本 3 2 5" xfId="6824"/>
    <cellStyle name="警告文本 3 2 6" xfId="8780"/>
    <cellStyle name="警告文本 3 3" xfId="6825"/>
    <cellStyle name="警告文本 3 3 2" xfId="6826"/>
    <cellStyle name="警告文本 3 3 2 2" xfId="6827"/>
    <cellStyle name="警告文本 3 3 3" xfId="6828"/>
    <cellStyle name="警告文本 3 4" xfId="6829"/>
    <cellStyle name="警告文本 3 4 2" xfId="6830"/>
    <cellStyle name="警告文本 3 5" xfId="6831"/>
    <cellStyle name="警告文本 3 5 2" xfId="6832"/>
    <cellStyle name="警告文本 3 6" xfId="6833"/>
    <cellStyle name="警告文本 3 7" xfId="8779"/>
    <cellStyle name="警告文本 4" xfId="6834"/>
    <cellStyle name="警告文本 4 2" xfId="6835"/>
    <cellStyle name="警告文本 4 2 2" xfId="6836"/>
    <cellStyle name="警告文本 4 2 2 2" xfId="6837"/>
    <cellStyle name="警告文本 4 2 2 2 2" xfId="6838"/>
    <cellStyle name="警告文本 4 2 2 3" xfId="6839"/>
    <cellStyle name="警告文本 4 2 3" xfId="6840"/>
    <cellStyle name="警告文本 4 2 3 2" xfId="6841"/>
    <cellStyle name="警告文本 4 2 4" xfId="6842"/>
    <cellStyle name="警告文本 4 2 4 2" xfId="6843"/>
    <cellStyle name="警告文本 4 2 5" xfId="6844"/>
    <cellStyle name="警告文本 4 2 6" xfId="8782"/>
    <cellStyle name="警告文本 4 3" xfId="6845"/>
    <cellStyle name="警告文本 4 3 2" xfId="6846"/>
    <cellStyle name="警告文本 4 3 2 2" xfId="6847"/>
    <cellStyle name="警告文本 4 3 3" xfId="6848"/>
    <cellStyle name="警告文本 4 4" xfId="6849"/>
    <cellStyle name="警告文本 4 4 2" xfId="6850"/>
    <cellStyle name="警告文本 4 5" xfId="6851"/>
    <cellStyle name="警告文本 4 5 2" xfId="6852"/>
    <cellStyle name="警告文本 4 6" xfId="6853"/>
    <cellStyle name="警告文本 4 7" xfId="8781"/>
    <cellStyle name="警告文本 5" xfId="6854"/>
    <cellStyle name="警告文本 5 2" xfId="6855"/>
    <cellStyle name="警告文本 5 2 2" xfId="6856"/>
    <cellStyle name="警告文本 5 2 2 2" xfId="6857"/>
    <cellStyle name="警告文本 5 2 3" xfId="6858"/>
    <cellStyle name="警告文本 5 3" xfId="6859"/>
    <cellStyle name="警告文本 5 3 2" xfId="6860"/>
    <cellStyle name="警告文本 5 4" xfId="6861"/>
    <cellStyle name="警告文本 5 4 2" xfId="6862"/>
    <cellStyle name="警告文本 5 5" xfId="6863"/>
    <cellStyle name="警告文本 6" xfId="6864"/>
    <cellStyle name="警告文本 6 2" xfId="6865"/>
    <cellStyle name="警告文本 6 2 2" xfId="6866"/>
    <cellStyle name="警告文本 6 2 2 2" xfId="6867"/>
    <cellStyle name="警告文本 6 2 3" xfId="6868"/>
    <cellStyle name="警告文本 6 3" xfId="6869"/>
    <cellStyle name="警告文本 6 3 2" xfId="6870"/>
    <cellStyle name="警告文本 6 4" xfId="6871"/>
    <cellStyle name="警告文本 6 4 2" xfId="6872"/>
    <cellStyle name="警告文本 6 5" xfId="6873"/>
    <cellStyle name="链接单元格 2" xfId="6874"/>
    <cellStyle name="链接单元格 2 10" xfId="8973"/>
    <cellStyle name="链接单元格 2 2" xfId="6875"/>
    <cellStyle name="链接单元格 2 2 2" xfId="6876"/>
    <cellStyle name="链接单元格 2 2 2 2" xfId="6877"/>
    <cellStyle name="链接单元格 2 2 2 2 2" xfId="6878"/>
    <cellStyle name="链接单元格 2 2 2 3" xfId="6879"/>
    <cellStyle name="链接单元格 2 2 3" xfId="6880"/>
    <cellStyle name="链接单元格 2 2 3 2" xfId="6881"/>
    <cellStyle name="链接单元格 2 2 4" xfId="6882"/>
    <cellStyle name="链接单元格 2 2 4 2" xfId="6883"/>
    <cellStyle name="链接单元格 2 2 5" xfId="6884"/>
    <cellStyle name="链接单元格 2 2 6" xfId="8784"/>
    <cellStyle name="链接单元格 2 3" xfId="6885"/>
    <cellStyle name="链接单元格 2 3 2" xfId="6886"/>
    <cellStyle name="链接单元格 2 3 2 2" xfId="6887"/>
    <cellStyle name="链接单元格 2 3 3" xfId="6888"/>
    <cellStyle name="链接单元格 2 4" xfId="6889"/>
    <cellStyle name="链接单元格 2 4 2" xfId="6890"/>
    <cellStyle name="链接单元格 2 5" xfId="6891"/>
    <cellStyle name="链接单元格 2 5 2" xfId="6892"/>
    <cellStyle name="链接单元格 2 6" xfId="6893"/>
    <cellStyle name="链接单元格 2 7" xfId="8593"/>
    <cellStyle name="链接单元格 2 8" xfId="8783"/>
    <cellStyle name="链接单元格 2 9" xfId="8918"/>
    <cellStyle name="链接单元格 3" xfId="6894"/>
    <cellStyle name="链接单元格 3 2" xfId="6895"/>
    <cellStyle name="链接单元格 3 2 2" xfId="6896"/>
    <cellStyle name="链接单元格 3 2 2 2" xfId="6897"/>
    <cellStyle name="链接单元格 3 2 2 2 2" xfId="6898"/>
    <cellStyle name="链接单元格 3 2 2 3" xfId="6899"/>
    <cellStyle name="链接单元格 3 2 3" xfId="6900"/>
    <cellStyle name="链接单元格 3 2 3 2" xfId="6901"/>
    <cellStyle name="链接单元格 3 2 4" xfId="6902"/>
    <cellStyle name="链接单元格 3 2 4 2" xfId="6903"/>
    <cellStyle name="链接单元格 3 2 5" xfId="6904"/>
    <cellStyle name="链接单元格 3 2 6" xfId="8786"/>
    <cellStyle name="链接单元格 3 3" xfId="6905"/>
    <cellStyle name="链接单元格 3 3 2" xfId="6906"/>
    <cellStyle name="链接单元格 3 3 2 2" xfId="6907"/>
    <cellStyle name="链接单元格 3 3 3" xfId="6908"/>
    <cellStyle name="链接单元格 3 4" xfId="6909"/>
    <cellStyle name="链接单元格 3 4 2" xfId="6910"/>
    <cellStyle name="链接单元格 3 5" xfId="6911"/>
    <cellStyle name="链接单元格 3 5 2" xfId="6912"/>
    <cellStyle name="链接单元格 3 6" xfId="6913"/>
    <cellStyle name="链接单元格 3 7" xfId="8785"/>
    <cellStyle name="链接单元格 4" xfId="6914"/>
    <cellStyle name="链接单元格 4 2" xfId="6915"/>
    <cellStyle name="链接单元格 4 2 2" xfId="6916"/>
    <cellStyle name="链接单元格 4 2 2 2" xfId="6917"/>
    <cellStyle name="链接单元格 4 2 2 2 2" xfId="6918"/>
    <cellStyle name="链接单元格 4 2 2 3" xfId="6919"/>
    <cellStyle name="链接单元格 4 2 3" xfId="6920"/>
    <cellStyle name="链接单元格 4 2 3 2" xfId="6921"/>
    <cellStyle name="链接单元格 4 2 4" xfId="6922"/>
    <cellStyle name="链接单元格 4 2 4 2" xfId="6923"/>
    <cellStyle name="链接单元格 4 2 5" xfId="6924"/>
    <cellStyle name="链接单元格 4 2 6" xfId="8788"/>
    <cellStyle name="链接单元格 4 3" xfId="6925"/>
    <cellStyle name="链接单元格 4 3 2" xfId="6926"/>
    <cellStyle name="链接单元格 4 3 2 2" xfId="6927"/>
    <cellStyle name="链接单元格 4 3 3" xfId="6928"/>
    <cellStyle name="链接单元格 4 4" xfId="6929"/>
    <cellStyle name="链接单元格 4 4 2" xfId="6930"/>
    <cellStyle name="链接单元格 4 5" xfId="6931"/>
    <cellStyle name="链接单元格 4 5 2" xfId="6932"/>
    <cellStyle name="链接单元格 4 6" xfId="6933"/>
    <cellStyle name="链接单元格 4 7" xfId="8787"/>
    <cellStyle name="链接单元格 5" xfId="6934"/>
    <cellStyle name="链接单元格 5 2" xfId="6935"/>
    <cellStyle name="链接单元格 5 2 2" xfId="6936"/>
    <cellStyle name="链接单元格 5 2 2 2" xfId="6937"/>
    <cellStyle name="链接单元格 5 2 3" xfId="6938"/>
    <cellStyle name="链接单元格 5 3" xfId="6939"/>
    <cellStyle name="链接单元格 5 3 2" xfId="6940"/>
    <cellStyle name="链接单元格 5 4" xfId="6941"/>
    <cellStyle name="链接单元格 5 4 2" xfId="6942"/>
    <cellStyle name="链接单元格 5 5" xfId="6943"/>
    <cellStyle name="链接单元格 6" xfId="6944"/>
    <cellStyle name="链接单元格 6 2" xfId="6945"/>
    <cellStyle name="链接单元格 6 2 2" xfId="6946"/>
    <cellStyle name="链接单元格 6 2 2 2" xfId="6947"/>
    <cellStyle name="链接单元格 6 2 3" xfId="6948"/>
    <cellStyle name="链接单元格 6 3" xfId="6949"/>
    <cellStyle name="链接单元格 6 3 2" xfId="6950"/>
    <cellStyle name="链接单元格 6 4" xfId="6951"/>
    <cellStyle name="链接单元格 6 4 2" xfId="6952"/>
    <cellStyle name="链接单元格 6 5" xfId="6953"/>
    <cellStyle name="千位分隔" xfId="1" builtinId="3"/>
    <cellStyle name="千位分隔 10" xfId="6954"/>
    <cellStyle name="千位分隔 10 2" xfId="6955"/>
    <cellStyle name="千位分隔 10 2 2" xfId="6956"/>
    <cellStyle name="千位分隔 10 2 2 2" xfId="6957"/>
    <cellStyle name="千位分隔 10 2 3" xfId="6958"/>
    <cellStyle name="千位分隔 10 3" xfId="6959"/>
    <cellStyle name="千位分隔 10 3 2" xfId="6960"/>
    <cellStyle name="千位分隔 10 4" xfId="6961"/>
    <cellStyle name="千位分隔 10 4 2" xfId="6962"/>
    <cellStyle name="千位分隔 10 5" xfId="6963"/>
    <cellStyle name="千位分隔 11" xfId="6964"/>
    <cellStyle name="千位分隔 12" xfId="6965"/>
    <cellStyle name="千位分隔 12 2" xfId="6966"/>
    <cellStyle name="千位分隔 12 2 2" xfId="6967"/>
    <cellStyle name="千位分隔 12 2 2 2" xfId="6968"/>
    <cellStyle name="千位分隔 12 2 3" xfId="6969"/>
    <cellStyle name="千位分隔 12 3" xfId="6970"/>
    <cellStyle name="千位分隔 12 3 2" xfId="6971"/>
    <cellStyle name="千位分隔 12 3 3" xfId="8577"/>
    <cellStyle name="千位分隔 12 4" xfId="6972"/>
    <cellStyle name="千位分隔 12 4 2" xfId="6973"/>
    <cellStyle name="千位分隔 12 5" xfId="6974"/>
    <cellStyle name="千位分隔 13" xfId="6975"/>
    <cellStyle name="千位分隔 13 2" xfId="6976"/>
    <cellStyle name="千位分隔 13 2 2" xfId="6977"/>
    <cellStyle name="千位分隔 13 3" xfId="6978"/>
    <cellStyle name="千位分隔 14" xfId="6979"/>
    <cellStyle name="千位分隔 14 2" xfId="6980"/>
    <cellStyle name="千位分隔 14 3" xfId="8573"/>
    <cellStyle name="千位分隔 15" xfId="6981"/>
    <cellStyle name="千位分隔 15 2" xfId="6982"/>
    <cellStyle name="千位分隔 16" xfId="6983"/>
    <cellStyle name="千位分隔 16 2" xfId="6984"/>
    <cellStyle name="千位分隔 17" xfId="6985"/>
    <cellStyle name="千位分隔 17 2" xfId="6986"/>
    <cellStyle name="千位分隔 18" xfId="6987"/>
    <cellStyle name="千位分隔 18 2" xfId="6988"/>
    <cellStyle name="千位分隔 19" xfId="8585"/>
    <cellStyle name="千位分隔 2" xfId="6989"/>
    <cellStyle name="千位分隔 2 10" xfId="6990"/>
    <cellStyle name="千位分隔 2 10 2" xfId="6991"/>
    <cellStyle name="千位分隔 2 11" xfId="6992"/>
    <cellStyle name="千位分隔 2 11 2" xfId="6993"/>
    <cellStyle name="千位分隔 2 12" xfId="6994"/>
    <cellStyle name="千位分隔 2 12 2" xfId="6995"/>
    <cellStyle name="千位分隔 2 13" xfId="6996"/>
    <cellStyle name="千位分隔 2 2" xfId="6997"/>
    <cellStyle name="千位分隔 2 2 2" xfId="6998"/>
    <cellStyle name="千位分隔 2 2 2 2" xfId="6999"/>
    <cellStyle name="千位分隔 2 2 2 2 2" xfId="7000"/>
    <cellStyle name="千位分隔 2 2 2 2 2 2" xfId="7001"/>
    <cellStyle name="千位分隔 2 2 2 2 3" xfId="7002"/>
    <cellStyle name="千位分隔 2 2 2 3" xfId="7003"/>
    <cellStyle name="千位分隔 2 2 2 3 2" xfId="7004"/>
    <cellStyle name="千位分隔 2 2 2 4" xfId="7005"/>
    <cellStyle name="千位分隔 2 2 2 4 2" xfId="7006"/>
    <cellStyle name="千位分隔 2 2 2 5" xfId="7007"/>
    <cellStyle name="千位分隔 2 2 2 6" xfId="8887"/>
    <cellStyle name="千位分隔 2 2 3" xfId="7008"/>
    <cellStyle name="千位分隔 2 2 3 2" xfId="7009"/>
    <cellStyle name="千位分隔 2 2 3 2 2" xfId="7010"/>
    <cellStyle name="千位分隔 2 2 3 3" xfId="7011"/>
    <cellStyle name="千位分隔 2 2 4" xfId="7012"/>
    <cellStyle name="千位分隔 2 2 4 2" xfId="7013"/>
    <cellStyle name="千位分隔 2 2 4 2 2" xfId="7014"/>
    <cellStyle name="千位分隔 2 2 4 3" xfId="7015"/>
    <cellStyle name="千位分隔 2 2 5" xfId="7016"/>
    <cellStyle name="千位分隔 2 2 5 2" xfId="7017"/>
    <cellStyle name="千位分隔 2 2 6" xfId="7018"/>
    <cellStyle name="千位分隔 2 2 6 2" xfId="7019"/>
    <cellStyle name="千位分隔 2 2 7" xfId="7020"/>
    <cellStyle name="千位分隔 2 2 8" xfId="8923"/>
    <cellStyle name="千位分隔 2 3" xfId="7021"/>
    <cellStyle name="千位分隔 2 3 2" xfId="7022"/>
    <cellStyle name="千位分隔 2 3 2 2" xfId="7023"/>
    <cellStyle name="千位分隔 2 3 2 2 2" xfId="7024"/>
    <cellStyle name="千位分隔 2 3 2 3" xfId="7025"/>
    <cellStyle name="千位分隔 2 3 2 3 2" xfId="7026"/>
    <cellStyle name="千位分隔 2 3 2 4" xfId="7027"/>
    <cellStyle name="千位分隔 2 3 3" xfId="7028"/>
    <cellStyle name="千位分隔 2 3 3 2" xfId="7029"/>
    <cellStyle name="千位分隔 2 3 3 2 2" xfId="7030"/>
    <cellStyle name="千位分隔 2 3 3 3" xfId="7031"/>
    <cellStyle name="千位分隔 2 3 4" xfId="7032"/>
    <cellStyle name="千位分隔 2 3 4 2" xfId="7033"/>
    <cellStyle name="千位分隔 2 3 5" xfId="7034"/>
    <cellStyle name="千位分隔 2 3 5 2" xfId="7035"/>
    <cellStyle name="千位分隔 2 3 6" xfId="7036"/>
    <cellStyle name="千位分隔 2 4" xfId="7037"/>
    <cellStyle name="千位分隔 2 4 2" xfId="7038"/>
    <cellStyle name="千位分隔 2 4 2 2" xfId="7039"/>
    <cellStyle name="千位分隔 2 4 2 2 2" xfId="7040"/>
    <cellStyle name="千位分隔 2 4 2 2 2 2" xfId="7041"/>
    <cellStyle name="千位分隔 2 4 2 2 3" xfId="7042"/>
    <cellStyle name="千位分隔 2 4 2 3" xfId="7043"/>
    <cellStyle name="千位分隔 2 4 2 3 2" xfId="7044"/>
    <cellStyle name="千位分隔 2 4 2 4" xfId="7045"/>
    <cellStyle name="千位分隔 2 4 2 4 2" xfId="7046"/>
    <cellStyle name="千位分隔 2 4 2 5" xfId="7047"/>
    <cellStyle name="千位分隔 2 4 3" xfId="7048"/>
    <cellStyle name="千位分隔 2 4 3 2" xfId="7049"/>
    <cellStyle name="千位分隔 2 4 3 2 2" xfId="7050"/>
    <cellStyle name="千位分隔 2 4 3 3" xfId="7051"/>
    <cellStyle name="千位分隔 2 4 4" xfId="7052"/>
    <cellStyle name="千位分隔 2 4 4 2" xfId="7053"/>
    <cellStyle name="千位分隔 2 4 5" xfId="7054"/>
    <cellStyle name="千位分隔 2 4 5 2" xfId="7055"/>
    <cellStyle name="千位分隔 2 4 6" xfId="7056"/>
    <cellStyle name="千位分隔 2 5" xfId="7057"/>
    <cellStyle name="千位分隔 2 5 2" xfId="7058"/>
    <cellStyle name="千位分隔 2 5 2 2" xfId="7059"/>
    <cellStyle name="千位分隔 2 5 2 2 2" xfId="7060"/>
    <cellStyle name="千位分隔 2 5 2 3" xfId="7061"/>
    <cellStyle name="千位分隔 2 5 3" xfId="7062"/>
    <cellStyle name="千位分隔 2 5 3 2" xfId="7063"/>
    <cellStyle name="千位分隔 2 5 4" xfId="7064"/>
    <cellStyle name="千位分隔 2 5 4 2" xfId="7065"/>
    <cellStyle name="千位分隔 2 5 5" xfId="7066"/>
    <cellStyle name="千位分隔 2 6" xfId="7067"/>
    <cellStyle name="千位分隔 2 6 2" xfId="7068"/>
    <cellStyle name="千位分隔 2 6 2 2" xfId="7069"/>
    <cellStyle name="千位分隔 2 6 2 2 2" xfId="7070"/>
    <cellStyle name="千位分隔 2 6 2 3" xfId="7071"/>
    <cellStyle name="千位分隔 2 6 3" xfId="7072"/>
    <cellStyle name="千位分隔 2 6 3 2" xfId="7073"/>
    <cellStyle name="千位分隔 2 6 4" xfId="7074"/>
    <cellStyle name="千位分隔 2 6 4 2" xfId="7075"/>
    <cellStyle name="千位分隔 2 6 5" xfId="7076"/>
    <cellStyle name="千位分隔 2 7" xfId="7077"/>
    <cellStyle name="千位分隔 2 7 2" xfId="7078"/>
    <cellStyle name="千位分隔 2 7 2 2" xfId="7079"/>
    <cellStyle name="千位分隔 2 7 2 2 2" xfId="7080"/>
    <cellStyle name="千位分隔 2 7 2 3" xfId="7081"/>
    <cellStyle name="千位分隔 2 7 3" xfId="7082"/>
    <cellStyle name="千位分隔 2 7 3 2" xfId="7083"/>
    <cellStyle name="千位分隔 2 7 3 3" xfId="8576"/>
    <cellStyle name="千位分隔 2 7 4" xfId="7084"/>
    <cellStyle name="千位分隔 2 7 4 2" xfId="7085"/>
    <cellStyle name="千位分隔 2 7 5" xfId="7086"/>
    <cellStyle name="千位分隔 2 8" xfId="7087"/>
    <cellStyle name="千位分隔 2 8 2" xfId="7088"/>
    <cellStyle name="千位分隔 2 8 2 2" xfId="7089"/>
    <cellStyle name="千位分隔 2 8 2 2 2" xfId="7090"/>
    <cellStyle name="千位分隔 2 8 2 3" xfId="7091"/>
    <cellStyle name="千位分隔 2 8 3" xfId="7092"/>
    <cellStyle name="千位分隔 2 8 3 2" xfId="7093"/>
    <cellStyle name="千位分隔 2 8 4" xfId="7094"/>
    <cellStyle name="千位分隔 2 8 4 2" xfId="7095"/>
    <cellStyle name="千位分隔 2 8 5" xfId="7096"/>
    <cellStyle name="千位分隔 2 9" xfId="7097"/>
    <cellStyle name="千位分隔 2 9 2" xfId="7098"/>
    <cellStyle name="千位分隔 2 9 2 2" xfId="7099"/>
    <cellStyle name="千位分隔 2 9 3" xfId="7100"/>
    <cellStyle name="千位分隔 20" xfId="8568"/>
    <cellStyle name="千位分隔 21" xfId="9182"/>
    <cellStyle name="千位分隔 3" xfId="7101"/>
    <cellStyle name="千位分隔 3 2" xfId="7102"/>
    <cellStyle name="千位分隔 3 2 2" xfId="7103"/>
    <cellStyle name="千位分隔 3 2 2 2" xfId="7104"/>
    <cellStyle name="千位分隔 3 2 2 2 2" xfId="7105"/>
    <cellStyle name="千位分隔 3 2 2 2 2 2" xfId="7106"/>
    <cellStyle name="千位分隔 3 2 2 2 3" xfId="7107"/>
    <cellStyle name="千位分隔 3 2 2 3" xfId="7108"/>
    <cellStyle name="千位分隔 3 2 2 3 2" xfId="7109"/>
    <cellStyle name="千位分隔 3 2 2 4" xfId="7110"/>
    <cellStyle name="千位分隔 3 2 2 4 2" xfId="7111"/>
    <cellStyle name="千位分隔 3 2 2 5" xfId="7112"/>
    <cellStyle name="千位分隔 3 2 3" xfId="7113"/>
    <cellStyle name="千位分隔 3 2 3 2" xfId="7114"/>
    <cellStyle name="千位分隔 3 2 3 2 2" xfId="7115"/>
    <cellStyle name="千位分隔 3 2 3 3" xfId="7116"/>
    <cellStyle name="千位分隔 3 2 4" xfId="7117"/>
    <cellStyle name="千位分隔 3 2 4 2" xfId="7118"/>
    <cellStyle name="千位分隔 3 2 5" xfId="7119"/>
    <cellStyle name="千位分隔 3 2 5 2" xfId="7120"/>
    <cellStyle name="千位分隔 3 2 6" xfId="7121"/>
    <cellStyle name="千位分隔 3 3" xfId="7122"/>
    <cellStyle name="千位分隔 3 3 2" xfId="7123"/>
    <cellStyle name="千位分隔 3 3 2 2" xfId="7124"/>
    <cellStyle name="千位分隔 3 3 2 2 2" xfId="7125"/>
    <cellStyle name="千位分隔 3 3 2 3" xfId="7126"/>
    <cellStyle name="千位分隔 3 3 3" xfId="7127"/>
    <cellStyle name="千位分隔 3 3 3 2" xfId="7128"/>
    <cellStyle name="千位分隔 3 3 4" xfId="7129"/>
    <cellStyle name="千位分隔 3 3 4 2" xfId="7130"/>
    <cellStyle name="千位分隔 3 3 5" xfId="7131"/>
    <cellStyle name="千位分隔 3 4" xfId="7132"/>
    <cellStyle name="千位分隔 3 4 2" xfId="7133"/>
    <cellStyle name="千位分隔 3 4 2 2" xfId="7134"/>
    <cellStyle name="千位分隔 3 4 3" xfId="7135"/>
    <cellStyle name="千位分隔 3 5" xfId="7136"/>
    <cellStyle name="千位分隔 3 5 2" xfId="7137"/>
    <cellStyle name="千位分隔 3 6" xfId="7138"/>
    <cellStyle name="千位分隔 3 6 2" xfId="7139"/>
    <cellStyle name="千位分隔 3 7" xfId="7140"/>
    <cellStyle name="千位分隔 4" xfId="7141"/>
    <cellStyle name="千位分隔 4 2" xfId="7142"/>
    <cellStyle name="千位分隔 4 2 2" xfId="7143"/>
    <cellStyle name="千位分隔 4 2 2 2" xfId="7144"/>
    <cellStyle name="千位分隔 4 2 3" xfId="7145"/>
    <cellStyle name="千位分隔 4 2 3 2" xfId="7146"/>
    <cellStyle name="千位分隔 4 2 4" xfId="7147"/>
    <cellStyle name="千位分隔 4 3" xfId="7148"/>
    <cellStyle name="千位分隔 4 3 2" xfId="7149"/>
    <cellStyle name="千位分隔 4 3 2 2" xfId="7150"/>
    <cellStyle name="千位分隔 4 3 3" xfId="7151"/>
    <cellStyle name="千位分隔 4 4" xfId="7152"/>
    <cellStyle name="千位分隔 4 4 2" xfId="7153"/>
    <cellStyle name="千位分隔 4 5" xfId="7154"/>
    <cellStyle name="千位分隔 4 5 2" xfId="7155"/>
    <cellStyle name="千位分隔 4 6" xfId="7156"/>
    <cellStyle name="千位分隔 5" xfId="7157"/>
    <cellStyle name="千位分隔 5 2" xfId="7158"/>
    <cellStyle name="千位分隔 5 2 2" xfId="7159"/>
    <cellStyle name="千位分隔 5 2 2 2" xfId="7160"/>
    <cellStyle name="千位分隔 5 2 2 2 2" xfId="7161"/>
    <cellStyle name="千位分隔 5 2 2 3" xfId="7162"/>
    <cellStyle name="千位分隔 5 2 3" xfId="7163"/>
    <cellStyle name="千位分隔 5 2 3 2" xfId="7164"/>
    <cellStyle name="千位分隔 5 2 4" xfId="7165"/>
    <cellStyle name="千位分隔 5 2 4 2" xfId="7166"/>
    <cellStyle name="千位分隔 5 2 5" xfId="7167"/>
    <cellStyle name="千位分隔 5 3" xfId="7168"/>
    <cellStyle name="千位分隔 5 3 2" xfId="7169"/>
    <cellStyle name="千位分隔 5 3 2 2" xfId="7170"/>
    <cellStyle name="千位分隔 5 3 3" xfId="7171"/>
    <cellStyle name="千位分隔 5 4" xfId="7172"/>
    <cellStyle name="千位分隔 5 4 2" xfId="7173"/>
    <cellStyle name="千位分隔 5 5" xfId="7174"/>
    <cellStyle name="千位分隔 5 5 2" xfId="7175"/>
    <cellStyle name="千位分隔 5 6" xfId="7176"/>
    <cellStyle name="千位分隔 6" xfId="7177"/>
    <cellStyle name="千位分隔 6 2" xfId="7178"/>
    <cellStyle name="千位分隔 6 2 2" xfId="7179"/>
    <cellStyle name="千位分隔 6 2 2 2" xfId="7180"/>
    <cellStyle name="千位分隔 6 2 3" xfId="7181"/>
    <cellStyle name="千位分隔 6 2 4" xfId="7182"/>
    <cellStyle name="千位分隔 6 3" xfId="7183"/>
    <cellStyle name="千位分隔 6 3 2" xfId="7184"/>
    <cellStyle name="千位分隔 6 3 3" xfId="8572"/>
    <cellStyle name="千位分隔 6 4" xfId="7185"/>
    <cellStyle name="千位分隔 6 4 2" xfId="7186"/>
    <cellStyle name="千位分隔 6 5" xfId="7187"/>
    <cellStyle name="千位分隔 6 6" xfId="7188"/>
    <cellStyle name="千位分隔 7" xfId="7189"/>
    <cellStyle name="千位分隔 7 2" xfId="7190"/>
    <cellStyle name="千位分隔 7 2 2" xfId="7191"/>
    <cellStyle name="千位分隔 7 2 2 2" xfId="7192"/>
    <cellStyle name="千位分隔 7 2 3" xfId="7193"/>
    <cellStyle name="千位分隔 7 3" xfId="7194"/>
    <cellStyle name="千位分隔 7 3 2" xfId="7195"/>
    <cellStyle name="千位分隔 7 4" xfId="7196"/>
    <cellStyle name="千位分隔 7 4 2" xfId="7197"/>
    <cellStyle name="千位分隔 7 5" xfId="7198"/>
    <cellStyle name="千位分隔 8" xfId="7199"/>
    <cellStyle name="千位分隔 8 2" xfId="7200"/>
    <cellStyle name="千位分隔 8 2 2" xfId="7201"/>
    <cellStyle name="千位分隔 8 2 2 2" xfId="7202"/>
    <cellStyle name="千位分隔 8 2 3" xfId="7203"/>
    <cellStyle name="千位分隔 8 3" xfId="7204"/>
    <cellStyle name="千位分隔 8 3 2" xfId="7205"/>
    <cellStyle name="千位分隔 8 3 3" xfId="8574"/>
    <cellStyle name="千位分隔 8 4" xfId="7206"/>
    <cellStyle name="千位分隔 8 4 2" xfId="7207"/>
    <cellStyle name="千位分隔 8 5" xfId="7208"/>
    <cellStyle name="千位分隔 9" xfId="7209"/>
    <cellStyle name="千位分隔[0] 2" xfId="7210"/>
    <cellStyle name="千位分隔[0] 2 2" xfId="7211"/>
    <cellStyle name="千位分隔[0] 2 3" xfId="8891"/>
    <cellStyle name="千位分隔[0] 3" xfId="7212"/>
    <cellStyle name="千位分隔[0] 3 2" xfId="7213"/>
    <cellStyle name="千位分隔[0] 3 3" xfId="8895"/>
    <cellStyle name="千位分隔[0] 4" xfId="8901"/>
    <cellStyle name="千位分隔[0] 5" xfId="8922"/>
    <cellStyle name="千位分隔[0] 6" xfId="8894"/>
    <cellStyle name="强调文字颜色 1 2" xfId="7214"/>
    <cellStyle name="强调文字颜色 1 2 2" xfId="7215"/>
    <cellStyle name="强调文字颜色 1 2 2 2" xfId="7216"/>
    <cellStyle name="强调文字颜色 1 2 2 2 2" xfId="7217"/>
    <cellStyle name="强调文字颜色 1 2 2 2 2 2" xfId="7218"/>
    <cellStyle name="强调文字颜色 1 2 2 2 3" xfId="7219"/>
    <cellStyle name="强调文字颜色 1 2 2 3" xfId="7220"/>
    <cellStyle name="强调文字颜色 1 2 2 3 2" xfId="7221"/>
    <cellStyle name="强调文字颜色 1 2 2 4" xfId="7222"/>
    <cellStyle name="强调文字颜色 1 2 2 4 2" xfId="7223"/>
    <cellStyle name="强调文字颜色 1 2 2 5" xfId="7224"/>
    <cellStyle name="强调文字颜色 1 2 2 6" xfId="8790"/>
    <cellStyle name="强调文字颜色 1 2 3" xfId="7225"/>
    <cellStyle name="强调文字颜色 1 2 3 2" xfId="7226"/>
    <cellStyle name="强调文字颜色 1 2 3 2 2" xfId="7227"/>
    <cellStyle name="强调文字颜色 1 2 3 3" xfId="7228"/>
    <cellStyle name="强调文字颜色 1 2 4" xfId="7229"/>
    <cellStyle name="强调文字颜色 1 2 4 2" xfId="7230"/>
    <cellStyle name="强调文字颜色 1 2 5" xfId="7231"/>
    <cellStyle name="强调文字颜色 1 2 5 2" xfId="7232"/>
    <cellStyle name="强调文字颜色 1 2 6" xfId="7233"/>
    <cellStyle name="强调文字颜色 1 2 7" xfId="8594"/>
    <cellStyle name="强调文字颜色 1 2 8" xfId="8789"/>
    <cellStyle name="强调文字颜色 1 3" xfId="7234"/>
    <cellStyle name="强调文字颜色 1 3 2" xfId="7235"/>
    <cellStyle name="强调文字颜色 1 3 2 2" xfId="7236"/>
    <cellStyle name="强调文字颜色 1 3 2 2 2" xfId="7237"/>
    <cellStyle name="强调文字颜色 1 3 2 2 2 2" xfId="7238"/>
    <cellStyle name="强调文字颜色 1 3 2 2 3" xfId="7239"/>
    <cellStyle name="强调文字颜色 1 3 2 3" xfId="7240"/>
    <cellStyle name="强调文字颜色 1 3 2 3 2" xfId="7241"/>
    <cellStyle name="强调文字颜色 1 3 2 4" xfId="7242"/>
    <cellStyle name="强调文字颜色 1 3 2 4 2" xfId="7243"/>
    <cellStyle name="强调文字颜色 1 3 2 5" xfId="7244"/>
    <cellStyle name="强调文字颜色 1 3 2 6" xfId="8792"/>
    <cellStyle name="强调文字颜色 1 3 3" xfId="7245"/>
    <cellStyle name="强调文字颜色 1 3 3 2" xfId="7246"/>
    <cellStyle name="强调文字颜色 1 3 3 2 2" xfId="7247"/>
    <cellStyle name="强调文字颜色 1 3 3 3" xfId="7248"/>
    <cellStyle name="强调文字颜色 1 3 4" xfId="7249"/>
    <cellStyle name="强调文字颜色 1 3 4 2" xfId="7250"/>
    <cellStyle name="强调文字颜色 1 3 5" xfId="7251"/>
    <cellStyle name="强调文字颜色 1 3 5 2" xfId="7252"/>
    <cellStyle name="强调文字颜色 1 3 6" xfId="7253"/>
    <cellStyle name="强调文字颜色 1 3 7" xfId="8791"/>
    <cellStyle name="强调文字颜色 1 4" xfId="7254"/>
    <cellStyle name="强调文字颜色 1 4 2" xfId="7255"/>
    <cellStyle name="强调文字颜色 1 4 2 2" xfId="7256"/>
    <cellStyle name="强调文字颜色 1 4 2 2 2" xfId="7257"/>
    <cellStyle name="强调文字颜色 1 4 2 2 2 2" xfId="7258"/>
    <cellStyle name="强调文字颜色 1 4 2 2 3" xfId="7259"/>
    <cellStyle name="强调文字颜色 1 4 2 3" xfId="7260"/>
    <cellStyle name="强调文字颜色 1 4 2 3 2" xfId="7261"/>
    <cellStyle name="强调文字颜色 1 4 2 4" xfId="7262"/>
    <cellStyle name="强调文字颜色 1 4 2 4 2" xfId="7263"/>
    <cellStyle name="强调文字颜色 1 4 2 5" xfId="7264"/>
    <cellStyle name="强调文字颜色 1 4 2 6" xfId="8794"/>
    <cellStyle name="强调文字颜色 1 4 3" xfId="7265"/>
    <cellStyle name="强调文字颜色 1 4 3 2" xfId="7266"/>
    <cellStyle name="强调文字颜色 1 4 3 2 2" xfId="7267"/>
    <cellStyle name="强调文字颜色 1 4 3 3" xfId="7268"/>
    <cellStyle name="强调文字颜色 1 4 4" xfId="7269"/>
    <cellStyle name="强调文字颜色 1 4 4 2" xfId="7270"/>
    <cellStyle name="强调文字颜色 1 4 5" xfId="7271"/>
    <cellStyle name="强调文字颜色 1 4 5 2" xfId="7272"/>
    <cellStyle name="强调文字颜色 1 4 6" xfId="7273"/>
    <cellStyle name="强调文字颜色 1 4 7" xfId="8793"/>
    <cellStyle name="强调文字颜色 1 5" xfId="7274"/>
    <cellStyle name="强调文字颜色 1 5 2" xfId="7275"/>
    <cellStyle name="强调文字颜色 1 5 2 2" xfId="7276"/>
    <cellStyle name="强调文字颜色 1 5 2 2 2" xfId="7277"/>
    <cellStyle name="强调文字颜色 1 5 2 3" xfId="7278"/>
    <cellStyle name="强调文字颜色 1 5 3" xfId="7279"/>
    <cellStyle name="强调文字颜色 1 5 3 2" xfId="7280"/>
    <cellStyle name="强调文字颜色 1 5 4" xfId="7281"/>
    <cellStyle name="强调文字颜色 1 5 4 2" xfId="7282"/>
    <cellStyle name="强调文字颜色 1 5 5" xfId="7283"/>
    <cellStyle name="强调文字颜色 1 6" xfId="7284"/>
    <cellStyle name="强调文字颜色 1 6 2" xfId="7285"/>
    <cellStyle name="强调文字颜色 1 6 2 2" xfId="7286"/>
    <cellStyle name="强调文字颜色 1 6 2 2 2" xfId="7287"/>
    <cellStyle name="强调文字颜色 1 6 2 3" xfId="7288"/>
    <cellStyle name="强调文字颜色 1 6 3" xfId="7289"/>
    <cellStyle name="强调文字颜色 1 6 3 2" xfId="7290"/>
    <cellStyle name="强调文字颜色 1 6 4" xfId="7291"/>
    <cellStyle name="强调文字颜色 1 6 4 2" xfId="7292"/>
    <cellStyle name="强调文字颜色 1 6 5" xfId="7293"/>
    <cellStyle name="强调文字颜色 1 7" xfId="7294"/>
    <cellStyle name="强调文字颜色 1 7 2" xfId="7295"/>
    <cellStyle name="强调文字颜色 1 7 2 2" xfId="7296"/>
    <cellStyle name="强调文字颜色 1 7 2 2 2" xfId="7297"/>
    <cellStyle name="强调文字颜色 1 7 2 3" xfId="7298"/>
    <cellStyle name="强调文字颜色 1 7 3" xfId="7299"/>
    <cellStyle name="强调文字颜色 1 7 3 2" xfId="7300"/>
    <cellStyle name="强调文字颜色 1 7 4" xfId="7301"/>
    <cellStyle name="强调文字颜色 1 7 4 2" xfId="7302"/>
    <cellStyle name="强调文字颜色 1 7 5" xfId="7303"/>
    <cellStyle name="强调文字颜色 2 2" xfId="7304"/>
    <cellStyle name="强调文字颜色 2 2 2" xfId="7305"/>
    <cellStyle name="强调文字颜色 2 2 2 2" xfId="7306"/>
    <cellStyle name="强调文字颜色 2 2 2 2 2" xfId="7307"/>
    <cellStyle name="强调文字颜色 2 2 2 2 2 2" xfId="7308"/>
    <cellStyle name="强调文字颜色 2 2 2 2 3" xfId="7309"/>
    <cellStyle name="强调文字颜色 2 2 2 3" xfId="7310"/>
    <cellStyle name="强调文字颜色 2 2 2 3 2" xfId="7311"/>
    <cellStyle name="强调文字颜色 2 2 2 4" xfId="7312"/>
    <cellStyle name="强调文字颜色 2 2 2 4 2" xfId="7313"/>
    <cellStyle name="强调文字颜色 2 2 2 5" xfId="7314"/>
    <cellStyle name="强调文字颜色 2 2 2 6" xfId="8796"/>
    <cellStyle name="强调文字颜色 2 2 3" xfId="7315"/>
    <cellStyle name="强调文字颜色 2 2 3 2" xfId="7316"/>
    <cellStyle name="强调文字颜色 2 2 3 2 2" xfId="7317"/>
    <cellStyle name="强调文字颜色 2 2 3 3" xfId="7318"/>
    <cellStyle name="强调文字颜色 2 2 4" xfId="7319"/>
    <cellStyle name="强调文字颜色 2 2 4 2" xfId="7320"/>
    <cellStyle name="强调文字颜色 2 2 5" xfId="7321"/>
    <cellStyle name="强调文字颜色 2 2 5 2" xfId="7322"/>
    <cellStyle name="强调文字颜色 2 2 6" xfId="7323"/>
    <cellStyle name="强调文字颜色 2 2 7" xfId="8595"/>
    <cellStyle name="强调文字颜色 2 2 8" xfId="8795"/>
    <cellStyle name="强调文字颜色 2 3" xfId="7324"/>
    <cellStyle name="强调文字颜色 2 3 2" xfId="7325"/>
    <cellStyle name="强调文字颜色 2 3 2 2" xfId="7326"/>
    <cellStyle name="强调文字颜色 2 3 2 2 2" xfId="7327"/>
    <cellStyle name="强调文字颜色 2 3 2 2 2 2" xfId="7328"/>
    <cellStyle name="强调文字颜色 2 3 2 2 3" xfId="7329"/>
    <cellStyle name="强调文字颜色 2 3 2 3" xfId="7330"/>
    <cellStyle name="强调文字颜色 2 3 2 3 2" xfId="7331"/>
    <cellStyle name="强调文字颜色 2 3 2 4" xfId="7332"/>
    <cellStyle name="强调文字颜色 2 3 2 4 2" xfId="7333"/>
    <cellStyle name="强调文字颜色 2 3 2 5" xfId="7334"/>
    <cellStyle name="强调文字颜色 2 3 2 6" xfId="8798"/>
    <cellStyle name="强调文字颜色 2 3 3" xfId="7335"/>
    <cellStyle name="强调文字颜色 2 3 3 2" xfId="7336"/>
    <cellStyle name="强调文字颜色 2 3 3 2 2" xfId="7337"/>
    <cellStyle name="强调文字颜色 2 3 3 3" xfId="7338"/>
    <cellStyle name="强调文字颜色 2 3 4" xfId="7339"/>
    <cellStyle name="强调文字颜色 2 3 4 2" xfId="7340"/>
    <cellStyle name="强调文字颜色 2 3 5" xfId="7341"/>
    <cellStyle name="强调文字颜色 2 3 5 2" xfId="7342"/>
    <cellStyle name="强调文字颜色 2 3 6" xfId="7343"/>
    <cellStyle name="强调文字颜色 2 3 7" xfId="8797"/>
    <cellStyle name="强调文字颜色 2 4" xfId="7344"/>
    <cellStyle name="强调文字颜色 2 4 2" xfId="7345"/>
    <cellStyle name="强调文字颜色 2 4 2 2" xfId="7346"/>
    <cellStyle name="强调文字颜色 2 4 2 2 2" xfId="7347"/>
    <cellStyle name="强调文字颜色 2 4 2 2 2 2" xfId="7348"/>
    <cellStyle name="强调文字颜色 2 4 2 2 3" xfId="7349"/>
    <cellStyle name="强调文字颜色 2 4 2 3" xfId="7350"/>
    <cellStyle name="强调文字颜色 2 4 2 3 2" xfId="7351"/>
    <cellStyle name="强调文字颜色 2 4 2 4" xfId="7352"/>
    <cellStyle name="强调文字颜色 2 4 2 4 2" xfId="7353"/>
    <cellStyle name="强调文字颜色 2 4 2 5" xfId="7354"/>
    <cellStyle name="强调文字颜色 2 4 2 6" xfId="8800"/>
    <cellStyle name="强调文字颜色 2 4 3" xfId="7355"/>
    <cellStyle name="强调文字颜色 2 4 3 2" xfId="7356"/>
    <cellStyle name="强调文字颜色 2 4 3 2 2" xfId="7357"/>
    <cellStyle name="强调文字颜色 2 4 3 3" xfId="7358"/>
    <cellStyle name="强调文字颜色 2 4 4" xfId="7359"/>
    <cellStyle name="强调文字颜色 2 4 4 2" xfId="7360"/>
    <cellStyle name="强调文字颜色 2 4 5" xfId="7361"/>
    <cellStyle name="强调文字颜色 2 4 5 2" xfId="7362"/>
    <cellStyle name="强调文字颜色 2 4 6" xfId="7363"/>
    <cellStyle name="强调文字颜色 2 4 7" xfId="8799"/>
    <cellStyle name="强调文字颜色 2 5" xfId="7364"/>
    <cellStyle name="强调文字颜色 2 5 2" xfId="7365"/>
    <cellStyle name="强调文字颜色 2 5 2 2" xfId="7366"/>
    <cellStyle name="强调文字颜色 2 5 2 2 2" xfId="7367"/>
    <cellStyle name="强调文字颜色 2 5 2 3" xfId="7368"/>
    <cellStyle name="强调文字颜色 2 5 3" xfId="7369"/>
    <cellStyle name="强调文字颜色 2 5 3 2" xfId="7370"/>
    <cellStyle name="强调文字颜色 2 5 4" xfId="7371"/>
    <cellStyle name="强调文字颜色 2 5 4 2" xfId="7372"/>
    <cellStyle name="强调文字颜色 2 5 5" xfId="7373"/>
    <cellStyle name="强调文字颜色 2 6" xfId="7374"/>
    <cellStyle name="强调文字颜色 2 6 2" xfId="7375"/>
    <cellStyle name="强调文字颜色 2 6 2 2" xfId="7376"/>
    <cellStyle name="强调文字颜色 2 6 2 2 2" xfId="7377"/>
    <cellStyle name="强调文字颜色 2 6 2 3" xfId="7378"/>
    <cellStyle name="强调文字颜色 2 6 3" xfId="7379"/>
    <cellStyle name="强调文字颜色 2 6 3 2" xfId="7380"/>
    <cellStyle name="强调文字颜色 2 6 4" xfId="7381"/>
    <cellStyle name="强调文字颜色 2 6 4 2" xfId="7382"/>
    <cellStyle name="强调文字颜色 2 6 5" xfId="7383"/>
    <cellStyle name="强调文字颜色 2 7" xfId="7384"/>
    <cellStyle name="强调文字颜色 2 7 2" xfId="7385"/>
    <cellStyle name="强调文字颜色 2 7 2 2" xfId="7386"/>
    <cellStyle name="强调文字颜色 2 7 2 2 2" xfId="7387"/>
    <cellStyle name="强调文字颜色 2 7 2 3" xfId="7388"/>
    <cellStyle name="强调文字颜色 2 7 3" xfId="7389"/>
    <cellStyle name="强调文字颜色 2 7 3 2" xfId="7390"/>
    <cellStyle name="强调文字颜色 2 7 4" xfId="7391"/>
    <cellStyle name="强调文字颜色 2 7 4 2" xfId="7392"/>
    <cellStyle name="强调文字颜色 2 7 5" xfId="7393"/>
    <cellStyle name="强调文字颜色 3 2" xfId="7394"/>
    <cellStyle name="强调文字颜色 3 2 2" xfId="7395"/>
    <cellStyle name="强调文字颜色 3 2 2 2" xfId="7396"/>
    <cellStyle name="强调文字颜色 3 2 2 2 2" xfId="7397"/>
    <cellStyle name="强调文字颜色 3 2 2 2 2 2" xfId="7398"/>
    <cellStyle name="强调文字颜色 3 2 2 2 3" xfId="7399"/>
    <cellStyle name="强调文字颜色 3 2 2 3" xfId="7400"/>
    <cellStyle name="强调文字颜色 3 2 2 3 2" xfId="7401"/>
    <cellStyle name="强调文字颜色 3 2 2 4" xfId="7402"/>
    <cellStyle name="强调文字颜色 3 2 2 4 2" xfId="7403"/>
    <cellStyle name="强调文字颜色 3 2 2 5" xfId="7404"/>
    <cellStyle name="强调文字颜色 3 2 2 6" xfId="8802"/>
    <cellStyle name="强调文字颜色 3 2 3" xfId="7405"/>
    <cellStyle name="强调文字颜色 3 2 3 2" xfId="7406"/>
    <cellStyle name="强调文字颜色 3 2 3 2 2" xfId="7407"/>
    <cellStyle name="强调文字颜色 3 2 3 3" xfId="7408"/>
    <cellStyle name="强调文字颜色 3 2 4" xfId="7409"/>
    <cellStyle name="强调文字颜色 3 2 4 2" xfId="7410"/>
    <cellStyle name="强调文字颜色 3 2 5" xfId="7411"/>
    <cellStyle name="强调文字颜色 3 2 5 2" xfId="7412"/>
    <cellStyle name="强调文字颜色 3 2 6" xfId="7413"/>
    <cellStyle name="强调文字颜色 3 2 7" xfId="8596"/>
    <cellStyle name="强调文字颜色 3 2 8" xfId="8801"/>
    <cellStyle name="强调文字颜色 3 3" xfId="7414"/>
    <cellStyle name="强调文字颜色 3 3 2" xfId="7415"/>
    <cellStyle name="强调文字颜色 3 3 2 2" xfId="7416"/>
    <cellStyle name="强调文字颜色 3 3 2 2 2" xfId="7417"/>
    <cellStyle name="强调文字颜色 3 3 2 2 2 2" xfId="7418"/>
    <cellStyle name="强调文字颜色 3 3 2 2 3" xfId="7419"/>
    <cellStyle name="强调文字颜色 3 3 2 3" xfId="7420"/>
    <cellStyle name="强调文字颜色 3 3 2 3 2" xfId="7421"/>
    <cellStyle name="强调文字颜色 3 3 2 4" xfId="7422"/>
    <cellStyle name="强调文字颜色 3 3 2 4 2" xfId="7423"/>
    <cellStyle name="强调文字颜色 3 3 2 5" xfId="7424"/>
    <cellStyle name="强调文字颜色 3 3 2 6" xfId="8804"/>
    <cellStyle name="强调文字颜色 3 3 3" xfId="7425"/>
    <cellStyle name="强调文字颜色 3 3 3 2" xfId="7426"/>
    <cellStyle name="强调文字颜色 3 3 3 2 2" xfId="7427"/>
    <cellStyle name="强调文字颜色 3 3 3 3" xfId="7428"/>
    <cellStyle name="强调文字颜色 3 3 4" xfId="7429"/>
    <cellStyle name="强调文字颜色 3 3 4 2" xfId="7430"/>
    <cellStyle name="强调文字颜色 3 3 5" xfId="7431"/>
    <cellStyle name="强调文字颜色 3 3 5 2" xfId="7432"/>
    <cellStyle name="强调文字颜色 3 3 6" xfId="7433"/>
    <cellStyle name="强调文字颜色 3 3 7" xfId="8803"/>
    <cellStyle name="强调文字颜色 3 4" xfId="7434"/>
    <cellStyle name="强调文字颜色 3 4 2" xfId="7435"/>
    <cellStyle name="强调文字颜色 3 4 2 2" xfId="7436"/>
    <cellStyle name="强调文字颜色 3 4 2 2 2" xfId="7437"/>
    <cellStyle name="强调文字颜色 3 4 2 2 2 2" xfId="7438"/>
    <cellStyle name="强调文字颜色 3 4 2 2 3" xfId="7439"/>
    <cellStyle name="强调文字颜色 3 4 2 3" xfId="7440"/>
    <cellStyle name="强调文字颜色 3 4 2 3 2" xfId="7441"/>
    <cellStyle name="强调文字颜色 3 4 2 4" xfId="7442"/>
    <cellStyle name="强调文字颜色 3 4 2 4 2" xfId="7443"/>
    <cellStyle name="强调文字颜色 3 4 2 5" xfId="7444"/>
    <cellStyle name="强调文字颜色 3 4 2 6" xfId="8806"/>
    <cellStyle name="强调文字颜色 3 4 3" xfId="7445"/>
    <cellStyle name="强调文字颜色 3 4 3 2" xfId="7446"/>
    <cellStyle name="强调文字颜色 3 4 3 2 2" xfId="7447"/>
    <cellStyle name="强调文字颜色 3 4 3 3" xfId="7448"/>
    <cellStyle name="强调文字颜色 3 4 4" xfId="7449"/>
    <cellStyle name="强调文字颜色 3 4 4 2" xfId="7450"/>
    <cellStyle name="强调文字颜色 3 4 5" xfId="7451"/>
    <cellStyle name="强调文字颜色 3 4 5 2" xfId="7452"/>
    <cellStyle name="强调文字颜色 3 4 6" xfId="7453"/>
    <cellStyle name="强调文字颜色 3 4 7" xfId="8805"/>
    <cellStyle name="强调文字颜色 3 5" xfId="7454"/>
    <cellStyle name="强调文字颜色 3 5 2" xfId="7455"/>
    <cellStyle name="强调文字颜色 3 5 2 2" xfId="7456"/>
    <cellStyle name="强调文字颜色 3 5 2 2 2" xfId="7457"/>
    <cellStyle name="强调文字颜色 3 5 2 3" xfId="7458"/>
    <cellStyle name="强调文字颜色 3 5 3" xfId="7459"/>
    <cellStyle name="强调文字颜色 3 5 3 2" xfId="7460"/>
    <cellStyle name="强调文字颜色 3 5 4" xfId="7461"/>
    <cellStyle name="强调文字颜色 3 5 4 2" xfId="7462"/>
    <cellStyle name="强调文字颜色 3 5 5" xfId="7463"/>
    <cellStyle name="强调文字颜色 3 6" xfId="7464"/>
    <cellStyle name="强调文字颜色 3 6 2" xfId="7465"/>
    <cellStyle name="强调文字颜色 3 6 2 2" xfId="7466"/>
    <cellStyle name="强调文字颜色 3 6 2 2 2" xfId="7467"/>
    <cellStyle name="强调文字颜色 3 6 2 3" xfId="7468"/>
    <cellStyle name="强调文字颜色 3 6 3" xfId="7469"/>
    <cellStyle name="强调文字颜色 3 6 3 2" xfId="7470"/>
    <cellStyle name="强调文字颜色 3 6 4" xfId="7471"/>
    <cellStyle name="强调文字颜色 3 6 4 2" xfId="7472"/>
    <cellStyle name="强调文字颜色 3 6 5" xfId="7473"/>
    <cellStyle name="强调文字颜色 3 7" xfId="7474"/>
    <cellStyle name="强调文字颜色 3 7 2" xfId="7475"/>
    <cellStyle name="强调文字颜色 3 7 2 2" xfId="7476"/>
    <cellStyle name="强调文字颜色 3 7 2 2 2" xfId="7477"/>
    <cellStyle name="强调文字颜色 3 7 2 3" xfId="7478"/>
    <cellStyle name="强调文字颜色 3 7 3" xfId="7479"/>
    <cellStyle name="强调文字颜色 3 7 3 2" xfId="7480"/>
    <cellStyle name="强调文字颜色 3 7 4" xfId="7481"/>
    <cellStyle name="强调文字颜色 3 7 4 2" xfId="7482"/>
    <cellStyle name="强调文字颜色 3 7 5" xfId="7483"/>
    <cellStyle name="强调文字颜色 4 2" xfId="7484"/>
    <cellStyle name="强调文字颜色 4 2 2" xfId="7485"/>
    <cellStyle name="强调文字颜色 4 2 2 2" xfId="7486"/>
    <cellStyle name="强调文字颜色 4 2 2 2 2" xfId="7487"/>
    <cellStyle name="强调文字颜色 4 2 2 2 2 2" xfId="7488"/>
    <cellStyle name="强调文字颜色 4 2 2 2 3" xfId="7489"/>
    <cellStyle name="强调文字颜色 4 2 2 3" xfId="7490"/>
    <cellStyle name="强调文字颜色 4 2 2 3 2" xfId="7491"/>
    <cellStyle name="强调文字颜色 4 2 2 4" xfId="7492"/>
    <cellStyle name="强调文字颜色 4 2 2 4 2" xfId="7493"/>
    <cellStyle name="强调文字颜色 4 2 2 5" xfId="7494"/>
    <cellStyle name="强调文字颜色 4 2 2 6" xfId="8808"/>
    <cellStyle name="强调文字颜色 4 2 3" xfId="7495"/>
    <cellStyle name="强调文字颜色 4 2 3 2" xfId="7496"/>
    <cellStyle name="强调文字颜色 4 2 3 2 2" xfId="7497"/>
    <cellStyle name="强调文字颜色 4 2 3 3" xfId="7498"/>
    <cellStyle name="强调文字颜色 4 2 4" xfId="7499"/>
    <cellStyle name="强调文字颜色 4 2 4 2" xfId="7500"/>
    <cellStyle name="强调文字颜色 4 2 5" xfId="7501"/>
    <cellStyle name="强调文字颜色 4 2 5 2" xfId="7502"/>
    <cellStyle name="强调文字颜色 4 2 6" xfId="7503"/>
    <cellStyle name="强调文字颜色 4 2 7" xfId="8597"/>
    <cellStyle name="强调文字颜色 4 2 8" xfId="8807"/>
    <cellStyle name="强调文字颜色 4 3" xfId="7504"/>
    <cellStyle name="强调文字颜色 4 3 2" xfId="7505"/>
    <cellStyle name="强调文字颜色 4 3 2 2" xfId="7506"/>
    <cellStyle name="强调文字颜色 4 3 2 2 2" xfId="7507"/>
    <cellStyle name="强调文字颜色 4 3 2 2 2 2" xfId="7508"/>
    <cellStyle name="强调文字颜色 4 3 2 2 3" xfId="7509"/>
    <cellStyle name="强调文字颜色 4 3 2 3" xfId="7510"/>
    <cellStyle name="强调文字颜色 4 3 2 3 2" xfId="7511"/>
    <cellStyle name="强调文字颜色 4 3 2 4" xfId="7512"/>
    <cellStyle name="强调文字颜色 4 3 2 4 2" xfId="7513"/>
    <cellStyle name="强调文字颜色 4 3 2 5" xfId="7514"/>
    <cellStyle name="强调文字颜色 4 3 2 6" xfId="8810"/>
    <cellStyle name="强调文字颜色 4 3 3" xfId="7515"/>
    <cellStyle name="强调文字颜色 4 3 3 2" xfId="7516"/>
    <cellStyle name="强调文字颜色 4 3 3 2 2" xfId="7517"/>
    <cellStyle name="强调文字颜色 4 3 3 3" xfId="7518"/>
    <cellStyle name="强调文字颜色 4 3 4" xfId="7519"/>
    <cellStyle name="强调文字颜色 4 3 4 2" xfId="7520"/>
    <cellStyle name="强调文字颜色 4 3 5" xfId="7521"/>
    <cellStyle name="强调文字颜色 4 3 5 2" xfId="7522"/>
    <cellStyle name="强调文字颜色 4 3 6" xfId="7523"/>
    <cellStyle name="强调文字颜色 4 3 7" xfId="8809"/>
    <cellStyle name="强调文字颜色 4 4" xfId="7524"/>
    <cellStyle name="强调文字颜色 4 4 2" xfId="7525"/>
    <cellStyle name="强调文字颜色 4 4 2 2" xfId="7526"/>
    <cellStyle name="强调文字颜色 4 4 2 2 2" xfId="7527"/>
    <cellStyle name="强调文字颜色 4 4 2 2 2 2" xfId="7528"/>
    <cellStyle name="强调文字颜色 4 4 2 2 3" xfId="7529"/>
    <cellStyle name="强调文字颜色 4 4 2 3" xfId="7530"/>
    <cellStyle name="强调文字颜色 4 4 2 3 2" xfId="7531"/>
    <cellStyle name="强调文字颜色 4 4 2 4" xfId="7532"/>
    <cellStyle name="强调文字颜色 4 4 2 4 2" xfId="7533"/>
    <cellStyle name="强调文字颜色 4 4 2 5" xfId="7534"/>
    <cellStyle name="强调文字颜色 4 4 2 6" xfId="8812"/>
    <cellStyle name="强调文字颜色 4 4 3" xfId="7535"/>
    <cellStyle name="强调文字颜色 4 4 3 2" xfId="7536"/>
    <cellStyle name="强调文字颜色 4 4 3 2 2" xfId="7537"/>
    <cellStyle name="强调文字颜色 4 4 3 3" xfId="7538"/>
    <cellStyle name="强调文字颜色 4 4 4" xfId="7539"/>
    <cellStyle name="强调文字颜色 4 4 4 2" xfId="7540"/>
    <cellStyle name="强调文字颜色 4 4 5" xfId="7541"/>
    <cellStyle name="强调文字颜色 4 4 5 2" xfId="7542"/>
    <cellStyle name="强调文字颜色 4 4 6" xfId="7543"/>
    <cellStyle name="强调文字颜色 4 4 7" xfId="8811"/>
    <cellStyle name="强调文字颜色 4 5" xfId="7544"/>
    <cellStyle name="强调文字颜色 4 5 2" xfId="7545"/>
    <cellStyle name="强调文字颜色 4 5 2 2" xfId="7546"/>
    <cellStyle name="强调文字颜色 4 5 2 2 2" xfId="7547"/>
    <cellStyle name="强调文字颜色 4 5 2 3" xfId="7548"/>
    <cellStyle name="强调文字颜色 4 5 3" xfId="7549"/>
    <cellStyle name="强调文字颜色 4 5 3 2" xfId="7550"/>
    <cellStyle name="强调文字颜色 4 5 4" xfId="7551"/>
    <cellStyle name="强调文字颜色 4 5 4 2" xfId="7552"/>
    <cellStyle name="强调文字颜色 4 5 5" xfId="7553"/>
    <cellStyle name="强调文字颜色 4 6" xfId="7554"/>
    <cellStyle name="强调文字颜色 4 6 2" xfId="7555"/>
    <cellStyle name="强调文字颜色 4 6 2 2" xfId="7556"/>
    <cellStyle name="强调文字颜色 4 6 2 2 2" xfId="7557"/>
    <cellStyle name="强调文字颜色 4 6 2 3" xfId="7558"/>
    <cellStyle name="强调文字颜色 4 6 3" xfId="7559"/>
    <cellStyle name="强调文字颜色 4 6 3 2" xfId="7560"/>
    <cellStyle name="强调文字颜色 4 6 4" xfId="7561"/>
    <cellStyle name="强调文字颜色 4 6 4 2" xfId="7562"/>
    <cellStyle name="强调文字颜色 4 6 5" xfId="7563"/>
    <cellStyle name="强调文字颜色 4 7" xfId="7564"/>
    <cellStyle name="强调文字颜色 4 7 2" xfId="7565"/>
    <cellStyle name="强调文字颜色 4 7 2 2" xfId="7566"/>
    <cellStyle name="强调文字颜色 4 7 2 2 2" xfId="7567"/>
    <cellStyle name="强调文字颜色 4 7 2 3" xfId="7568"/>
    <cellStyle name="强调文字颜色 4 7 3" xfId="7569"/>
    <cellStyle name="强调文字颜色 4 7 3 2" xfId="7570"/>
    <cellStyle name="强调文字颜色 4 7 4" xfId="7571"/>
    <cellStyle name="强调文字颜色 4 7 4 2" xfId="7572"/>
    <cellStyle name="强调文字颜色 4 7 5" xfId="7573"/>
    <cellStyle name="强调文字颜色 5 2" xfId="7574"/>
    <cellStyle name="强调文字颜色 5 2 2" xfId="7575"/>
    <cellStyle name="强调文字颜色 5 2 2 2" xfId="7576"/>
    <cellStyle name="强调文字颜色 5 2 2 2 2" xfId="7577"/>
    <cellStyle name="强调文字颜色 5 2 2 2 2 2" xfId="7578"/>
    <cellStyle name="强调文字颜色 5 2 2 2 3" xfId="7579"/>
    <cellStyle name="强调文字颜色 5 2 2 3" xfId="7580"/>
    <cellStyle name="强调文字颜色 5 2 2 3 2" xfId="7581"/>
    <cellStyle name="强调文字颜色 5 2 2 4" xfId="7582"/>
    <cellStyle name="强调文字颜色 5 2 2 4 2" xfId="7583"/>
    <cellStyle name="强调文字颜色 5 2 2 5" xfId="7584"/>
    <cellStyle name="强调文字颜色 5 2 2 6" xfId="8814"/>
    <cellStyle name="强调文字颜色 5 2 3" xfId="7585"/>
    <cellStyle name="强调文字颜色 5 2 3 2" xfId="7586"/>
    <cellStyle name="强调文字颜色 5 2 3 2 2" xfId="7587"/>
    <cellStyle name="强调文字颜色 5 2 3 3" xfId="7588"/>
    <cellStyle name="强调文字颜色 5 2 4" xfId="7589"/>
    <cellStyle name="强调文字颜色 5 2 4 2" xfId="7590"/>
    <cellStyle name="强调文字颜色 5 2 5" xfId="7591"/>
    <cellStyle name="强调文字颜色 5 2 5 2" xfId="7592"/>
    <cellStyle name="强调文字颜色 5 2 6" xfId="7593"/>
    <cellStyle name="强调文字颜色 5 2 7" xfId="8598"/>
    <cellStyle name="强调文字颜色 5 2 8" xfId="8813"/>
    <cellStyle name="强调文字颜色 5 3" xfId="7594"/>
    <cellStyle name="强调文字颜色 5 3 2" xfId="7595"/>
    <cellStyle name="强调文字颜色 5 3 2 2" xfId="7596"/>
    <cellStyle name="强调文字颜色 5 3 2 2 2" xfId="7597"/>
    <cellStyle name="强调文字颜色 5 3 2 2 2 2" xfId="7598"/>
    <cellStyle name="强调文字颜色 5 3 2 2 3" xfId="7599"/>
    <cellStyle name="强调文字颜色 5 3 2 3" xfId="7600"/>
    <cellStyle name="强调文字颜色 5 3 2 3 2" xfId="7601"/>
    <cellStyle name="强调文字颜色 5 3 2 4" xfId="7602"/>
    <cellStyle name="强调文字颜色 5 3 2 4 2" xfId="7603"/>
    <cellStyle name="强调文字颜色 5 3 2 5" xfId="7604"/>
    <cellStyle name="强调文字颜色 5 3 2 6" xfId="8816"/>
    <cellStyle name="强调文字颜色 5 3 3" xfId="7605"/>
    <cellStyle name="强调文字颜色 5 3 3 2" xfId="7606"/>
    <cellStyle name="强调文字颜色 5 3 3 2 2" xfId="7607"/>
    <cellStyle name="强调文字颜色 5 3 3 3" xfId="7608"/>
    <cellStyle name="强调文字颜色 5 3 4" xfId="7609"/>
    <cellStyle name="强调文字颜色 5 3 4 2" xfId="7610"/>
    <cellStyle name="强调文字颜色 5 3 5" xfId="7611"/>
    <cellStyle name="强调文字颜色 5 3 5 2" xfId="7612"/>
    <cellStyle name="强调文字颜色 5 3 6" xfId="7613"/>
    <cellStyle name="强调文字颜色 5 3 7" xfId="8815"/>
    <cellStyle name="强调文字颜色 5 4" xfId="7614"/>
    <cellStyle name="强调文字颜色 5 4 2" xfId="7615"/>
    <cellStyle name="强调文字颜色 5 4 2 2" xfId="7616"/>
    <cellStyle name="强调文字颜色 5 4 2 2 2" xfId="7617"/>
    <cellStyle name="强调文字颜色 5 4 2 2 2 2" xfId="7618"/>
    <cellStyle name="强调文字颜色 5 4 2 2 3" xfId="7619"/>
    <cellStyle name="强调文字颜色 5 4 2 3" xfId="7620"/>
    <cellStyle name="强调文字颜色 5 4 2 3 2" xfId="7621"/>
    <cellStyle name="强调文字颜色 5 4 2 4" xfId="7622"/>
    <cellStyle name="强调文字颜色 5 4 2 4 2" xfId="7623"/>
    <cellStyle name="强调文字颜色 5 4 2 5" xfId="7624"/>
    <cellStyle name="强调文字颜色 5 4 2 6" xfId="8818"/>
    <cellStyle name="强调文字颜色 5 4 3" xfId="7625"/>
    <cellStyle name="强调文字颜色 5 4 3 2" xfId="7626"/>
    <cellStyle name="强调文字颜色 5 4 3 2 2" xfId="7627"/>
    <cellStyle name="强调文字颜色 5 4 3 3" xfId="7628"/>
    <cellStyle name="强调文字颜色 5 4 4" xfId="7629"/>
    <cellStyle name="强调文字颜色 5 4 4 2" xfId="7630"/>
    <cellStyle name="强调文字颜色 5 4 5" xfId="7631"/>
    <cellStyle name="强调文字颜色 5 4 5 2" xfId="7632"/>
    <cellStyle name="强调文字颜色 5 4 6" xfId="7633"/>
    <cellStyle name="强调文字颜色 5 4 7" xfId="8817"/>
    <cellStyle name="强调文字颜色 5 5" xfId="7634"/>
    <cellStyle name="强调文字颜色 5 5 2" xfId="7635"/>
    <cellStyle name="强调文字颜色 5 5 2 2" xfId="7636"/>
    <cellStyle name="强调文字颜色 5 5 2 2 2" xfId="7637"/>
    <cellStyle name="强调文字颜色 5 5 2 3" xfId="7638"/>
    <cellStyle name="强调文字颜色 5 5 3" xfId="7639"/>
    <cellStyle name="强调文字颜色 5 5 3 2" xfId="7640"/>
    <cellStyle name="强调文字颜色 5 5 4" xfId="7641"/>
    <cellStyle name="强调文字颜色 5 5 4 2" xfId="7642"/>
    <cellStyle name="强调文字颜色 5 5 5" xfId="7643"/>
    <cellStyle name="强调文字颜色 5 6" xfId="7644"/>
    <cellStyle name="强调文字颜色 5 6 2" xfId="7645"/>
    <cellStyle name="强调文字颜色 5 6 2 2" xfId="7646"/>
    <cellStyle name="强调文字颜色 5 6 2 2 2" xfId="7647"/>
    <cellStyle name="强调文字颜色 5 6 2 3" xfId="7648"/>
    <cellStyle name="强调文字颜色 5 6 3" xfId="7649"/>
    <cellStyle name="强调文字颜色 5 6 3 2" xfId="7650"/>
    <cellStyle name="强调文字颜色 5 6 4" xfId="7651"/>
    <cellStyle name="强调文字颜色 5 6 4 2" xfId="7652"/>
    <cellStyle name="强调文字颜色 5 6 5" xfId="7653"/>
    <cellStyle name="强调文字颜色 5 7" xfId="7654"/>
    <cellStyle name="强调文字颜色 5 7 2" xfId="7655"/>
    <cellStyle name="强调文字颜色 5 7 2 2" xfId="7656"/>
    <cellStyle name="强调文字颜色 5 7 2 2 2" xfId="7657"/>
    <cellStyle name="强调文字颜色 5 7 2 3" xfId="7658"/>
    <cellStyle name="强调文字颜色 5 7 3" xfId="7659"/>
    <cellStyle name="强调文字颜色 5 7 3 2" xfId="7660"/>
    <cellStyle name="强调文字颜色 5 7 4" xfId="7661"/>
    <cellStyle name="强调文字颜色 5 7 4 2" xfId="7662"/>
    <cellStyle name="强调文字颜色 5 7 5" xfId="7663"/>
    <cellStyle name="强调文字颜色 6 2" xfId="7664"/>
    <cellStyle name="强调文字颜色 6 2 2" xfId="7665"/>
    <cellStyle name="强调文字颜色 6 2 2 2" xfId="7666"/>
    <cellStyle name="强调文字颜色 6 2 2 2 2" xfId="7667"/>
    <cellStyle name="强调文字颜色 6 2 2 2 2 2" xfId="7668"/>
    <cellStyle name="强调文字颜色 6 2 2 2 3" xfId="7669"/>
    <cellStyle name="强调文字颜色 6 2 2 3" xfId="7670"/>
    <cellStyle name="强调文字颜色 6 2 2 3 2" xfId="7671"/>
    <cellStyle name="强调文字颜色 6 2 2 4" xfId="7672"/>
    <cellStyle name="强调文字颜色 6 2 2 4 2" xfId="7673"/>
    <cellStyle name="强调文字颜色 6 2 2 5" xfId="7674"/>
    <cellStyle name="强调文字颜色 6 2 2 6" xfId="8820"/>
    <cellStyle name="强调文字颜色 6 2 3" xfId="7675"/>
    <cellStyle name="强调文字颜色 6 2 3 2" xfId="7676"/>
    <cellStyle name="强调文字颜色 6 2 3 2 2" xfId="7677"/>
    <cellStyle name="强调文字颜色 6 2 3 3" xfId="7678"/>
    <cellStyle name="强调文字颜色 6 2 4" xfId="7679"/>
    <cellStyle name="强调文字颜色 6 2 4 2" xfId="7680"/>
    <cellStyle name="强调文字颜色 6 2 5" xfId="7681"/>
    <cellStyle name="强调文字颜色 6 2 5 2" xfId="7682"/>
    <cellStyle name="强调文字颜色 6 2 6" xfId="7683"/>
    <cellStyle name="强调文字颜色 6 2 7" xfId="8599"/>
    <cellStyle name="强调文字颜色 6 2 8" xfId="8819"/>
    <cellStyle name="强调文字颜色 6 3" xfId="7684"/>
    <cellStyle name="强调文字颜色 6 3 2" xfId="7685"/>
    <cellStyle name="强调文字颜色 6 3 2 2" xfId="7686"/>
    <cellStyle name="强调文字颜色 6 3 2 2 2" xfId="7687"/>
    <cellStyle name="强调文字颜色 6 3 2 2 2 2" xfId="7688"/>
    <cellStyle name="强调文字颜色 6 3 2 2 3" xfId="7689"/>
    <cellStyle name="强调文字颜色 6 3 2 3" xfId="7690"/>
    <cellStyle name="强调文字颜色 6 3 2 3 2" xfId="7691"/>
    <cellStyle name="强调文字颜色 6 3 2 4" xfId="7692"/>
    <cellStyle name="强调文字颜色 6 3 2 4 2" xfId="7693"/>
    <cellStyle name="强调文字颜色 6 3 2 5" xfId="7694"/>
    <cellStyle name="强调文字颜色 6 3 2 6" xfId="8822"/>
    <cellStyle name="强调文字颜色 6 3 3" xfId="7695"/>
    <cellStyle name="强调文字颜色 6 3 3 2" xfId="7696"/>
    <cellStyle name="强调文字颜色 6 3 3 2 2" xfId="7697"/>
    <cellStyle name="强调文字颜色 6 3 3 3" xfId="7698"/>
    <cellStyle name="强调文字颜色 6 3 4" xfId="7699"/>
    <cellStyle name="强调文字颜色 6 3 4 2" xfId="7700"/>
    <cellStyle name="强调文字颜色 6 3 5" xfId="7701"/>
    <cellStyle name="强调文字颜色 6 3 5 2" xfId="7702"/>
    <cellStyle name="强调文字颜色 6 3 6" xfId="7703"/>
    <cellStyle name="强调文字颜色 6 3 7" xfId="8821"/>
    <cellStyle name="强调文字颜色 6 4" xfId="7704"/>
    <cellStyle name="强调文字颜色 6 4 2" xfId="7705"/>
    <cellStyle name="强调文字颜色 6 4 2 2" xfId="7706"/>
    <cellStyle name="强调文字颜色 6 4 2 2 2" xfId="7707"/>
    <cellStyle name="强调文字颜色 6 4 2 2 2 2" xfId="7708"/>
    <cellStyle name="强调文字颜色 6 4 2 2 3" xfId="7709"/>
    <cellStyle name="强调文字颜色 6 4 2 3" xfId="7710"/>
    <cellStyle name="强调文字颜色 6 4 2 3 2" xfId="7711"/>
    <cellStyle name="强调文字颜色 6 4 2 4" xfId="7712"/>
    <cellStyle name="强调文字颜色 6 4 2 4 2" xfId="7713"/>
    <cellStyle name="强调文字颜色 6 4 2 5" xfId="7714"/>
    <cellStyle name="强调文字颜色 6 4 2 6" xfId="8824"/>
    <cellStyle name="强调文字颜色 6 4 3" xfId="7715"/>
    <cellStyle name="强调文字颜色 6 4 3 2" xfId="7716"/>
    <cellStyle name="强调文字颜色 6 4 3 2 2" xfId="7717"/>
    <cellStyle name="强调文字颜色 6 4 3 3" xfId="7718"/>
    <cellStyle name="强调文字颜色 6 4 4" xfId="7719"/>
    <cellStyle name="强调文字颜色 6 4 4 2" xfId="7720"/>
    <cellStyle name="强调文字颜色 6 4 5" xfId="7721"/>
    <cellStyle name="强调文字颜色 6 4 5 2" xfId="7722"/>
    <cellStyle name="强调文字颜色 6 4 6" xfId="7723"/>
    <cellStyle name="强调文字颜色 6 4 7" xfId="8823"/>
    <cellStyle name="强调文字颜色 6 5" xfId="7724"/>
    <cellStyle name="强调文字颜色 6 5 2" xfId="7725"/>
    <cellStyle name="强调文字颜色 6 5 2 2" xfId="7726"/>
    <cellStyle name="强调文字颜色 6 5 2 2 2" xfId="7727"/>
    <cellStyle name="强调文字颜色 6 5 2 3" xfId="7728"/>
    <cellStyle name="强调文字颜色 6 5 3" xfId="7729"/>
    <cellStyle name="强调文字颜色 6 5 3 2" xfId="7730"/>
    <cellStyle name="强调文字颜色 6 5 4" xfId="7731"/>
    <cellStyle name="强调文字颜色 6 5 4 2" xfId="7732"/>
    <cellStyle name="强调文字颜色 6 5 5" xfId="7733"/>
    <cellStyle name="强调文字颜色 6 6" xfId="7734"/>
    <cellStyle name="强调文字颜色 6 6 2" xfId="7735"/>
    <cellStyle name="强调文字颜色 6 6 2 2" xfId="7736"/>
    <cellStyle name="强调文字颜色 6 6 2 2 2" xfId="7737"/>
    <cellStyle name="强调文字颜色 6 6 2 3" xfId="7738"/>
    <cellStyle name="强调文字颜色 6 6 3" xfId="7739"/>
    <cellStyle name="强调文字颜色 6 6 3 2" xfId="7740"/>
    <cellStyle name="强调文字颜色 6 6 4" xfId="7741"/>
    <cellStyle name="强调文字颜色 6 6 4 2" xfId="7742"/>
    <cellStyle name="强调文字颜色 6 6 5" xfId="7743"/>
    <cellStyle name="强调文字颜色 6 7" xfId="7744"/>
    <cellStyle name="强调文字颜色 6 7 2" xfId="7745"/>
    <cellStyle name="强调文字颜色 6 7 2 2" xfId="7746"/>
    <cellStyle name="强调文字颜色 6 7 2 2 2" xfId="7747"/>
    <cellStyle name="强调文字颜色 6 7 2 3" xfId="7748"/>
    <cellStyle name="强调文字颜色 6 7 3" xfId="7749"/>
    <cellStyle name="强调文字颜色 6 7 3 2" xfId="7750"/>
    <cellStyle name="强调文字颜色 6 7 4" xfId="7751"/>
    <cellStyle name="强调文字颜色 6 7 4 2" xfId="7752"/>
    <cellStyle name="强调文字颜色 6 7 5" xfId="7753"/>
    <cellStyle name="适中 2" xfId="7754"/>
    <cellStyle name="适中 2 10" xfId="8974"/>
    <cellStyle name="适中 2 2" xfId="7755"/>
    <cellStyle name="适中 2 2 2" xfId="7756"/>
    <cellStyle name="适中 2 2 2 2" xfId="7757"/>
    <cellStyle name="适中 2 2 2 2 2" xfId="7758"/>
    <cellStyle name="适中 2 2 2 3" xfId="7759"/>
    <cellStyle name="适中 2 2 3" xfId="7760"/>
    <cellStyle name="适中 2 2 3 2" xfId="7761"/>
    <cellStyle name="适中 2 2 4" xfId="7762"/>
    <cellStyle name="适中 2 2 4 2" xfId="7763"/>
    <cellStyle name="适中 2 2 5" xfId="7764"/>
    <cellStyle name="适中 2 2 6" xfId="8826"/>
    <cellStyle name="适中 2 3" xfId="7765"/>
    <cellStyle name="适中 2 3 2" xfId="7766"/>
    <cellStyle name="适中 2 3 2 2" xfId="7767"/>
    <cellStyle name="适中 2 3 3" xfId="7768"/>
    <cellStyle name="适中 2 4" xfId="7769"/>
    <cellStyle name="适中 2 4 2" xfId="7770"/>
    <cellStyle name="适中 2 5" xfId="7771"/>
    <cellStyle name="适中 2 5 2" xfId="7772"/>
    <cellStyle name="适中 2 6" xfId="7773"/>
    <cellStyle name="适中 2 7" xfId="8600"/>
    <cellStyle name="适中 2 8" xfId="8825"/>
    <cellStyle name="适中 2 9" xfId="8899"/>
    <cellStyle name="适中 3" xfId="7774"/>
    <cellStyle name="适中 3 2" xfId="7775"/>
    <cellStyle name="适中 3 2 2" xfId="7776"/>
    <cellStyle name="适中 3 2 2 2" xfId="7777"/>
    <cellStyle name="适中 3 2 2 2 2" xfId="7778"/>
    <cellStyle name="适中 3 2 2 3" xfId="7779"/>
    <cellStyle name="适中 3 2 3" xfId="7780"/>
    <cellStyle name="适中 3 2 3 2" xfId="7781"/>
    <cellStyle name="适中 3 2 4" xfId="7782"/>
    <cellStyle name="适中 3 2 4 2" xfId="7783"/>
    <cellStyle name="适中 3 2 5" xfId="7784"/>
    <cellStyle name="适中 3 2 6" xfId="8828"/>
    <cellStyle name="适中 3 3" xfId="7785"/>
    <cellStyle name="适中 3 3 2" xfId="7786"/>
    <cellStyle name="适中 3 3 2 2" xfId="7787"/>
    <cellStyle name="适中 3 3 3" xfId="7788"/>
    <cellStyle name="适中 3 4" xfId="7789"/>
    <cellStyle name="适中 3 4 2" xfId="7790"/>
    <cellStyle name="适中 3 5" xfId="7791"/>
    <cellStyle name="适中 3 5 2" xfId="7792"/>
    <cellStyle name="适中 3 6" xfId="7793"/>
    <cellStyle name="适中 3 7" xfId="8827"/>
    <cellStyle name="适中 4" xfId="7794"/>
    <cellStyle name="适中 4 2" xfId="7795"/>
    <cellStyle name="适中 4 2 2" xfId="7796"/>
    <cellStyle name="适中 4 2 2 2" xfId="7797"/>
    <cellStyle name="适中 4 2 2 2 2" xfId="7798"/>
    <cellStyle name="适中 4 2 2 3" xfId="7799"/>
    <cellStyle name="适中 4 2 3" xfId="7800"/>
    <cellStyle name="适中 4 2 3 2" xfId="7801"/>
    <cellStyle name="适中 4 2 4" xfId="7802"/>
    <cellStyle name="适中 4 2 4 2" xfId="7803"/>
    <cellStyle name="适中 4 2 5" xfId="7804"/>
    <cellStyle name="适中 4 2 6" xfId="8830"/>
    <cellStyle name="适中 4 3" xfId="7805"/>
    <cellStyle name="适中 4 3 2" xfId="7806"/>
    <cellStyle name="适中 4 3 2 2" xfId="7807"/>
    <cellStyle name="适中 4 3 3" xfId="7808"/>
    <cellStyle name="适中 4 4" xfId="7809"/>
    <cellStyle name="适中 4 4 2" xfId="7810"/>
    <cellStyle name="适中 4 5" xfId="7811"/>
    <cellStyle name="适中 4 5 2" xfId="7812"/>
    <cellStyle name="适中 4 6" xfId="7813"/>
    <cellStyle name="适中 4 7" xfId="8829"/>
    <cellStyle name="适中 5" xfId="7814"/>
    <cellStyle name="适中 5 2" xfId="7815"/>
    <cellStyle name="适中 5 2 2" xfId="7816"/>
    <cellStyle name="适中 5 2 2 2" xfId="7817"/>
    <cellStyle name="适中 5 2 3" xfId="7818"/>
    <cellStyle name="适中 5 3" xfId="7819"/>
    <cellStyle name="适中 5 3 2" xfId="7820"/>
    <cellStyle name="适中 5 4" xfId="7821"/>
    <cellStyle name="适中 5 4 2" xfId="7822"/>
    <cellStyle name="适中 5 5" xfId="7823"/>
    <cellStyle name="适中 6" xfId="7824"/>
    <cellStyle name="适中 6 2" xfId="7825"/>
    <cellStyle name="适中 6 2 2" xfId="7826"/>
    <cellStyle name="适中 6 2 2 2" xfId="7827"/>
    <cellStyle name="适中 6 2 3" xfId="7828"/>
    <cellStyle name="适中 6 3" xfId="7829"/>
    <cellStyle name="适中 6 3 2" xfId="7830"/>
    <cellStyle name="适中 6 4" xfId="7831"/>
    <cellStyle name="适中 6 4 2" xfId="7832"/>
    <cellStyle name="适中 6 5" xfId="7833"/>
    <cellStyle name="适中 7" xfId="7834"/>
    <cellStyle name="适中 7 2" xfId="7835"/>
    <cellStyle name="适中 7 2 2" xfId="7836"/>
    <cellStyle name="适中 7 2 2 2" xfId="7837"/>
    <cellStyle name="适中 7 2 3" xfId="7838"/>
    <cellStyle name="适中 7 3" xfId="7839"/>
    <cellStyle name="适中 7 3 2" xfId="7840"/>
    <cellStyle name="适中 7 4" xfId="7841"/>
    <cellStyle name="适中 7 4 2" xfId="7842"/>
    <cellStyle name="适中 7 5" xfId="7843"/>
    <cellStyle name="输出 2" xfId="7844"/>
    <cellStyle name="输出 2 10" xfId="8919"/>
    <cellStyle name="输出 2 11" xfId="8933"/>
    <cellStyle name="输出 2 12" xfId="8975"/>
    <cellStyle name="输出 2 2" xfId="7845"/>
    <cellStyle name="输出 2 2 2" xfId="7846"/>
    <cellStyle name="输出 2 2 2 2" xfId="7847"/>
    <cellStyle name="输出 2 2 2 2 2" xfId="7848"/>
    <cellStyle name="输出 2 2 2 3" xfId="7849"/>
    <cellStyle name="输出 2 2 3" xfId="7850"/>
    <cellStyle name="输出 2 2 3 2" xfId="7851"/>
    <cellStyle name="输出 2 2 4" xfId="7852"/>
    <cellStyle name="输出 2 2 4 2" xfId="7853"/>
    <cellStyle name="输出 2 2 5" xfId="7854"/>
    <cellStyle name="输出 2 2 6" xfId="8832"/>
    <cellStyle name="输出 2 2 7" xfId="8927"/>
    <cellStyle name="输出 2 2 8" xfId="8938"/>
    <cellStyle name="输出 2 3" xfId="7855"/>
    <cellStyle name="输出 2 3 2" xfId="7856"/>
    <cellStyle name="输出 2 3 2 2" xfId="7857"/>
    <cellStyle name="输出 2 3 3" xfId="7858"/>
    <cellStyle name="输出 2 4" xfId="7859"/>
    <cellStyle name="输出 2 4 2" xfId="7860"/>
    <cellStyle name="输出 2 5" xfId="7861"/>
    <cellStyle name="输出 2 5 2" xfId="7862"/>
    <cellStyle name="输出 2 6" xfId="7863"/>
    <cellStyle name="输出 2 7" xfId="8601"/>
    <cellStyle name="输出 2 8" xfId="8606"/>
    <cellStyle name="输出 2 9" xfId="8831"/>
    <cellStyle name="输出 3" xfId="7864"/>
    <cellStyle name="输出 3 2" xfId="7865"/>
    <cellStyle name="输出 3 2 2" xfId="7866"/>
    <cellStyle name="输出 3 2 2 2" xfId="7867"/>
    <cellStyle name="输出 3 2 2 2 2" xfId="7868"/>
    <cellStyle name="输出 3 2 2 3" xfId="7869"/>
    <cellStyle name="输出 3 2 3" xfId="7870"/>
    <cellStyle name="输出 3 2 3 2" xfId="7871"/>
    <cellStyle name="输出 3 2 4" xfId="7872"/>
    <cellStyle name="输出 3 2 4 2" xfId="7873"/>
    <cellStyle name="输出 3 2 5" xfId="7874"/>
    <cellStyle name="输出 3 2 6" xfId="8834"/>
    <cellStyle name="输出 3 3" xfId="7875"/>
    <cellStyle name="输出 3 3 2" xfId="7876"/>
    <cellStyle name="输出 3 3 2 2" xfId="7877"/>
    <cellStyle name="输出 3 3 3" xfId="7878"/>
    <cellStyle name="输出 3 4" xfId="7879"/>
    <cellStyle name="输出 3 4 2" xfId="7880"/>
    <cellStyle name="输出 3 5" xfId="7881"/>
    <cellStyle name="输出 3 5 2" xfId="7882"/>
    <cellStyle name="输出 3 6" xfId="7883"/>
    <cellStyle name="输出 3 7" xfId="8833"/>
    <cellStyle name="输出 4" xfId="7884"/>
    <cellStyle name="输出 4 2" xfId="7885"/>
    <cellStyle name="输出 4 2 2" xfId="7886"/>
    <cellStyle name="输出 4 2 2 2" xfId="7887"/>
    <cellStyle name="输出 4 2 2 2 2" xfId="7888"/>
    <cellStyle name="输出 4 2 2 3" xfId="7889"/>
    <cellStyle name="输出 4 2 3" xfId="7890"/>
    <cellStyle name="输出 4 2 3 2" xfId="7891"/>
    <cellStyle name="输出 4 2 4" xfId="7892"/>
    <cellStyle name="输出 4 2 4 2" xfId="7893"/>
    <cellStyle name="输出 4 2 5" xfId="7894"/>
    <cellStyle name="输出 4 2 6" xfId="8836"/>
    <cellStyle name="输出 4 3" xfId="7895"/>
    <cellStyle name="输出 4 3 2" xfId="7896"/>
    <cellStyle name="输出 4 3 2 2" xfId="7897"/>
    <cellStyle name="输出 4 3 3" xfId="7898"/>
    <cellStyle name="输出 4 4" xfId="7899"/>
    <cellStyle name="输出 4 4 2" xfId="7900"/>
    <cellStyle name="输出 4 5" xfId="7901"/>
    <cellStyle name="输出 4 5 2" xfId="7902"/>
    <cellStyle name="输出 4 6" xfId="7903"/>
    <cellStyle name="输出 4 7" xfId="8835"/>
    <cellStyle name="输出 5" xfId="7904"/>
    <cellStyle name="输出 5 2" xfId="7905"/>
    <cellStyle name="输出 5 2 2" xfId="7906"/>
    <cellStyle name="输出 5 2 2 2" xfId="7907"/>
    <cellStyle name="输出 5 2 3" xfId="7908"/>
    <cellStyle name="输出 5 3" xfId="7909"/>
    <cellStyle name="输出 5 3 2" xfId="7910"/>
    <cellStyle name="输出 5 4" xfId="7911"/>
    <cellStyle name="输出 5 4 2" xfId="7912"/>
    <cellStyle name="输出 5 5" xfId="7913"/>
    <cellStyle name="输出 6" xfId="7914"/>
    <cellStyle name="输出 6 2" xfId="7915"/>
    <cellStyle name="输出 6 2 2" xfId="7916"/>
    <cellStyle name="输出 6 2 2 2" xfId="7917"/>
    <cellStyle name="输出 6 2 3" xfId="7918"/>
    <cellStyle name="输出 6 3" xfId="7919"/>
    <cellStyle name="输出 6 3 2" xfId="7920"/>
    <cellStyle name="输出 6 4" xfId="7921"/>
    <cellStyle name="输出 6 4 2" xfId="7922"/>
    <cellStyle name="输出 6 5" xfId="7923"/>
    <cellStyle name="输出 7" xfId="7924"/>
    <cellStyle name="输出 7 2" xfId="7925"/>
    <cellStyle name="输出 7 2 2" xfId="7926"/>
    <cellStyle name="输出 7 2 2 2" xfId="7927"/>
    <cellStyle name="输出 7 2 3" xfId="7928"/>
    <cellStyle name="输出 7 3" xfId="7929"/>
    <cellStyle name="输出 7 3 2" xfId="7930"/>
    <cellStyle name="输出 7 4" xfId="7931"/>
    <cellStyle name="输出 7 4 2" xfId="7932"/>
    <cellStyle name="输出 7 5" xfId="7933"/>
    <cellStyle name="输入 2" xfId="7934"/>
    <cellStyle name="输入 2 10" xfId="8920"/>
    <cellStyle name="输入 2 11" xfId="8934"/>
    <cellStyle name="输入 2 12" xfId="8976"/>
    <cellStyle name="输入 2 2" xfId="7935"/>
    <cellStyle name="输入 2 2 2" xfId="7936"/>
    <cellStyle name="输入 2 2 2 2" xfId="7937"/>
    <cellStyle name="输入 2 2 2 2 2" xfId="7938"/>
    <cellStyle name="输入 2 2 2 3" xfId="7939"/>
    <cellStyle name="输入 2 2 3" xfId="7940"/>
    <cellStyle name="输入 2 2 3 2" xfId="7941"/>
    <cellStyle name="输入 2 2 4" xfId="7942"/>
    <cellStyle name="输入 2 2 4 2" xfId="7943"/>
    <cellStyle name="输入 2 2 5" xfId="7944"/>
    <cellStyle name="输入 2 2 6" xfId="8838"/>
    <cellStyle name="输入 2 2 7" xfId="8928"/>
    <cellStyle name="输入 2 2 8" xfId="8939"/>
    <cellStyle name="输入 2 3" xfId="7945"/>
    <cellStyle name="输入 2 3 2" xfId="7946"/>
    <cellStyle name="输入 2 3 2 2" xfId="7947"/>
    <cellStyle name="输入 2 3 3" xfId="7948"/>
    <cellStyle name="输入 2 4" xfId="7949"/>
    <cellStyle name="输入 2 4 2" xfId="7950"/>
    <cellStyle name="输入 2 5" xfId="7951"/>
    <cellStyle name="输入 2 5 2" xfId="7952"/>
    <cellStyle name="输入 2 6" xfId="7953"/>
    <cellStyle name="输入 2 7" xfId="8602"/>
    <cellStyle name="输入 2 8" xfId="8607"/>
    <cellStyle name="输入 2 9" xfId="8837"/>
    <cellStyle name="输入 3" xfId="7954"/>
    <cellStyle name="输入 3 2" xfId="7955"/>
    <cellStyle name="输入 3 2 2" xfId="7956"/>
    <cellStyle name="输入 3 2 2 2" xfId="7957"/>
    <cellStyle name="输入 3 2 2 2 2" xfId="7958"/>
    <cellStyle name="输入 3 2 2 3" xfId="7959"/>
    <cellStyle name="输入 3 2 3" xfId="7960"/>
    <cellStyle name="输入 3 2 3 2" xfId="7961"/>
    <cellStyle name="输入 3 2 4" xfId="7962"/>
    <cellStyle name="输入 3 2 4 2" xfId="7963"/>
    <cellStyle name="输入 3 2 5" xfId="7964"/>
    <cellStyle name="输入 3 2 6" xfId="8840"/>
    <cellStyle name="输入 3 3" xfId="7965"/>
    <cellStyle name="输入 3 3 2" xfId="7966"/>
    <cellStyle name="输入 3 3 2 2" xfId="7967"/>
    <cellStyle name="输入 3 3 3" xfId="7968"/>
    <cellStyle name="输入 3 4" xfId="7969"/>
    <cellStyle name="输入 3 4 2" xfId="7970"/>
    <cellStyle name="输入 3 5" xfId="7971"/>
    <cellStyle name="输入 3 5 2" xfId="7972"/>
    <cellStyle name="输入 3 6" xfId="7973"/>
    <cellStyle name="输入 3 7" xfId="8839"/>
    <cellStyle name="输入 4" xfId="7974"/>
    <cellStyle name="输入 4 2" xfId="7975"/>
    <cellStyle name="输入 4 2 2" xfId="7976"/>
    <cellStyle name="输入 4 2 2 2" xfId="7977"/>
    <cellStyle name="输入 4 2 2 2 2" xfId="7978"/>
    <cellStyle name="输入 4 2 2 3" xfId="7979"/>
    <cellStyle name="输入 4 2 3" xfId="7980"/>
    <cellStyle name="输入 4 2 3 2" xfId="7981"/>
    <cellStyle name="输入 4 2 4" xfId="7982"/>
    <cellStyle name="输入 4 2 4 2" xfId="7983"/>
    <cellStyle name="输入 4 2 5" xfId="7984"/>
    <cellStyle name="输入 4 2 6" xfId="8842"/>
    <cellStyle name="输入 4 3" xfId="7985"/>
    <cellStyle name="输入 4 3 2" xfId="7986"/>
    <cellStyle name="输入 4 3 2 2" xfId="7987"/>
    <cellStyle name="输入 4 3 3" xfId="7988"/>
    <cellStyle name="输入 4 4" xfId="7989"/>
    <cellStyle name="输入 4 4 2" xfId="7990"/>
    <cellStyle name="输入 4 5" xfId="7991"/>
    <cellStyle name="输入 4 5 2" xfId="7992"/>
    <cellStyle name="输入 4 6" xfId="7993"/>
    <cellStyle name="输入 4 7" xfId="8841"/>
    <cellStyle name="输入 5" xfId="7994"/>
    <cellStyle name="输入 5 2" xfId="7995"/>
    <cellStyle name="输入 5 2 2" xfId="7996"/>
    <cellStyle name="输入 5 2 2 2" xfId="7997"/>
    <cellStyle name="输入 5 2 3" xfId="7998"/>
    <cellStyle name="输入 5 3" xfId="7999"/>
    <cellStyle name="输入 5 3 2" xfId="8000"/>
    <cellStyle name="输入 5 4" xfId="8001"/>
    <cellStyle name="输入 5 4 2" xfId="8002"/>
    <cellStyle name="输入 5 5" xfId="8003"/>
    <cellStyle name="输入 6" xfId="8004"/>
    <cellStyle name="输入 6 2" xfId="8005"/>
    <cellStyle name="输入 6 2 2" xfId="8006"/>
    <cellStyle name="输入 6 2 2 2" xfId="8007"/>
    <cellStyle name="输入 6 2 3" xfId="8008"/>
    <cellStyle name="输入 6 3" xfId="8009"/>
    <cellStyle name="输入 6 3 2" xfId="8010"/>
    <cellStyle name="输入 6 4" xfId="8011"/>
    <cellStyle name="输入 6 4 2" xfId="8012"/>
    <cellStyle name="输入 6 5" xfId="8013"/>
    <cellStyle name="输入 7" xfId="8014"/>
    <cellStyle name="输入 7 2" xfId="8015"/>
    <cellStyle name="输入 7 2 2" xfId="8016"/>
    <cellStyle name="输入 7 2 2 2" xfId="8017"/>
    <cellStyle name="输入 7 2 3" xfId="8018"/>
    <cellStyle name="输入 7 3" xfId="8019"/>
    <cellStyle name="输入 7 3 2" xfId="8020"/>
    <cellStyle name="输入 7 4" xfId="8021"/>
    <cellStyle name="输入 7 4 2" xfId="8022"/>
    <cellStyle name="输入 7 5" xfId="8023"/>
    <cellStyle name="说明文本" xfId="8024"/>
    <cellStyle name="说明文本 2" xfId="8025"/>
    <cellStyle name="说明文本 2 2" xfId="8026"/>
    <cellStyle name="说明文本 2 2 2" xfId="8027"/>
    <cellStyle name="说明文本 2 2 2 2" xfId="8028"/>
    <cellStyle name="说明文本 2 2 2 2 2" xfId="8029"/>
    <cellStyle name="说明文本 2 2 2 3" xfId="8030"/>
    <cellStyle name="说明文本 2 2 3" xfId="8031"/>
    <cellStyle name="说明文本 2 2 3 2" xfId="8032"/>
    <cellStyle name="说明文本 2 2 4" xfId="8033"/>
    <cellStyle name="说明文本 2 2 4 2" xfId="8034"/>
    <cellStyle name="说明文本 2 2 5" xfId="8035"/>
    <cellStyle name="说明文本 2 3" xfId="8036"/>
    <cellStyle name="说明文本 2 3 2" xfId="8037"/>
    <cellStyle name="说明文本 2 3 2 2" xfId="8038"/>
    <cellStyle name="说明文本 2 3 3" xfId="8039"/>
    <cellStyle name="说明文本 2 4" xfId="8040"/>
    <cellStyle name="说明文本 2 4 2" xfId="8041"/>
    <cellStyle name="说明文本 2 5" xfId="8042"/>
    <cellStyle name="说明文本 2 5 2" xfId="8043"/>
    <cellStyle name="说明文本 2 6" xfId="8044"/>
    <cellStyle name="说明文本 3" xfId="8045"/>
    <cellStyle name="说明文本 3 2" xfId="8046"/>
    <cellStyle name="说明文本 3 2 2" xfId="8047"/>
    <cellStyle name="说明文本 3 2 2 2" xfId="8048"/>
    <cellStyle name="说明文本 3 2 3" xfId="8049"/>
    <cellStyle name="说明文本 3 3" xfId="8050"/>
    <cellStyle name="说明文本 3 3 2" xfId="8051"/>
    <cellStyle name="说明文本 3 4" xfId="8052"/>
    <cellStyle name="说明文本 3 4 2" xfId="8053"/>
    <cellStyle name="说明文本 3 5" xfId="8054"/>
    <cellStyle name="说明文本 4" xfId="8055"/>
    <cellStyle name="说明文本 4 2" xfId="8056"/>
    <cellStyle name="说明文本 4 2 2" xfId="8057"/>
    <cellStyle name="说明文本 4 2 2 2" xfId="8058"/>
    <cellStyle name="说明文本 4 2 3" xfId="8059"/>
    <cellStyle name="说明文本 4 3" xfId="8060"/>
    <cellStyle name="说明文本 4 3 2" xfId="8061"/>
    <cellStyle name="说明文本 4 4" xfId="8062"/>
    <cellStyle name="说明文本 4 4 2" xfId="8063"/>
    <cellStyle name="说明文本 4 5" xfId="8064"/>
    <cellStyle name="说明文本 5" xfId="8065"/>
    <cellStyle name="说明文本 5 2" xfId="8066"/>
    <cellStyle name="说明文本 5 2 2" xfId="8067"/>
    <cellStyle name="说明文本 5 3" xfId="8068"/>
    <cellStyle name="说明文本 6" xfId="8069"/>
    <cellStyle name="说明文本 6 2" xfId="8070"/>
    <cellStyle name="说明文本 7" xfId="8071"/>
    <cellStyle name="说明文本 7 2" xfId="8072"/>
    <cellStyle name="说明文本 8" xfId="8073"/>
    <cellStyle name="说明文本 8 2" xfId="8074"/>
    <cellStyle name="说明文本 9" xfId="8075"/>
    <cellStyle name="无色" xfId="8076"/>
    <cellStyle name="无色 2" xfId="8077"/>
    <cellStyle name="无色 2 2" xfId="8078"/>
    <cellStyle name="无色 2 2 2" xfId="8079"/>
    <cellStyle name="无色 2 2 2 2" xfId="8080"/>
    <cellStyle name="无色 2 2 2 2 2" xfId="8081"/>
    <cellStyle name="无色 2 2 2 3" xfId="8082"/>
    <cellStyle name="无色 2 2 3" xfId="8083"/>
    <cellStyle name="无色 2 2 3 2" xfId="8084"/>
    <cellStyle name="无色 2 2 4" xfId="8085"/>
    <cellStyle name="无色 2 2 4 2" xfId="8086"/>
    <cellStyle name="无色 2 2 5" xfId="8087"/>
    <cellStyle name="无色 2 3" xfId="8088"/>
    <cellStyle name="无色 2 3 2" xfId="8089"/>
    <cellStyle name="无色 2 3 2 2" xfId="8090"/>
    <cellStyle name="无色 2 3 3" xfId="8091"/>
    <cellStyle name="无色 2 4" xfId="8092"/>
    <cellStyle name="无色 2 4 2" xfId="8093"/>
    <cellStyle name="无色 2 5" xfId="8094"/>
    <cellStyle name="无色 2 5 2" xfId="8095"/>
    <cellStyle name="无色 2 6" xfId="8096"/>
    <cellStyle name="无色 3" xfId="8097"/>
    <cellStyle name="无色 3 2" xfId="8098"/>
    <cellStyle name="无色 3 2 2" xfId="8099"/>
    <cellStyle name="无色 3 2 2 2" xfId="8100"/>
    <cellStyle name="无色 3 2 3" xfId="8101"/>
    <cellStyle name="无色 3 3" xfId="8102"/>
    <cellStyle name="无色 3 3 2" xfId="8103"/>
    <cellStyle name="无色 3 4" xfId="8104"/>
    <cellStyle name="无色 3 4 2" xfId="8105"/>
    <cellStyle name="无色 3 5" xfId="8106"/>
    <cellStyle name="无色 4" xfId="8107"/>
    <cellStyle name="无色 4 2" xfId="8108"/>
    <cellStyle name="无色 4 2 2" xfId="8109"/>
    <cellStyle name="无色 4 2 2 2" xfId="8110"/>
    <cellStyle name="无色 4 2 3" xfId="8111"/>
    <cellStyle name="无色 4 3" xfId="8112"/>
    <cellStyle name="无色 4 3 2" xfId="8113"/>
    <cellStyle name="无色 4 4" xfId="8114"/>
    <cellStyle name="无色 4 4 2" xfId="8115"/>
    <cellStyle name="无色 4 5" xfId="8116"/>
    <cellStyle name="无色 5" xfId="8117"/>
    <cellStyle name="无色 5 2" xfId="8118"/>
    <cellStyle name="无色 5 2 2" xfId="8119"/>
    <cellStyle name="无色 5 3" xfId="8120"/>
    <cellStyle name="无色 6" xfId="8121"/>
    <cellStyle name="无色 6 2" xfId="8122"/>
    <cellStyle name="无色 7" xfId="8123"/>
    <cellStyle name="无色 7 2" xfId="8124"/>
    <cellStyle name="无色 8" xfId="8125"/>
    <cellStyle name="无色 8 2" xfId="8126"/>
    <cellStyle name="无色 9" xfId="8127"/>
    <cellStyle name="样式 1" xfId="8128"/>
    <cellStyle name="样式 1 2" xfId="8570"/>
    <cellStyle name="着色 1" xfId="8129"/>
    <cellStyle name="着色 1 2" xfId="8130"/>
    <cellStyle name="着色 1 2 2" xfId="8131"/>
    <cellStyle name="着色 1 2 2 2" xfId="8132"/>
    <cellStyle name="着色 1 2 2 2 2" xfId="8133"/>
    <cellStyle name="着色 1 2 2 2 2 2" xfId="8134"/>
    <cellStyle name="着色 1 2 2 2 3" xfId="8135"/>
    <cellStyle name="着色 1 2 2 3" xfId="8136"/>
    <cellStyle name="着色 1 2 2 3 2" xfId="8137"/>
    <cellStyle name="着色 1 2 2 4" xfId="8138"/>
    <cellStyle name="着色 1 2 2 4 2" xfId="8139"/>
    <cellStyle name="着色 1 2 2 5" xfId="8140"/>
    <cellStyle name="着色 1 2 3" xfId="8141"/>
    <cellStyle name="着色 1 2 3 2" xfId="8142"/>
    <cellStyle name="着色 1 2 3 2 2" xfId="8143"/>
    <cellStyle name="着色 1 2 3 3" xfId="8144"/>
    <cellStyle name="着色 1 2 4" xfId="8145"/>
    <cellStyle name="着色 1 2 4 2" xfId="8146"/>
    <cellStyle name="着色 1 2 5" xfId="8147"/>
    <cellStyle name="着色 1 2 5 2" xfId="8148"/>
    <cellStyle name="着色 1 2 6" xfId="8149"/>
    <cellStyle name="着色 1 3" xfId="8150"/>
    <cellStyle name="着色 1 3 2" xfId="8151"/>
    <cellStyle name="着色 1 3 2 2" xfId="8152"/>
    <cellStyle name="着色 1 3 2 2 2" xfId="8153"/>
    <cellStyle name="着色 1 3 2 3" xfId="8154"/>
    <cellStyle name="着色 1 3 3" xfId="8155"/>
    <cellStyle name="着色 1 3 3 2" xfId="8156"/>
    <cellStyle name="着色 1 3 4" xfId="8157"/>
    <cellStyle name="着色 1 3 4 2" xfId="8158"/>
    <cellStyle name="着色 1 3 5" xfId="8159"/>
    <cellStyle name="着色 1 4" xfId="8160"/>
    <cellStyle name="着色 1 4 2" xfId="8161"/>
    <cellStyle name="着色 1 4 2 2" xfId="8162"/>
    <cellStyle name="着色 1 4 2 2 2" xfId="8163"/>
    <cellStyle name="着色 1 4 2 3" xfId="8164"/>
    <cellStyle name="着色 1 4 3" xfId="8165"/>
    <cellStyle name="着色 1 4 3 2" xfId="8166"/>
    <cellStyle name="着色 1 4 4" xfId="8167"/>
    <cellStyle name="着色 1 4 4 2" xfId="8168"/>
    <cellStyle name="着色 1 4 5" xfId="8169"/>
    <cellStyle name="着色 1 5" xfId="8170"/>
    <cellStyle name="着色 1 5 2" xfId="8171"/>
    <cellStyle name="着色 1 5 2 2" xfId="8172"/>
    <cellStyle name="着色 1 5 3" xfId="8173"/>
    <cellStyle name="着色 1 6" xfId="8174"/>
    <cellStyle name="着色 1 6 2" xfId="8175"/>
    <cellStyle name="着色 1 7" xfId="8176"/>
    <cellStyle name="着色 1 7 2" xfId="8177"/>
    <cellStyle name="着色 1 8" xfId="8178"/>
    <cellStyle name="着色 1 8 2" xfId="8179"/>
    <cellStyle name="着色 1 9" xfId="8180"/>
    <cellStyle name="着色 2" xfId="8181"/>
    <cellStyle name="着色 2 2" xfId="8182"/>
    <cellStyle name="着色 2 2 2" xfId="8183"/>
    <cellStyle name="着色 2 2 2 2" xfId="8184"/>
    <cellStyle name="着色 2 2 2 2 2" xfId="8185"/>
    <cellStyle name="着色 2 2 2 2 2 2" xfId="8186"/>
    <cellStyle name="着色 2 2 2 2 3" xfId="8187"/>
    <cellStyle name="着色 2 2 2 3" xfId="8188"/>
    <cellStyle name="着色 2 2 2 3 2" xfId="8189"/>
    <cellStyle name="着色 2 2 2 4" xfId="8190"/>
    <cellStyle name="着色 2 2 2 4 2" xfId="8191"/>
    <cellStyle name="着色 2 2 2 5" xfId="8192"/>
    <cellStyle name="着色 2 2 3" xfId="8193"/>
    <cellStyle name="着色 2 2 3 2" xfId="8194"/>
    <cellStyle name="着色 2 2 3 2 2" xfId="8195"/>
    <cellStyle name="着色 2 2 3 3" xfId="8196"/>
    <cellStyle name="着色 2 2 4" xfId="8197"/>
    <cellStyle name="着色 2 2 4 2" xfId="8198"/>
    <cellStyle name="着色 2 2 5" xfId="8199"/>
    <cellStyle name="着色 2 2 5 2" xfId="8200"/>
    <cellStyle name="着色 2 2 6" xfId="8201"/>
    <cellStyle name="着色 2 3" xfId="8202"/>
    <cellStyle name="着色 2 3 2" xfId="8203"/>
    <cellStyle name="着色 2 3 2 2" xfId="8204"/>
    <cellStyle name="着色 2 3 2 2 2" xfId="8205"/>
    <cellStyle name="着色 2 3 2 3" xfId="8206"/>
    <cellStyle name="着色 2 3 3" xfId="8207"/>
    <cellStyle name="着色 2 3 3 2" xfId="8208"/>
    <cellStyle name="着色 2 3 4" xfId="8209"/>
    <cellStyle name="着色 2 3 4 2" xfId="8210"/>
    <cellStyle name="着色 2 3 5" xfId="8211"/>
    <cellStyle name="着色 2 4" xfId="8212"/>
    <cellStyle name="着色 2 4 2" xfId="8213"/>
    <cellStyle name="着色 2 4 2 2" xfId="8214"/>
    <cellStyle name="着色 2 4 2 2 2" xfId="8215"/>
    <cellStyle name="着色 2 4 2 3" xfId="8216"/>
    <cellStyle name="着色 2 4 3" xfId="8217"/>
    <cellStyle name="着色 2 4 3 2" xfId="8218"/>
    <cellStyle name="着色 2 4 4" xfId="8219"/>
    <cellStyle name="着色 2 4 4 2" xfId="8220"/>
    <cellStyle name="着色 2 4 5" xfId="8221"/>
    <cellStyle name="着色 2 5" xfId="8222"/>
    <cellStyle name="着色 2 5 2" xfId="8223"/>
    <cellStyle name="着色 2 5 2 2" xfId="8224"/>
    <cellStyle name="着色 2 5 3" xfId="8225"/>
    <cellStyle name="着色 2 6" xfId="8226"/>
    <cellStyle name="着色 2 6 2" xfId="8227"/>
    <cellStyle name="着色 2 7" xfId="8228"/>
    <cellStyle name="着色 2 7 2" xfId="8229"/>
    <cellStyle name="着色 2 8" xfId="8230"/>
    <cellStyle name="着色 2 8 2" xfId="8231"/>
    <cellStyle name="着色 2 9" xfId="8232"/>
    <cellStyle name="着色 3" xfId="8233"/>
    <cellStyle name="着色 3 2" xfId="8234"/>
    <cellStyle name="着色 3 2 2" xfId="8235"/>
    <cellStyle name="着色 3 2 2 2" xfId="8236"/>
    <cellStyle name="着色 3 2 2 2 2" xfId="8237"/>
    <cellStyle name="着色 3 2 2 2 2 2" xfId="8238"/>
    <cellStyle name="着色 3 2 2 2 3" xfId="8239"/>
    <cellStyle name="着色 3 2 2 3" xfId="8240"/>
    <cellStyle name="着色 3 2 2 3 2" xfId="8241"/>
    <cellStyle name="着色 3 2 2 4" xfId="8242"/>
    <cellStyle name="着色 3 2 2 4 2" xfId="8243"/>
    <cellStyle name="着色 3 2 2 5" xfId="8244"/>
    <cellStyle name="着色 3 2 3" xfId="8245"/>
    <cellStyle name="着色 3 2 3 2" xfId="8246"/>
    <cellStyle name="着色 3 2 3 2 2" xfId="8247"/>
    <cellStyle name="着色 3 2 3 3" xfId="8248"/>
    <cellStyle name="着色 3 2 4" xfId="8249"/>
    <cellStyle name="着色 3 2 4 2" xfId="8250"/>
    <cellStyle name="着色 3 2 5" xfId="8251"/>
    <cellStyle name="着色 3 2 5 2" xfId="8252"/>
    <cellStyle name="着色 3 2 6" xfId="8253"/>
    <cellStyle name="着色 3 3" xfId="8254"/>
    <cellStyle name="着色 3 3 2" xfId="8255"/>
    <cellStyle name="着色 3 3 2 2" xfId="8256"/>
    <cellStyle name="着色 3 3 2 2 2" xfId="8257"/>
    <cellStyle name="着色 3 3 2 3" xfId="8258"/>
    <cellStyle name="着色 3 3 3" xfId="8259"/>
    <cellStyle name="着色 3 3 3 2" xfId="8260"/>
    <cellStyle name="着色 3 3 4" xfId="8261"/>
    <cellStyle name="着色 3 3 4 2" xfId="8262"/>
    <cellStyle name="着色 3 3 5" xfId="8263"/>
    <cellStyle name="着色 3 4" xfId="8264"/>
    <cellStyle name="着色 3 4 2" xfId="8265"/>
    <cellStyle name="着色 3 4 2 2" xfId="8266"/>
    <cellStyle name="着色 3 4 2 2 2" xfId="8267"/>
    <cellStyle name="着色 3 4 2 3" xfId="8268"/>
    <cellStyle name="着色 3 4 3" xfId="8269"/>
    <cellStyle name="着色 3 4 3 2" xfId="8270"/>
    <cellStyle name="着色 3 4 4" xfId="8271"/>
    <cellStyle name="着色 3 4 4 2" xfId="8272"/>
    <cellStyle name="着色 3 4 5" xfId="8273"/>
    <cellStyle name="着色 3 5" xfId="8274"/>
    <cellStyle name="着色 3 5 2" xfId="8275"/>
    <cellStyle name="着色 3 5 2 2" xfId="8276"/>
    <cellStyle name="着色 3 5 3" xfId="8277"/>
    <cellStyle name="着色 3 6" xfId="8278"/>
    <cellStyle name="着色 3 6 2" xfId="8279"/>
    <cellStyle name="着色 3 7" xfId="8280"/>
    <cellStyle name="着色 3 7 2" xfId="8281"/>
    <cellStyle name="着色 3 8" xfId="8282"/>
    <cellStyle name="着色 3 8 2" xfId="8283"/>
    <cellStyle name="着色 3 9" xfId="8284"/>
    <cellStyle name="着色 4" xfId="8285"/>
    <cellStyle name="着色 4 2" xfId="8286"/>
    <cellStyle name="着色 4 2 2" xfId="8287"/>
    <cellStyle name="着色 4 2 2 2" xfId="8288"/>
    <cellStyle name="着色 4 2 2 2 2" xfId="8289"/>
    <cellStyle name="着色 4 2 2 2 2 2" xfId="8290"/>
    <cellStyle name="着色 4 2 2 2 3" xfId="8291"/>
    <cellStyle name="着色 4 2 2 3" xfId="8292"/>
    <cellStyle name="着色 4 2 2 3 2" xfId="8293"/>
    <cellStyle name="着色 4 2 2 4" xfId="8294"/>
    <cellStyle name="着色 4 2 2 4 2" xfId="8295"/>
    <cellStyle name="着色 4 2 2 5" xfId="8296"/>
    <cellStyle name="着色 4 2 3" xfId="8297"/>
    <cellStyle name="着色 4 2 3 2" xfId="8298"/>
    <cellStyle name="着色 4 2 3 2 2" xfId="8299"/>
    <cellStyle name="着色 4 2 3 3" xfId="8300"/>
    <cellStyle name="着色 4 2 4" xfId="8301"/>
    <cellStyle name="着色 4 2 4 2" xfId="8302"/>
    <cellStyle name="着色 4 2 5" xfId="8303"/>
    <cellStyle name="着色 4 2 5 2" xfId="8304"/>
    <cellStyle name="着色 4 2 6" xfId="8305"/>
    <cellStyle name="着色 4 3" xfId="8306"/>
    <cellStyle name="着色 4 3 2" xfId="8307"/>
    <cellStyle name="着色 4 3 2 2" xfId="8308"/>
    <cellStyle name="着色 4 3 2 2 2" xfId="8309"/>
    <cellStyle name="着色 4 3 2 3" xfId="8310"/>
    <cellStyle name="着色 4 3 3" xfId="8311"/>
    <cellStyle name="着色 4 3 3 2" xfId="8312"/>
    <cellStyle name="着色 4 3 4" xfId="8313"/>
    <cellStyle name="着色 4 3 4 2" xfId="8314"/>
    <cellStyle name="着色 4 3 5" xfId="8315"/>
    <cellStyle name="着色 4 4" xfId="8316"/>
    <cellStyle name="着色 4 4 2" xfId="8317"/>
    <cellStyle name="着色 4 4 2 2" xfId="8318"/>
    <cellStyle name="着色 4 4 2 2 2" xfId="8319"/>
    <cellStyle name="着色 4 4 2 3" xfId="8320"/>
    <cellStyle name="着色 4 4 3" xfId="8321"/>
    <cellStyle name="着色 4 4 3 2" xfId="8322"/>
    <cellStyle name="着色 4 4 4" xfId="8323"/>
    <cellStyle name="着色 4 4 4 2" xfId="8324"/>
    <cellStyle name="着色 4 4 5" xfId="8325"/>
    <cellStyle name="着色 4 5" xfId="8326"/>
    <cellStyle name="着色 4 5 2" xfId="8327"/>
    <cellStyle name="着色 4 5 2 2" xfId="8328"/>
    <cellStyle name="着色 4 5 3" xfId="8329"/>
    <cellStyle name="着色 4 6" xfId="8330"/>
    <cellStyle name="着色 4 6 2" xfId="8331"/>
    <cellStyle name="着色 4 7" xfId="8332"/>
    <cellStyle name="着色 4 7 2" xfId="8333"/>
    <cellStyle name="着色 4 8" xfId="8334"/>
    <cellStyle name="着色 4 8 2" xfId="8335"/>
    <cellStyle name="着色 4 9" xfId="8336"/>
    <cellStyle name="着色 5" xfId="8337"/>
    <cellStyle name="着色 5 2" xfId="8338"/>
    <cellStyle name="着色 5 2 2" xfId="8339"/>
    <cellStyle name="着色 5 2 2 2" xfId="8340"/>
    <cellStyle name="着色 5 2 2 2 2" xfId="8341"/>
    <cellStyle name="着色 5 2 2 2 2 2" xfId="8342"/>
    <cellStyle name="着色 5 2 2 2 3" xfId="8343"/>
    <cellStyle name="着色 5 2 2 2 4" xfId="8344"/>
    <cellStyle name="着色 5 2 2 3" xfId="8345"/>
    <cellStyle name="着色 5 2 2 3 2" xfId="8346"/>
    <cellStyle name="着色 5 2 2 4" xfId="8347"/>
    <cellStyle name="着色 5 2 2 4 2" xfId="8348"/>
    <cellStyle name="着色 5 2 2 5" xfId="8349"/>
    <cellStyle name="着色 5 2 2 6" xfId="8350"/>
    <cellStyle name="着色 5 2 3" xfId="8351"/>
    <cellStyle name="着色 5 2 3 2" xfId="8352"/>
    <cellStyle name="着色 5 2 3 2 2" xfId="8353"/>
    <cellStyle name="着色 5 2 3 3" xfId="8354"/>
    <cellStyle name="着色 5 2 3 4" xfId="8355"/>
    <cellStyle name="着色 5 2 4" xfId="8356"/>
    <cellStyle name="着色 5 2 4 2" xfId="8357"/>
    <cellStyle name="着色 5 2 5" xfId="8358"/>
    <cellStyle name="着色 5 2 5 2" xfId="8359"/>
    <cellStyle name="着色 5 2 6" xfId="8360"/>
    <cellStyle name="着色 5 2 7" xfId="8361"/>
    <cellStyle name="着色 5 3" xfId="8362"/>
    <cellStyle name="着色 5 3 2" xfId="8363"/>
    <cellStyle name="着色 5 3 2 2" xfId="8364"/>
    <cellStyle name="着色 5 3 2 2 2" xfId="8365"/>
    <cellStyle name="着色 5 3 2 3" xfId="8366"/>
    <cellStyle name="着色 5 3 2 4" xfId="8367"/>
    <cellStyle name="着色 5 3 3" xfId="8368"/>
    <cellStyle name="着色 5 3 3 2" xfId="8369"/>
    <cellStyle name="着色 5 3 4" xfId="8370"/>
    <cellStyle name="着色 5 3 4 2" xfId="8371"/>
    <cellStyle name="着色 5 3 5" xfId="8372"/>
    <cellStyle name="着色 5 3 6" xfId="8373"/>
    <cellStyle name="着色 5 4" xfId="8374"/>
    <cellStyle name="着色 5 4 2" xfId="8375"/>
    <cellStyle name="着色 5 4 2 2" xfId="8376"/>
    <cellStyle name="着色 5 4 2 2 2" xfId="8377"/>
    <cellStyle name="着色 5 4 2 3" xfId="8378"/>
    <cellStyle name="着色 5 4 2 4" xfId="8379"/>
    <cellStyle name="着色 5 4 3" xfId="8380"/>
    <cellStyle name="着色 5 4 3 2" xfId="8381"/>
    <cellStyle name="着色 5 4 4" xfId="8382"/>
    <cellStyle name="着色 5 4 4 2" xfId="8383"/>
    <cellStyle name="着色 5 4 5" xfId="8384"/>
    <cellStyle name="着色 5 4 6" xfId="8385"/>
    <cellStyle name="着色 5 5" xfId="8386"/>
    <cellStyle name="着色 5 5 2" xfId="8387"/>
    <cellStyle name="着色 5 5 2 2" xfId="8388"/>
    <cellStyle name="着色 5 5 3" xfId="8389"/>
    <cellStyle name="着色 5 5 4" xfId="8390"/>
    <cellStyle name="着色 5 6" xfId="8391"/>
    <cellStyle name="着色 5 6 2" xfId="8392"/>
    <cellStyle name="着色 5 7" xfId="8393"/>
    <cellStyle name="着色 5 7 2" xfId="8394"/>
    <cellStyle name="着色 5 8" xfId="8395"/>
    <cellStyle name="着色 5 8 2" xfId="8396"/>
    <cellStyle name="着色 5 9" xfId="8397"/>
    <cellStyle name="着色 6" xfId="8398"/>
    <cellStyle name="着色 6 10" xfId="8399"/>
    <cellStyle name="着色 6 2" xfId="8400"/>
    <cellStyle name="着色 6 2 2" xfId="8401"/>
    <cellStyle name="着色 6 2 2 2" xfId="8402"/>
    <cellStyle name="着色 6 2 2 2 2" xfId="8403"/>
    <cellStyle name="着色 6 2 2 2 2 2" xfId="8404"/>
    <cellStyle name="着色 6 2 2 2 3" xfId="8405"/>
    <cellStyle name="着色 6 2 2 2 4" xfId="8406"/>
    <cellStyle name="着色 6 2 2 3" xfId="8407"/>
    <cellStyle name="着色 6 2 2 3 2" xfId="8408"/>
    <cellStyle name="着色 6 2 2 4" xfId="8409"/>
    <cellStyle name="着色 6 2 2 4 2" xfId="8410"/>
    <cellStyle name="着色 6 2 2 5" xfId="8411"/>
    <cellStyle name="着色 6 2 2 6" xfId="8412"/>
    <cellStyle name="着色 6 2 3" xfId="8413"/>
    <cellStyle name="着色 6 2 3 2" xfId="8414"/>
    <cellStyle name="着色 6 2 3 2 2" xfId="8415"/>
    <cellStyle name="着色 6 2 3 3" xfId="8416"/>
    <cellStyle name="着色 6 2 3 4" xfId="8417"/>
    <cellStyle name="着色 6 2 4" xfId="8418"/>
    <cellStyle name="着色 6 2 4 2" xfId="8419"/>
    <cellStyle name="着色 6 2 5" xfId="8420"/>
    <cellStyle name="着色 6 2 5 2" xfId="8421"/>
    <cellStyle name="着色 6 2 6" xfId="8422"/>
    <cellStyle name="着色 6 2 7" xfId="8423"/>
    <cellStyle name="着色 6 3" xfId="8424"/>
    <cellStyle name="着色 6 3 2" xfId="8425"/>
    <cellStyle name="着色 6 3 2 2" xfId="8426"/>
    <cellStyle name="着色 6 3 2 2 2" xfId="8427"/>
    <cellStyle name="着色 6 3 2 3" xfId="8428"/>
    <cellStyle name="着色 6 3 2 4" xfId="8429"/>
    <cellStyle name="着色 6 3 3" xfId="8430"/>
    <cellStyle name="着色 6 3 3 2" xfId="8431"/>
    <cellStyle name="着色 6 3 4" xfId="8432"/>
    <cellStyle name="着色 6 3 4 2" xfId="8433"/>
    <cellStyle name="着色 6 3 5" xfId="8434"/>
    <cellStyle name="着色 6 3 6" xfId="8435"/>
    <cellStyle name="着色 6 4" xfId="8436"/>
    <cellStyle name="着色 6 4 2" xfId="8437"/>
    <cellStyle name="着色 6 4 2 2" xfId="8438"/>
    <cellStyle name="着色 6 4 2 2 2" xfId="8439"/>
    <cellStyle name="着色 6 4 2 3" xfId="8440"/>
    <cellStyle name="着色 6 4 2 4" xfId="8441"/>
    <cellStyle name="着色 6 4 3" xfId="8442"/>
    <cellStyle name="着色 6 4 3 2" xfId="8443"/>
    <cellStyle name="着色 6 4 4" xfId="8444"/>
    <cellStyle name="着色 6 4 4 2" xfId="8445"/>
    <cellStyle name="着色 6 4 5" xfId="8446"/>
    <cellStyle name="着色 6 4 6" xfId="8447"/>
    <cellStyle name="着色 6 5" xfId="8448"/>
    <cellStyle name="着色 6 5 2" xfId="8449"/>
    <cellStyle name="着色 6 5 2 2" xfId="8450"/>
    <cellStyle name="着色 6 5 3" xfId="8451"/>
    <cellStyle name="着色 6 5 4" xfId="8452"/>
    <cellStyle name="着色 6 6" xfId="8453"/>
    <cellStyle name="着色 6 6 2" xfId="8454"/>
    <cellStyle name="着色 6 7" xfId="8455"/>
    <cellStyle name="着色 6 7 2" xfId="8456"/>
    <cellStyle name="着色 6 8" xfId="8457"/>
    <cellStyle name="着色 6 8 2" xfId="8458"/>
    <cellStyle name="着色 6 9" xfId="8459"/>
    <cellStyle name="注释 2" xfId="8460"/>
    <cellStyle name="注释 2 10" xfId="8843"/>
    <cellStyle name="注释 2 11" xfId="8921"/>
    <cellStyle name="注释 2 12" xfId="8935"/>
    <cellStyle name="注释 2 13" xfId="8977"/>
    <cellStyle name="注释 2 2" xfId="8461"/>
    <cellStyle name="注释 2 2 2" xfId="8462"/>
    <cellStyle name="注释 2 2 2 2" xfId="8463"/>
    <cellStyle name="注释 2 2 2 2 2" xfId="8464"/>
    <cellStyle name="注释 2 2 2 3" xfId="8465"/>
    <cellStyle name="注释 2 2 2 4" xfId="8466"/>
    <cellStyle name="注释 2 2 3" xfId="8467"/>
    <cellStyle name="注释 2 2 3 2" xfId="8468"/>
    <cellStyle name="注释 2 2 4" xfId="8469"/>
    <cellStyle name="注释 2 2 4 2" xfId="8470"/>
    <cellStyle name="注释 2 2 5" xfId="8471"/>
    <cellStyle name="注释 2 2 6" xfId="8472"/>
    <cellStyle name="注释 2 2 7" xfId="8844"/>
    <cellStyle name="注释 2 2 8" xfId="8929"/>
    <cellStyle name="注释 2 2 9" xfId="8940"/>
    <cellStyle name="注释 2 3" xfId="8473"/>
    <cellStyle name="注释 2 3 2" xfId="8474"/>
    <cellStyle name="注释 2 3 2 2" xfId="8475"/>
    <cellStyle name="注释 2 3 3" xfId="8476"/>
    <cellStyle name="注释 2 3 4" xfId="8477"/>
    <cellStyle name="注释 2 4" xfId="8478"/>
    <cellStyle name="注释 2 4 2" xfId="8479"/>
    <cellStyle name="注释 2 5" xfId="8480"/>
    <cellStyle name="注释 2 5 2" xfId="8481"/>
    <cellStyle name="注释 2 6" xfId="8482"/>
    <cellStyle name="注释 2 7" xfId="8483"/>
    <cellStyle name="注释 2 8" xfId="8603"/>
    <cellStyle name="注释 2 9" xfId="8608"/>
    <cellStyle name="注释 3" xfId="8484"/>
    <cellStyle name="注释 3 2" xfId="8485"/>
    <cellStyle name="注释 3 2 2" xfId="8486"/>
    <cellStyle name="注释 3 2 2 2" xfId="8487"/>
    <cellStyle name="注释 3 2 2 2 2" xfId="8488"/>
    <cellStyle name="注释 3 2 2 3" xfId="8489"/>
    <cellStyle name="注释 3 2 2 4" xfId="8490"/>
    <cellStyle name="注释 3 2 3" xfId="8491"/>
    <cellStyle name="注释 3 2 3 2" xfId="8492"/>
    <cellStyle name="注释 3 2 4" xfId="8493"/>
    <cellStyle name="注释 3 2 4 2" xfId="8494"/>
    <cellStyle name="注释 3 2 5" xfId="8495"/>
    <cellStyle name="注释 3 2 6" xfId="8496"/>
    <cellStyle name="注释 3 2 7" xfId="8846"/>
    <cellStyle name="注释 3 3" xfId="8497"/>
    <cellStyle name="注释 3 3 2" xfId="8498"/>
    <cellStyle name="注释 3 3 2 2" xfId="8499"/>
    <cellStyle name="注释 3 3 3" xfId="8500"/>
    <cellStyle name="注释 3 3 4" xfId="8501"/>
    <cellStyle name="注释 3 4" xfId="8502"/>
    <cellStyle name="注释 3 4 2" xfId="8503"/>
    <cellStyle name="注释 3 5" xfId="8504"/>
    <cellStyle name="注释 3 5 2" xfId="8505"/>
    <cellStyle name="注释 3 6" xfId="8506"/>
    <cellStyle name="注释 3 7" xfId="8507"/>
    <cellStyle name="注释 3 8" xfId="8845"/>
    <cellStyle name="注释 4" xfId="8508"/>
    <cellStyle name="注释 4 2" xfId="8509"/>
    <cellStyle name="注释 4 2 2" xfId="8510"/>
    <cellStyle name="注释 4 2 2 2" xfId="8511"/>
    <cellStyle name="注释 4 2 2 2 2" xfId="8512"/>
    <cellStyle name="注释 4 2 2 3" xfId="8513"/>
    <cellStyle name="注释 4 2 2 4" xfId="8514"/>
    <cellStyle name="注释 4 2 3" xfId="8515"/>
    <cellStyle name="注释 4 2 3 2" xfId="8516"/>
    <cellStyle name="注释 4 2 4" xfId="8517"/>
    <cellStyle name="注释 4 2 4 2" xfId="8518"/>
    <cellStyle name="注释 4 2 5" xfId="8519"/>
    <cellStyle name="注释 4 2 6" xfId="8520"/>
    <cellStyle name="注释 4 2 7" xfId="8848"/>
    <cellStyle name="注释 4 3" xfId="8521"/>
    <cellStyle name="注释 4 3 2" xfId="8522"/>
    <cellStyle name="注释 4 3 2 2" xfId="8523"/>
    <cellStyle name="注释 4 3 3" xfId="8524"/>
    <cellStyle name="注释 4 3 4" xfId="8525"/>
    <cellStyle name="注释 4 4" xfId="8526"/>
    <cellStyle name="注释 4 4 2" xfId="8527"/>
    <cellStyle name="注释 4 5" xfId="8528"/>
    <cellStyle name="注释 4 5 2" xfId="8529"/>
    <cellStyle name="注释 4 6" xfId="8530"/>
    <cellStyle name="注释 4 7" xfId="8531"/>
    <cellStyle name="注释 4 8" xfId="8847"/>
    <cellStyle name="注释 5" xfId="8532"/>
    <cellStyle name="注释 5 2" xfId="8533"/>
    <cellStyle name="注释 5 2 2" xfId="8534"/>
    <cellStyle name="注释 5 2 2 2" xfId="8535"/>
    <cellStyle name="注释 5 2 3" xfId="8536"/>
    <cellStyle name="注释 5 2 4" xfId="8537"/>
    <cellStyle name="注释 5 3" xfId="8538"/>
    <cellStyle name="注释 5 3 2" xfId="8539"/>
    <cellStyle name="注释 5 4" xfId="8540"/>
    <cellStyle name="注释 5 4 2" xfId="8541"/>
    <cellStyle name="注释 5 5" xfId="8542"/>
    <cellStyle name="注释 5 6" xfId="8543"/>
    <cellStyle name="注释 6" xfId="8544"/>
    <cellStyle name="注释 6 2" xfId="8545"/>
    <cellStyle name="注释 6 2 2" xfId="8546"/>
    <cellStyle name="注释 6 2 2 2" xfId="8547"/>
    <cellStyle name="注释 6 2 3" xfId="8548"/>
    <cellStyle name="注释 6 2 4" xfId="8549"/>
    <cellStyle name="注释 6 3" xfId="8550"/>
    <cellStyle name="注释 6 3 2" xfId="8551"/>
    <cellStyle name="注释 6 4" xfId="8552"/>
    <cellStyle name="注释 6 4 2" xfId="8553"/>
    <cellStyle name="注释 6 5" xfId="8554"/>
    <cellStyle name="注释 6 6" xfId="8555"/>
    <cellStyle name="注释 7" xfId="8556"/>
    <cellStyle name="注释 7 2" xfId="8557"/>
    <cellStyle name="注释 7 2 2" xfId="8558"/>
    <cellStyle name="注释 7 2 2 2" xfId="8559"/>
    <cellStyle name="注释 7 2 3" xfId="8560"/>
    <cellStyle name="注释 7 2 4" xfId="8561"/>
    <cellStyle name="注释 7 3" xfId="8562"/>
    <cellStyle name="注释 7 3 2" xfId="8563"/>
    <cellStyle name="注释 7 4" xfId="8564"/>
    <cellStyle name="注释 7 4 2" xfId="8565"/>
    <cellStyle name="注释 7 5" xfId="8566"/>
    <cellStyle name="注释 7 6" xfId="85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workbookViewId="0">
      <selection activeCell="H10" sqref="H10"/>
    </sheetView>
  </sheetViews>
  <sheetFormatPr defaultColWidth="9" defaultRowHeight="13.5"/>
  <cols>
    <col min="1" max="1" width="5.625" style="27" customWidth="1"/>
    <col min="2" max="2" width="20.625" style="128" customWidth="1"/>
    <col min="3" max="4" width="20.625" style="27" customWidth="1"/>
    <col min="5" max="5" width="25.625" style="27" customWidth="1"/>
    <col min="6" max="6" width="20.5" style="27" bestFit="1" customWidth="1"/>
    <col min="7" max="7" width="18.625" style="27" hidden="1" customWidth="1"/>
    <col min="8" max="8" width="18.375" style="27" bestFit="1" customWidth="1"/>
    <col min="9" max="9" width="14.375" style="27" hidden="1" customWidth="1"/>
    <col min="10" max="10" width="14.25" style="27" hidden="1" customWidth="1"/>
    <col min="11" max="254" width="9" style="27"/>
    <col min="255" max="255" width="6.625" style="27" customWidth="1"/>
    <col min="256" max="257" width="21.625" style="27" customWidth="1"/>
    <col min="258" max="258" width="16.125" style="27" bestFit="1" customWidth="1"/>
    <col min="259" max="259" width="13.875" style="27" bestFit="1" customWidth="1"/>
    <col min="260" max="260" width="17.25" style="27" bestFit="1" customWidth="1"/>
    <col min="261" max="262" width="20.5" style="27" bestFit="1" customWidth="1"/>
    <col min="263" max="263" width="0" style="27" hidden="1" customWidth="1"/>
    <col min="264" max="264" width="18.375" style="27" bestFit="1" customWidth="1"/>
    <col min="265" max="266" width="0" style="27" hidden="1" customWidth="1"/>
    <col min="267" max="510" width="9" style="27"/>
    <col min="511" max="511" width="6.625" style="27" customWidth="1"/>
    <col min="512" max="513" width="21.625" style="27" customWidth="1"/>
    <col min="514" max="514" width="16.125" style="27" bestFit="1" customWidth="1"/>
    <col min="515" max="515" width="13.875" style="27" bestFit="1" customWidth="1"/>
    <col min="516" max="516" width="17.25" style="27" bestFit="1" customWidth="1"/>
    <col min="517" max="518" width="20.5" style="27" bestFit="1" customWidth="1"/>
    <col min="519" max="519" width="0" style="27" hidden="1" customWidth="1"/>
    <col min="520" max="520" width="18.375" style="27" bestFit="1" customWidth="1"/>
    <col min="521" max="522" width="0" style="27" hidden="1" customWidth="1"/>
    <col min="523" max="766" width="9" style="27"/>
    <col min="767" max="767" width="6.625" style="27" customWidth="1"/>
    <col min="768" max="769" width="21.625" style="27" customWidth="1"/>
    <col min="770" max="770" width="16.125" style="27" bestFit="1" customWidth="1"/>
    <col min="771" max="771" width="13.875" style="27" bestFit="1" customWidth="1"/>
    <col min="772" max="772" width="17.25" style="27" bestFit="1" customWidth="1"/>
    <col min="773" max="774" width="20.5" style="27" bestFit="1" customWidth="1"/>
    <col min="775" max="775" width="0" style="27" hidden="1" customWidth="1"/>
    <col min="776" max="776" width="18.375" style="27" bestFit="1" customWidth="1"/>
    <col min="777" max="778" width="0" style="27" hidden="1" customWidth="1"/>
    <col min="779" max="1022" width="9" style="27"/>
    <col min="1023" max="1023" width="6.625" style="27" customWidth="1"/>
    <col min="1024" max="1025" width="21.625" style="27" customWidth="1"/>
    <col min="1026" max="1026" width="16.125" style="27" bestFit="1" customWidth="1"/>
    <col min="1027" max="1027" width="13.875" style="27" bestFit="1" customWidth="1"/>
    <col min="1028" max="1028" width="17.25" style="27" bestFit="1" customWidth="1"/>
    <col min="1029" max="1030" width="20.5" style="27" bestFit="1" customWidth="1"/>
    <col min="1031" max="1031" width="0" style="27" hidden="1" customWidth="1"/>
    <col min="1032" max="1032" width="18.375" style="27" bestFit="1" customWidth="1"/>
    <col min="1033" max="1034" width="0" style="27" hidden="1" customWidth="1"/>
    <col min="1035" max="1278" width="9" style="27"/>
    <col min="1279" max="1279" width="6.625" style="27" customWidth="1"/>
    <col min="1280" max="1281" width="21.625" style="27" customWidth="1"/>
    <col min="1282" max="1282" width="16.125" style="27" bestFit="1" customWidth="1"/>
    <col min="1283" max="1283" width="13.875" style="27" bestFit="1" customWidth="1"/>
    <col min="1284" max="1284" width="17.25" style="27" bestFit="1" customWidth="1"/>
    <col min="1285" max="1286" width="20.5" style="27" bestFit="1" customWidth="1"/>
    <col min="1287" max="1287" width="0" style="27" hidden="1" customWidth="1"/>
    <col min="1288" max="1288" width="18.375" style="27" bestFit="1" customWidth="1"/>
    <col min="1289" max="1290" width="0" style="27" hidden="1" customWidth="1"/>
    <col min="1291" max="1534" width="9" style="27"/>
    <col min="1535" max="1535" width="6.625" style="27" customWidth="1"/>
    <col min="1536" max="1537" width="21.625" style="27" customWidth="1"/>
    <col min="1538" max="1538" width="16.125" style="27" bestFit="1" customWidth="1"/>
    <col min="1539" max="1539" width="13.875" style="27" bestFit="1" customWidth="1"/>
    <col min="1540" max="1540" width="17.25" style="27" bestFit="1" customWidth="1"/>
    <col min="1541" max="1542" width="20.5" style="27" bestFit="1" customWidth="1"/>
    <col min="1543" max="1543" width="0" style="27" hidden="1" customWidth="1"/>
    <col min="1544" max="1544" width="18.375" style="27" bestFit="1" customWidth="1"/>
    <col min="1545" max="1546" width="0" style="27" hidden="1" customWidth="1"/>
    <col min="1547" max="1790" width="9" style="27"/>
    <col min="1791" max="1791" width="6.625" style="27" customWidth="1"/>
    <col min="1792" max="1793" width="21.625" style="27" customWidth="1"/>
    <col min="1794" max="1794" width="16.125" style="27" bestFit="1" customWidth="1"/>
    <col min="1795" max="1795" width="13.875" style="27" bestFit="1" customWidth="1"/>
    <col min="1796" max="1796" width="17.25" style="27" bestFit="1" customWidth="1"/>
    <col min="1797" max="1798" width="20.5" style="27" bestFit="1" customWidth="1"/>
    <col min="1799" max="1799" width="0" style="27" hidden="1" customWidth="1"/>
    <col min="1800" max="1800" width="18.375" style="27" bestFit="1" customWidth="1"/>
    <col min="1801" max="1802" width="0" style="27" hidden="1" customWidth="1"/>
    <col min="1803" max="2046" width="9" style="27"/>
    <col min="2047" max="2047" width="6.625" style="27" customWidth="1"/>
    <col min="2048" max="2049" width="21.625" style="27" customWidth="1"/>
    <col min="2050" max="2050" width="16.125" style="27" bestFit="1" customWidth="1"/>
    <col min="2051" max="2051" width="13.875" style="27" bestFit="1" customWidth="1"/>
    <col min="2052" max="2052" width="17.25" style="27" bestFit="1" customWidth="1"/>
    <col min="2053" max="2054" width="20.5" style="27" bestFit="1" customWidth="1"/>
    <col min="2055" max="2055" width="0" style="27" hidden="1" customWidth="1"/>
    <col min="2056" max="2056" width="18.375" style="27" bestFit="1" customWidth="1"/>
    <col min="2057" max="2058" width="0" style="27" hidden="1" customWidth="1"/>
    <col min="2059" max="2302" width="9" style="27"/>
    <col min="2303" max="2303" width="6.625" style="27" customWidth="1"/>
    <col min="2304" max="2305" width="21.625" style="27" customWidth="1"/>
    <col min="2306" max="2306" width="16.125" style="27" bestFit="1" customWidth="1"/>
    <col min="2307" max="2307" width="13.875" style="27" bestFit="1" customWidth="1"/>
    <col min="2308" max="2308" width="17.25" style="27" bestFit="1" customWidth="1"/>
    <col min="2309" max="2310" width="20.5" style="27" bestFit="1" customWidth="1"/>
    <col min="2311" max="2311" width="0" style="27" hidden="1" customWidth="1"/>
    <col min="2312" max="2312" width="18.375" style="27" bestFit="1" customWidth="1"/>
    <col min="2313" max="2314" width="0" style="27" hidden="1" customWidth="1"/>
    <col min="2315" max="2558" width="9" style="27"/>
    <col min="2559" max="2559" width="6.625" style="27" customWidth="1"/>
    <col min="2560" max="2561" width="21.625" style="27" customWidth="1"/>
    <col min="2562" max="2562" width="16.125" style="27" bestFit="1" customWidth="1"/>
    <col min="2563" max="2563" width="13.875" style="27" bestFit="1" customWidth="1"/>
    <col min="2564" max="2564" width="17.25" style="27" bestFit="1" customWidth="1"/>
    <col min="2565" max="2566" width="20.5" style="27" bestFit="1" customWidth="1"/>
    <col min="2567" max="2567" width="0" style="27" hidden="1" customWidth="1"/>
    <col min="2568" max="2568" width="18.375" style="27" bestFit="1" customWidth="1"/>
    <col min="2569" max="2570" width="0" style="27" hidden="1" customWidth="1"/>
    <col min="2571" max="2814" width="9" style="27"/>
    <col min="2815" max="2815" width="6.625" style="27" customWidth="1"/>
    <col min="2816" max="2817" width="21.625" style="27" customWidth="1"/>
    <col min="2818" max="2818" width="16.125" style="27" bestFit="1" customWidth="1"/>
    <col min="2819" max="2819" width="13.875" style="27" bestFit="1" customWidth="1"/>
    <col min="2820" max="2820" width="17.25" style="27" bestFit="1" customWidth="1"/>
    <col min="2821" max="2822" width="20.5" style="27" bestFit="1" customWidth="1"/>
    <col min="2823" max="2823" width="0" style="27" hidden="1" customWidth="1"/>
    <col min="2824" max="2824" width="18.375" style="27" bestFit="1" customWidth="1"/>
    <col min="2825" max="2826" width="0" style="27" hidden="1" customWidth="1"/>
    <col min="2827" max="3070" width="9" style="27"/>
    <col min="3071" max="3071" width="6.625" style="27" customWidth="1"/>
    <col min="3072" max="3073" width="21.625" style="27" customWidth="1"/>
    <col min="3074" max="3074" width="16.125" style="27" bestFit="1" customWidth="1"/>
    <col min="3075" max="3075" width="13.875" style="27" bestFit="1" customWidth="1"/>
    <col min="3076" max="3076" width="17.25" style="27" bestFit="1" customWidth="1"/>
    <col min="3077" max="3078" width="20.5" style="27" bestFit="1" customWidth="1"/>
    <col min="3079" max="3079" width="0" style="27" hidden="1" customWidth="1"/>
    <col min="3080" max="3080" width="18.375" style="27" bestFit="1" customWidth="1"/>
    <col min="3081" max="3082" width="0" style="27" hidden="1" customWidth="1"/>
    <col min="3083" max="3326" width="9" style="27"/>
    <col min="3327" max="3327" width="6.625" style="27" customWidth="1"/>
    <col min="3328" max="3329" width="21.625" style="27" customWidth="1"/>
    <col min="3330" max="3330" width="16.125" style="27" bestFit="1" customWidth="1"/>
    <col min="3331" max="3331" width="13.875" style="27" bestFit="1" customWidth="1"/>
    <col min="3332" max="3332" width="17.25" style="27" bestFit="1" customWidth="1"/>
    <col min="3333" max="3334" width="20.5" style="27" bestFit="1" customWidth="1"/>
    <col min="3335" max="3335" width="0" style="27" hidden="1" customWidth="1"/>
    <col min="3336" max="3336" width="18.375" style="27" bestFit="1" customWidth="1"/>
    <col min="3337" max="3338" width="0" style="27" hidden="1" customWidth="1"/>
    <col min="3339" max="3582" width="9" style="27"/>
    <col min="3583" max="3583" width="6.625" style="27" customWidth="1"/>
    <col min="3584" max="3585" width="21.625" style="27" customWidth="1"/>
    <col min="3586" max="3586" width="16.125" style="27" bestFit="1" customWidth="1"/>
    <col min="3587" max="3587" width="13.875" style="27" bestFit="1" customWidth="1"/>
    <col min="3588" max="3588" width="17.25" style="27" bestFit="1" customWidth="1"/>
    <col min="3589" max="3590" width="20.5" style="27" bestFit="1" customWidth="1"/>
    <col min="3591" max="3591" width="0" style="27" hidden="1" customWidth="1"/>
    <col min="3592" max="3592" width="18.375" style="27" bestFit="1" customWidth="1"/>
    <col min="3593" max="3594" width="0" style="27" hidden="1" customWidth="1"/>
    <col min="3595" max="3838" width="9" style="27"/>
    <col min="3839" max="3839" width="6.625" style="27" customWidth="1"/>
    <col min="3840" max="3841" width="21.625" style="27" customWidth="1"/>
    <col min="3842" max="3842" width="16.125" style="27" bestFit="1" customWidth="1"/>
    <col min="3843" max="3843" width="13.875" style="27" bestFit="1" customWidth="1"/>
    <col min="3844" max="3844" width="17.25" style="27" bestFit="1" customWidth="1"/>
    <col min="3845" max="3846" width="20.5" style="27" bestFit="1" customWidth="1"/>
    <col min="3847" max="3847" width="0" style="27" hidden="1" customWidth="1"/>
    <col min="3848" max="3848" width="18.375" style="27" bestFit="1" customWidth="1"/>
    <col min="3849" max="3850" width="0" style="27" hidden="1" customWidth="1"/>
    <col min="3851" max="4094" width="9" style="27"/>
    <col min="4095" max="4095" width="6.625" style="27" customWidth="1"/>
    <col min="4096" max="4097" width="21.625" style="27" customWidth="1"/>
    <col min="4098" max="4098" width="16.125" style="27" bestFit="1" customWidth="1"/>
    <col min="4099" max="4099" width="13.875" style="27" bestFit="1" customWidth="1"/>
    <col min="4100" max="4100" width="17.25" style="27" bestFit="1" customWidth="1"/>
    <col min="4101" max="4102" width="20.5" style="27" bestFit="1" customWidth="1"/>
    <col min="4103" max="4103" width="0" style="27" hidden="1" customWidth="1"/>
    <col min="4104" max="4104" width="18.375" style="27" bestFit="1" customWidth="1"/>
    <col min="4105" max="4106" width="0" style="27" hidden="1" customWidth="1"/>
    <col min="4107" max="4350" width="9" style="27"/>
    <col min="4351" max="4351" width="6.625" style="27" customWidth="1"/>
    <col min="4352" max="4353" width="21.625" style="27" customWidth="1"/>
    <col min="4354" max="4354" width="16.125" style="27" bestFit="1" customWidth="1"/>
    <col min="4355" max="4355" width="13.875" style="27" bestFit="1" customWidth="1"/>
    <col min="4356" max="4356" width="17.25" style="27" bestFit="1" customWidth="1"/>
    <col min="4357" max="4358" width="20.5" style="27" bestFit="1" customWidth="1"/>
    <col min="4359" max="4359" width="0" style="27" hidden="1" customWidth="1"/>
    <col min="4360" max="4360" width="18.375" style="27" bestFit="1" customWidth="1"/>
    <col min="4361" max="4362" width="0" style="27" hidden="1" customWidth="1"/>
    <col min="4363" max="4606" width="9" style="27"/>
    <col min="4607" max="4607" width="6.625" style="27" customWidth="1"/>
    <col min="4608" max="4609" width="21.625" style="27" customWidth="1"/>
    <col min="4610" max="4610" width="16.125" style="27" bestFit="1" customWidth="1"/>
    <col min="4611" max="4611" width="13.875" style="27" bestFit="1" customWidth="1"/>
    <col min="4612" max="4612" width="17.25" style="27" bestFit="1" customWidth="1"/>
    <col min="4613" max="4614" width="20.5" style="27" bestFit="1" customWidth="1"/>
    <col min="4615" max="4615" width="0" style="27" hidden="1" customWidth="1"/>
    <col min="4616" max="4616" width="18.375" style="27" bestFit="1" customWidth="1"/>
    <col min="4617" max="4618" width="0" style="27" hidden="1" customWidth="1"/>
    <col min="4619" max="4862" width="9" style="27"/>
    <col min="4863" max="4863" width="6.625" style="27" customWidth="1"/>
    <col min="4864" max="4865" width="21.625" style="27" customWidth="1"/>
    <col min="4866" max="4866" width="16.125" style="27" bestFit="1" customWidth="1"/>
    <col min="4867" max="4867" width="13.875" style="27" bestFit="1" customWidth="1"/>
    <col min="4868" max="4868" width="17.25" style="27" bestFit="1" customWidth="1"/>
    <col min="4869" max="4870" width="20.5" style="27" bestFit="1" customWidth="1"/>
    <col min="4871" max="4871" width="0" style="27" hidden="1" customWidth="1"/>
    <col min="4872" max="4872" width="18.375" style="27" bestFit="1" customWidth="1"/>
    <col min="4873" max="4874" width="0" style="27" hidden="1" customWidth="1"/>
    <col min="4875" max="5118" width="9" style="27"/>
    <col min="5119" max="5119" width="6.625" style="27" customWidth="1"/>
    <col min="5120" max="5121" width="21.625" style="27" customWidth="1"/>
    <col min="5122" max="5122" width="16.125" style="27" bestFit="1" customWidth="1"/>
    <col min="5123" max="5123" width="13.875" style="27" bestFit="1" customWidth="1"/>
    <col min="5124" max="5124" width="17.25" style="27" bestFit="1" customWidth="1"/>
    <col min="5125" max="5126" width="20.5" style="27" bestFit="1" customWidth="1"/>
    <col min="5127" max="5127" width="0" style="27" hidden="1" customWidth="1"/>
    <col min="5128" max="5128" width="18.375" style="27" bestFit="1" customWidth="1"/>
    <col min="5129" max="5130" width="0" style="27" hidden="1" customWidth="1"/>
    <col min="5131" max="5374" width="9" style="27"/>
    <col min="5375" max="5375" width="6.625" style="27" customWidth="1"/>
    <col min="5376" max="5377" width="21.625" style="27" customWidth="1"/>
    <col min="5378" max="5378" width="16.125" style="27" bestFit="1" customWidth="1"/>
    <col min="5379" max="5379" width="13.875" style="27" bestFit="1" customWidth="1"/>
    <col min="5380" max="5380" width="17.25" style="27" bestFit="1" customWidth="1"/>
    <col min="5381" max="5382" width="20.5" style="27" bestFit="1" customWidth="1"/>
    <col min="5383" max="5383" width="0" style="27" hidden="1" customWidth="1"/>
    <col min="5384" max="5384" width="18.375" style="27" bestFit="1" customWidth="1"/>
    <col min="5385" max="5386" width="0" style="27" hidden="1" customWidth="1"/>
    <col min="5387" max="5630" width="9" style="27"/>
    <col min="5631" max="5631" width="6.625" style="27" customWidth="1"/>
    <col min="5632" max="5633" width="21.625" style="27" customWidth="1"/>
    <col min="5634" max="5634" width="16.125" style="27" bestFit="1" customWidth="1"/>
    <col min="5635" max="5635" width="13.875" style="27" bestFit="1" customWidth="1"/>
    <col min="5636" max="5636" width="17.25" style="27" bestFit="1" customWidth="1"/>
    <col min="5637" max="5638" width="20.5" style="27" bestFit="1" customWidth="1"/>
    <col min="5639" max="5639" width="0" style="27" hidden="1" customWidth="1"/>
    <col min="5640" max="5640" width="18.375" style="27" bestFit="1" customWidth="1"/>
    <col min="5641" max="5642" width="0" style="27" hidden="1" customWidth="1"/>
    <col min="5643" max="5886" width="9" style="27"/>
    <col min="5887" max="5887" width="6.625" style="27" customWidth="1"/>
    <col min="5888" max="5889" width="21.625" style="27" customWidth="1"/>
    <col min="5890" max="5890" width="16.125" style="27" bestFit="1" customWidth="1"/>
    <col min="5891" max="5891" width="13.875" style="27" bestFit="1" customWidth="1"/>
    <col min="5892" max="5892" width="17.25" style="27" bestFit="1" customWidth="1"/>
    <col min="5893" max="5894" width="20.5" style="27" bestFit="1" customWidth="1"/>
    <col min="5895" max="5895" width="0" style="27" hidden="1" customWidth="1"/>
    <col min="5896" max="5896" width="18.375" style="27" bestFit="1" customWidth="1"/>
    <col min="5897" max="5898" width="0" style="27" hidden="1" customWidth="1"/>
    <col min="5899" max="6142" width="9" style="27"/>
    <col min="6143" max="6143" width="6.625" style="27" customWidth="1"/>
    <col min="6144" max="6145" width="21.625" style="27" customWidth="1"/>
    <col min="6146" max="6146" width="16.125" style="27" bestFit="1" customWidth="1"/>
    <col min="6147" max="6147" width="13.875" style="27" bestFit="1" customWidth="1"/>
    <col min="6148" max="6148" width="17.25" style="27" bestFit="1" customWidth="1"/>
    <col min="6149" max="6150" width="20.5" style="27" bestFit="1" customWidth="1"/>
    <col min="6151" max="6151" width="0" style="27" hidden="1" customWidth="1"/>
    <col min="6152" max="6152" width="18.375" style="27" bestFit="1" customWidth="1"/>
    <col min="6153" max="6154" width="0" style="27" hidden="1" customWidth="1"/>
    <col min="6155" max="6398" width="9" style="27"/>
    <col min="6399" max="6399" width="6.625" style="27" customWidth="1"/>
    <col min="6400" max="6401" width="21.625" style="27" customWidth="1"/>
    <col min="6402" max="6402" width="16.125" style="27" bestFit="1" customWidth="1"/>
    <col min="6403" max="6403" width="13.875" style="27" bestFit="1" customWidth="1"/>
    <col min="6404" max="6404" width="17.25" style="27" bestFit="1" customWidth="1"/>
    <col min="6405" max="6406" width="20.5" style="27" bestFit="1" customWidth="1"/>
    <col min="6407" max="6407" width="0" style="27" hidden="1" customWidth="1"/>
    <col min="6408" max="6408" width="18.375" style="27" bestFit="1" customWidth="1"/>
    <col min="6409" max="6410" width="0" style="27" hidden="1" customWidth="1"/>
    <col min="6411" max="6654" width="9" style="27"/>
    <col min="6655" max="6655" width="6.625" style="27" customWidth="1"/>
    <col min="6656" max="6657" width="21.625" style="27" customWidth="1"/>
    <col min="6658" max="6658" width="16.125" style="27" bestFit="1" customWidth="1"/>
    <col min="6659" max="6659" width="13.875" style="27" bestFit="1" customWidth="1"/>
    <col min="6660" max="6660" width="17.25" style="27" bestFit="1" customWidth="1"/>
    <col min="6661" max="6662" width="20.5" style="27" bestFit="1" customWidth="1"/>
    <col min="6663" max="6663" width="0" style="27" hidden="1" customWidth="1"/>
    <col min="6664" max="6664" width="18.375" style="27" bestFit="1" customWidth="1"/>
    <col min="6665" max="6666" width="0" style="27" hidden="1" customWidth="1"/>
    <col min="6667" max="6910" width="9" style="27"/>
    <col min="6911" max="6911" width="6.625" style="27" customWidth="1"/>
    <col min="6912" max="6913" width="21.625" style="27" customWidth="1"/>
    <col min="6914" max="6914" width="16.125" style="27" bestFit="1" customWidth="1"/>
    <col min="6915" max="6915" width="13.875" style="27" bestFit="1" customWidth="1"/>
    <col min="6916" max="6916" width="17.25" style="27" bestFit="1" customWidth="1"/>
    <col min="6917" max="6918" width="20.5" style="27" bestFit="1" customWidth="1"/>
    <col min="6919" max="6919" width="0" style="27" hidden="1" customWidth="1"/>
    <col min="6920" max="6920" width="18.375" style="27" bestFit="1" customWidth="1"/>
    <col min="6921" max="6922" width="0" style="27" hidden="1" customWidth="1"/>
    <col min="6923" max="7166" width="9" style="27"/>
    <col min="7167" max="7167" width="6.625" style="27" customWidth="1"/>
    <col min="7168" max="7169" width="21.625" style="27" customWidth="1"/>
    <col min="7170" max="7170" width="16.125" style="27" bestFit="1" customWidth="1"/>
    <col min="7171" max="7171" width="13.875" style="27" bestFit="1" customWidth="1"/>
    <col min="7172" max="7172" width="17.25" style="27" bestFit="1" customWidth="1"/>
    <col min="7173" max="7174" width="20.5" style="27" bestFit="1" customWidth="1"/>
    <col min="7175" max="7175" width="0" style="27" hidden="1" customWidth="1"/>
    <col min="7176" max="7176" width="18.375" style="27" bestFit="1" customWidth="1"/>
    <col min="7177" max="7178" width="0" style="27" hidden="1" customWidth="1"/>
    <col min="7179" max="7422" width="9" style="27"/>
    <col min="7423" max="7423" width="6.625" style="27" customWidth="1"/>
    <col min="7424" max="7425" width="21.625" style="27" customWidth="1"/>
    <col min="7426" max="7426" width="16.125" style="27" bestFit="1" customWidth="1"/>
    <col min="7427" max="7427" width="13.875" style="27" bestFit="1" customWidth="1"/>
    <col min="7428" max="7428" width="17.25" style="27" bestFit="1" customWidth="1"/>
    <col min="7429" max="7430" width="20.5" style="27" bestFit="1" customWidth="1"/>
    <col min="7431" max="7431" width="0" style="27" hidden="1" customWidth="1"/>
    <col min="7432" max="7432" width="18.375" style="27" bestFit="1" customWidth="1"/>
    <col min="7433" max="7434" width="0" style="27" hidden="1" customWidth="1"/>
    <col min="7435" max="7678" width="9" style="27"/>
    <col min="7679" max="7679" width="6.625" style="27" customWidth="1"/>
    <col min="7680" max="7681" width="21.625" style="27" customWidth="1"/>
    <col min="7682" max="7682" width="16.125" style="27" bestFit="1" customWidth="1"/>
    <col min="7683" max="7683" width="13.875" style="27" bestFit="1" customWidth="1"/>
    <col min="7684" max="7684" width="17.25" style="27" bestFit="1" customWidth="1"/>
    <col min="7685" max="7686" width="20.5" style="27" bestFit="1" customWidth="1"/>
    <col min="7687" max="7687" width="0" style="27" hidden="1" customWidth="1"/>
    <col min="7688" max="7688" width="18.375" style="27" bestFit="1" customWidth="1"/>
    <col min="7689" max="7690" width="0" style="27" hidden="1" customWidth="1"/>
    <col min="7691" max="7934" width="9" style="27"/>
    <col min="7935" max="7935" width="6.625" style="27" customWidth="1"/>
    <col min="7936" max="7937" width="21.625" style="27" customWidth="1"/>
    <col min="7938" max="7938" width="16.125" style="27" bestFit="1" customWidth="1"/>
    <col min="7939" max="7939" width="13.875" style="27" bestFit="1" customWidth="1"/>
    <col min="7940" max="7940" width="17.25" style="27" bestFit="1" customWidth="1"/>
    <col min="7941" max="7942" width="20.5" style="27" bestFit="1" customWidth="1"/>
    <col min="7943" max="7943" width="0" style="27" hidden="1" customWidth="1"/>
    <col min="7944" max="7944" width="18.375" style="27" bestFit="1" customWidth="1"/>
    <col min="7945" max="7946" width="0" style="27" hidden="1" customWidth="1"/>
    <col min="7947" max="8190" width="9" style="27"/>
    <col min="8191" max="8191" width="6.625" style="27" customWidth="1"/>
    <col min="8192" max="8193" width="21.625" style="27" customWidth="1"/>
    <col min="8194" max="8194" width="16.125" style="27" bestFit="1" customWidth="1"/>
    <col min="8195" max="8195" width="13.875" style="27" bestFit="1" customWidth="1"/>
    <col min="8196" max="8196" width="17.25" style="27" bestFit="1" customWidth="1"/>
    <col min="8197" max="8198" width="20.5" style="27" bestFit="1" customWidth="1"/>
    <col min="8199" max="8199" width="0" style="27" hidden="1" customWidth="1"/>
    <col min="8200" max="8200" width="18.375" style="27" bestFit="1" customWidth="1"/>
    <col min="8201" max="8202" width="0" style="27" hidden="1" customWidth="1"/>
    <col min="8203" max="8446" width="9" style="27"/>
    <col min="8447" max="8447" width="6.625" style="27" customWidth="1"/>
    <col min="8448" max="8449" width="21.625" style="27" customWidth="1"/>
    <col min="8450" max="8450" width="16.125" style="27" bestFit="1" customWidth="1"/>
    <col min="8451" max="8451" width="13.875" style="27" bestFit="1" customWidth="1"/>
    <col min="8452" max="8452" width="17.25" style="27" bestFit="1" customWidth="1"/>
    <col min="8453" max="8454" width="20.5" style="27" bestFit="1" customWidth="1"/>
    <col min="8455" max="8455" width="0" style="27" hidden="1" customWidth="1"/>
    <col min="8456" max="8456" width="18.375" style="27" bestFit="1" customWidth="1"/>
    <col min="8457" max="8458" width="0" style="27" hidden="1" customWidth="1"/>
    <col min="8459" max="8702" width="9" style="27"/>
    <col min="8703" max="8703" width="6.625" style="27" customWidth="1"/>
    <col min="8704" max="8705" width="21.625" style="27" customWidth="1"/>
    <col min="8706" max="8706" width="16.125" style="27" bestFit="1" customWidth="1"/>
    <col min="8707" max="8707" width="13.875" style="27" bestFit="1" customWidth="1"/>
    <col min="8708" max="8708" width="17.25" style="27" bestFit="1" customWidth="1"/>
    <col min="8709" max="8710" width="20.5" style="27" bestFit="1" customWidth="1"/>
    <col min="8711" max="8711" width="0" style="27" hidden="1" customWidth="1"/>
    <col min="8712" max="8712" width="18.375" style="27" bestFit="1" customWidth="1"/>
    <col min="8713" max="8714" width="0" style="27" hidden="1" customWidth="1"/>
    <col min="8715" max="8958" width="9" style="27"/>
    <col min="8959" max="8959" width="6.625" style="27" customWidth="1"/>
    <col min="8960" max="8961" width="21.625" style="27" customWidth="1"/>
    <col min="8962" max="8962" width="16.125" style="27" bestFit="1" customWidth="1"/>
    <col min="8963" max="8963" width="13.875" style="27" bestFit="1" customWidth="1"/>
    <col min="8964" max="8964" width="17.25" style="27" bestFit="1" customWidth="1"/>
    <col min="8965" max="8966" width="20.5" style="27" bestFit="1" customWidth="1"/>
    <col min="8967" max="8967" width="0" style="27" hidden="1" customWidth="1"/>
    <col min="8968" max="8968" width="18.375" style="27" bestFit="1" customWidth="1"/>
    <col min="8969" max="8970" width="0" style="27" hidden="1" customWidth="1"/>
    <col min="8971" max="9214" width="9" style="27"/>
    <col min="9215" max="9215" width="6.625" style="27" customWidth="1"/>
    <col min="9216" max="9217" width="21.625" style="27" customWidth="1"/>
    <col min="9218" max="9218" width="16.125" style="27" bestFit="1" customWidth="1"/>
    <col min="9219" max="9219" width="13.875" style="27" bestFit="1" customWidth="1"/>
    <col min="9220" max="9220" width="17.25" style="27" bestFit="1" customWidth="1"/>
    <col min="9221" max="9222" width="20.5" style="27" bestFit="1" customWidth="1"/>
    <col min="9223" max="9223" width="0" style="27" hidden="1" customWidth="1"/>
    <col min="9224" max="9224" width="18.375" style="27" bestFit="1" customWidth="1"/>
    <col min="9225" max="9226" width="0" style="27" hidden="1" customWidth="1"/>
    <col min="9227" max="9470" width="9" style="27"/>
    <col min="9471" max="9471" width="6.625" style="27" customWidth="1"/>
    <col min="9472" max="9473" width="21.625" style="27" customWidth="1"/>
    <col min="9474" max="9474" width="16.125" style="27" bestFit="1" customWidth="1"/>
    <col min="9475" max="9475" width="13.875" style="27" bestFit="1" customWidth="1"/>
    <col min="9476" max="9476" width="17.25" style="27" bestFit="1" customWidth="1"/>
    <col min="9477" max="9478" width="20.5" style="27" bestFit="1" customWidth="1"/>
    <col min="9479" max="9479" width="0" style="27" hidden="1" customWidth="1"/>
    <col min="9480" max="9480" width="18.375" style="27" bestFit="1" customWidth="1"/>
    <col min="9481" max="9482" width="0" style="27" hidden="1" customWidth="1"/>
    <col min="9483" max="9726" width="9" style="27"/>
    <col min="9727" max="9727" width="6.625" style="27" customWidth="1"/>
    <col min="9728" max="9729" width="21.625" style="27" customWidth="1"/>
    <col min="9730" max="9730" width="16.125" style="27" bestFit="1" customWidth="1"/>
    <col min="9731" max="9731" width="13.875" style="27" bestFit="1" customWidth="1"/>
    <col min="9732" max="9732" width="17.25" style="27" bestFit="1" customWidth="1"/>
    <col min="9733" max="9734" width="20.5" style="27" bestFit="1" customWidth="1"/>
    <col min="9735" max="9735" width="0" style="27" hidden="1" customWidth="1"/>
    <col min="9736" max="9736" width="18.375" style="27" bestFit="1" customWidth="1"/>
    <col min="9737" max="9738" width="0" style="27" hidden="1" customWidth="1"/>
    <col min="9739" max="9982" width="9" style="27"/>
    <col min="9983" max="9983" width="6.625" style="27" customWidth="1"/>
    <col min="9984" max="9985" width="21.625" style="27" customWidth="1"/>
    <col min="9986" max="9986" width="16.125" style="27" bestFit="1" customWidth="1"/>
    <col min="9987" max="9987" width="13.875" style="27" bestFit="1" customWidth="1"/>
    <col min="9988" max="9988" width="17.25" style="27" bestFit="1" customWidth="1"/>
    <col min="9989" max="9990" width="20.5" style="27" bestFit="1" customWidth="1"/>
    <col min="9991" max="9991" width="0" style="27" hidden="1" customWidth="1"/>
    <col min="9992" max="9992" width="18.375" style="27" bestFit="1" customWidth="1"/>
    <col min="9993" max="9994" width="0" style="27" hidden="1" customWidth="1"/>
    <col min="9995" max="10238" width="9" style="27"/>
    <col min="10239" max="10239" width="6.625" style="27" customWidth="1"/>
    <col min="10240" max="10241" width="21.625" style="27" customWidth="1"/>
    <col min="10242" max="10242" width="16.125" style="27" bestFit="1" customWidth="1"/>
    <col min="10243" max="10243" width="13.875" style="27" bestFit="1" customWidth="1"/>
    <col min="10244" max="10244" width="17.25" style="27" bestFit="1" customWidth="1"/>
    <col min="10245" max="10246" width="20.5" style="27" bestFit="1" customWidth="1"/>
    <col min="10247" max="10247" width="0" style="27" hidden="1" customWidth="1"/>
    <col min="10248" max="10248" width="18.375" style="27" bestFit="1" customWidth="1"/>
    <col min="10249" max="10250" width="0" style="27" hidden="1" customWidth="1"/>
    <col min="10251" max="10494" width="9" style="27"/>
    <col min="10495" max="10495" width="6.625" style="27" customWidth="1"/>
    <col min="10496" max="10497" width="21.625" style="27" customWidth="1"/>
    <col min="10498" max="10498" width="16.125" style="27" bestFit="1" customWidth="1"/>
    <col min="10499" max="10499" width="13.875" style="27" bestFit="1" customWidth="1"/>
    <col min="10500" max="10500" width="17.25" style="27" bestFit="1" customWidth="1"/>
    <col min="10501" max="10502" width="20.5" style="27" bestFit="1" customWidth="1"/>
    <col min="10503" max="10503" width="0" style="27" hidden="1" customWidth="1"/>
    <col min="10504" max="10504" width="18.375" style="27" bestFit="1" customWidth="1"/>
    <col min="10505" max="10506" width="0" style="27" hidden="1" customWidth="1"/>
    <col min="10507" max="10750" width="9" style="27"/>
    <col min="10751" max="10751" width="6.625" style="27" customWidth="1"/>
    <col min="10752" max="10753" width="21.625" style="27" customWidth="1"/>
    <col min="10754" max="10754" width="16.125" style="27" bestFit="1" customWidth="1"/>
    <col min="10755" max="10755" width="13.875" style="27" bestFit="1" customWidth="1"/>
    <col min="10756" max="10756" width="17.25" style="27" bestFit="1" customWidth="1"/>
    <col min="10757" max="10758" width="20.5" style="27" bestFit="1" customWidth="1"/>
    <col min="10759" max="10759" width="0" style="27" hidden="1" customWidth="1"/>
    <col min="10760" max="10760" width="18.375" style="27" bestFit="1" customWidth="1"/>
    <col min="10761" max="10762" width="0" style="27" hidden="1" customWidth="1"/>
    <col min="10763" max="11006" width="9" style="27"/>
    <col min="11007" max="11007" width="6.625" style="27" customWidth="1"/>
    <col min="11008" max="11009" width="21.625" style="27" customWidth="1"/>
    <col min="11010" max="11010" width="16.125" style="27" bestFit="1" customWidth="1"/>
    <col min="11011" max="11011" width="13.875" style="27" bestFit="1" customWidth="1"/>
    <col min="11012" max="11012" width="17.25" style="27" bestFit="1" customWidth="1"/>
    <col min="11013" max="11014" width="20.5" style="27" bestFit="1" customWidth="1"/>
    <col min="11015" max="11015" width="0" style="27" hidden="1" customWidth="1"/>
    <col min="11016" max="11016" width="18.375" style="27" bestFit="1" customWidth="1"/>
    <col min="11017" max="11018" width="0" style="27" hidden="1" customWidth="1"/>
    <col min="11019" max="11262" width="9" style="27"/>
    <col min="11263" max="11263" width="6.625" style="27" customWidth="1"/>
    <col min="11264" max="11265" width="21.625" style="27" customWidth="1"/>
    <col min="11266" max="11266" width="16.125" style="27" bestFit="1" customWidth="1"/>
    <col min="11267" max="11267" width="13.875" style="27" bestFit="1" customWidth="1"/>
    <col min="11268" max="11268" width="17.25" style="27" bestFit="1" customWidth="1"/>
    <col min="11269" max="11270" width="20.5" style="27" bestFit="1" customWidth="1"/>
    <col min="11271" max="11271" width="0" style="27" hidden="1" customWidth="1"/>
    <col min="11272" max="11272" width="18.375" style="27" bestFit="1" customWidth="1"/>
    <col min="11273" max="11274" width="0" style="27" hidden="1" customWidth="1"/>
    <col min="11275" max="11518" width="9" style="27"/>
    <col min="11519" max="11519" width="6.625" style="27" customWidth="1"/>
    <col min="11520" max="11521" width="21.625" style="27" customWidth="1"/>
    <col min="11522" max="11522" width="16.125" style="27" bestFit="1" customWidth="1"/>
    <col min="11523" max="11523" width="13.875" style="27" bestFit="1" customWidth="1"/>
    <col min="11524" max="11524" width="17.25" style="27" bestFit="1" customWidth="1"/>
    <col min="11525" max="11526" width="20.5" style="27" bestFit="1" customWidth="1"/>
    <col min="11527" max="11527" width="0" style="27" hidden="1" customWidth="1"/>
    <col min="11528" max="11528" width="18.375" style="27" bestFit="1" customWidth="1"/>
    <col min="11529" max="11530" width="0" style="27" hidden="1" customWidth="1"/>
    <col min="11531" max="11774" width="9" style="27"/>
    <col min="11775" max="11775" width="6.625" style="27" customWidth="1"/>
    <col min="11776" max="11777" width="21.625" style="27" customWidth="1"/>
    <col min="11778" max="11778" width="16.125" style="27" bestFit="1" customWidth="1"/>
    <col min="11779" max="11779" width="13.875" style="27" bestFit="1" customWidth="1"/>
    <col min="11780" max="11780" width="17.25" style="27" bestFit="1" customWidth="1"/>
    <col min="11781" max="11782" width="20.5" style="27" bestFit="1" customWidth="1"/>
    <col min="11783" max="11783" width="0" style="27" hidden="1" customWidth="1"/>
    <col min="11784" max="11784" width="18.375" style="27" bestFit="1" customWidth="1"/>
    <col min="11785" max="11786" width="0" style="27" hidden="1" customWidth="1"/>
    <col min="11787" max="12030" width="9" style="27"/>
    <col min="12031" max="12031" width="6.625" style="27" customWidth="1"/>
    <col min="12032" max="12033" width="21.625" style="27" customWidth="1"/>
    <col min="12034" max="12034" width="16.125" style="27" bestFit="1" customWidth="1"/>
    <col min="12035" max="12035" width="13.875" style="27" bestFit="1" customWidth="1"/>
    <col min="12036" max="12036" width="17.25" style="27" bestFit="1" customWidth="1"/>
    <col min="12037" max="12038" width="20.5" style="27" bestFit="1" customWidth="1"/>
    <col min="12039" max="12039" width="0" style="27" hidden="1" customWidth="1"/>
    <col min="12040" max="12040" width="18.375" style="27" bestFit="1" customWidth="1"/>
    <col min="12041" max="12042" width="0" style="27" hidden="1" customWidth="1"/>
    <col min="12043" max="12286" width="9" style="27"/>
    <col min="12287" max="12287" width="6.625" style="27" customWidth="1"/>
    <col min="12288" max="12289" width="21.625" style="27" customWidth="1"/>
    <col min="12290" max="12290" width="16.125" style="27" bestFit="1" customWidth="1"/>
    <col min="12291" max="12291" width="13.875" style="27" bestFit="1" customWidth="1"/>
    <col min="12292" max="12292" width="17.25" style="27" bestFit="1" customWidth="1"/>
    <col min="12293" max="12294" width="20.5" style="27" bestFit="1" customWidth="1"/>
    <col min="12295" max="12295" width="0" style="27" hidden="1" customWidth="1"/>
    <col min="12296" max="12296" width="18.375" style="27" bestFit="1" customWidth="1"/>
    <col min="12297" max="12298" width="0" style="27" hidden="1" customWidth="1"/>
    <col min="12299" max="12542" width="9" style="27"/>
    <col min="12543" max="12543" width="6.625" style="27" customWidth="1"/>
    <col min="12544" max="12545" width="21.625" style="27" customWidth="1"/>
    <col min="12546" max="12546" width="16.125" style="27" bestFit="1" customWidth="1"/>
    <col min="12547" max="12547" width="13.875" style="27" bestFit="1" customWidth="1"/>
    <col min="12548" max="12548" width="17.25" style="27" bestFit="1" customWidth="1"/>
    <col min="12549" max="12550" width="20.5" style="27" bestFit="1" customWidth="1"/>
    <col min="12551" max="12551" width="0" style="27" hidden="1" customWidth="1"/>
    <col min="12552" max="12552" width="18.375" style="27" bestFit="1" customWidth="1"/>
    <col min="12553" max="12554" width="0" style="27" hidden="1" customWidth="1"/>
    <col min="12555" max="12798" width="9" style="27"/>
    <col min="12799" max="12799" width="6.625" style="27" customWidth="1"/>
    <col min="12800" max="12801" width="21.625" style="27" customWidth="1"/>
    <col min="12802" max="12802" width="16.125" style="27" bestFit="1" customWidth="1"/>
    <col min="12803" max="12803" width="13.875" style="27" bestFit="1" customWidth="1"/>
    <col min="12804" max="12804" width="17.25" style="27" bestFit="1" customWidth="1"/>
    <col min="12805" max="12806" width="20.5" style="27" bestFit="1" customWidth="1"/>
    <col min="12807" max="12807" width="0" style="27" hidden="1" customWidth="1"/>
    <col min="12808" max="12808" width="18.375" style="27" bestFit="1" customWidth="1"/>
    <col min="12809" max="12810" width="0" style="27" hidden="1" customWidth="1"/>
    <col min="12811" max="13054" width="9" style="27"/>
    <col min="13055" max="13055" width="6.625" style="27" customWidth="1"/>
    <col min="13056" max="13057" width="21.625" style="27" customWidth="1"/>
    <col min="13058" max="13058" width="16.125" style="27" bestFit="1" customWidth="1"/>
    <col min="13059" max="13059" width="13.875" style="27" bestFit="1" customWidth="1"/>
    <col min="13060" max="13060" width="17.25" style="27" bestFit="1" customWidth="1"/>
    <col min="13061" max="13062" width="20.5" style="27" bestFit="1" customWidth="1"/>
    <col min="13063" max="13063" width="0" style="27" hidden="1" customWidth="1"/>
    <col min="13064" max="13064" width="18.375" style="27" bestFit="1" customWidth="1"/>
    <col min="13065" max="13066" width="0" style="27" hidden="1" customWidth="1"/>
    <col min="13067" max="13310" width="9" style="27"/>
    <col min="13311" max="13311" width="6.625" style="27" customWidth="1"/>
    <col min="13312" max="13313" width="21.625" style="27" customWidth="1"/>
    <col min="13314" max="13314" width="16.125" style="27" bestFit="1" customWidth="1"/>
    <col min="13315" max="13315" width="13.875" style="27" bestFit="1" customWidth="1"/>
    <col min="13316" max="13316" width="17.25" style="27" bestFit="1" customWidth="1"/>
    <col min="13317" max="13318" width="20.5" style="27" bestFit="1" customWidth="1"/>
    <col min="13319" max="13319" width="0" style="27" hidden="1" customWidth="1"/>
    <col min="13320" max="13320" width="18.375" style="27" bestFit="1" customWidth="1"/>
    <col min="13321" max="13322" width="0" style="27" hidden="1" customWidth="1"/>
    <col min="13323" max="13566" width="9" style="27"/>
    <col min="13567" max="13567" width="6.625" style="27" customWidth="1"/>
    <col min="13568" max="13569" width="21.625" style="27" customWidth="1"/>
    <col min="13570" max="13570" width="16.125" style="27" bestFit="1" customWidth="1"/>
    <col min="13571" max="13571" width="13.875" style="27" bestFit="1" customWidth="1"/>
    <col min="13572" max="13572" width="17.25" style="27" bestFit="1" customWidth="1"/>
    <col min="13573" max="13574" width="20.5" style="27" bestFit="1" customWidth="1"/>
    <col min="13575" max="13575" width="0" style="27" hidden="1" customWidth="1"/>
    <col min="13576" max="13576" width="18.375" style="27" bestFit="1" customWidth="1"/>
    <col min="13577" max="13578" width="0" style="27" hidden="1" customWidth="1"/>
    <col min="13579" max="13822" width="9" style="27"/>
    <col min="13823" max="13823" width="6.625" style="27" customWidth="1"/>
    <col min="13824" max="13825" width="21.625" style="27" customWidth="1"/>
    <col min="13826" max="13826" width="16.125" style="27" bestFit="1" customWidth="1"/>
    <col min="13827" max="13827" width="13.875" style="27" bestFit="1" customWidth="1"/>
    <col min="13828" max="13828" width="17.25" style="27" bestFit="1" customWidth="1"/>
    <col min="13829" max="13830" width="20.5" style="27" bestFit="1" customWidth="1"/>
    <col min="13831" max="13831" width="0" style="27" hidden="1" customWidth="1"/>
    <col min="13832" max="13832" width="18.375" style="27" bestFit="1" customWidth="1"/>
    <col min="13833" max="13834" width="0" style="27" hidden="1" customWidth="1"/>
    <col min="13835" max="14078" width="9" style="27"/>
    <col min="14079" max="14079" width="6.625" style="27" customWidth="1"/>
    <col min="14080" max="14081" width="21.625" style="27" customWidth="1"/>
    <col min="14082" max="14082" width="16.125" style="27" bestFit="1" customWidth="1"/>
    <col min="14083" max="14083" width="13.875" style="27" bestFit="1" customWidth="1"/>
    <col min="14084" max="14084" width="17.25" style="27" bestFit="1" customWidth="1"/>
    <col min="14085" max="14086" width="20.5" style="27" bestFit="1" customWidth="1"/>
    <col min="14087" max="14087" width="0" style="27" hidden="1" customWidth="1"/>
    <col min="14088" max="14088" width="18.375" style="27" bestFit="1" customWidth="1"/>
    <col min="14089" max="14090" width="0" style="27" hidden="1" customWidth="1"/>
    <col min="14091" max="14334" width="9" style="27"/>
    <col min="14335" max="14335" width="6.625" style="27" customWidth="1"/>
    <col min="14336" max="14337" width="21.625" style="27" customWidth="1"/>
    <col min="14338" max="14338" width="16.125" style="27" bestFit="1" customWidth="1"/>
    <col min="14339" max="14339" width="13.875" style="27" bestFit="1" customWidth="1"/>
    <col min="14340" max="14340" width="17.25" style="27" bestFit="1" customWidth="1"/>
    <col min="14341" max="14342" width="20.5" style="27" bestFit="1" customWidth="1"/>
    <col min="14343" max="14343" width="0" style="27" hidden="1" customWidth="1"/>
    <col min="14344" max="14344" width="18.375" style="27" bestFit="1" customWidth="1"/>
    <col min="14345" max="14346" width="0" style="27" hidden="1" customWidth="1"/>
    <col min="14347" max="14590" width="9" style="27"/>
    <col min="14591" max="14591" width="6.625" style="27" customWidth="1"/>
    <col min="14592" max="14593" width="21.625" style="27" customWidth="1"/>
    <col min="14594" max="14594" width="16.125" style="27" bestFit="1" customWidth="1"/>
    <col min="14595" max="14595" width="13.875" style="27" bestFit="1" customWidth="1"/>
    <col min="14596" max="14596" width="17.25" style="27" bestFit="1" customWidth="1"/>
    <col min="14597" max="14598" width="20.5" style="27" bestFit="1" customWidth="1"/>
    <col min="14599" max="14599" width="0" style="27" hidden="1" customWidth="1"/>
    <col min="14600" max="14600" width="18.375" style="27" bestFit="1" customWidth="1"/>
    <col min="14601" max="14602" width="0" style="27" hidden="1" customWidth="1"/>
    <col min="14603" max="14846" width="9" style="27"/>
    <col min="14847" max="14847" width="6.625" style="27" customWidth="1"/>
    <col min="14848" max="14849" width="21.625" style="27" customWidth="1"/>
    <col min="14850" max="14850" width="16.125" style="27" bestFit="1" customWidth="1"/>
    <col min="14851" max="14851" width="13.875" style="27" bestFit="1" customWidth="1"/>
    <col min="14852" max="14852" width="17.25" style="27" bestFit="1" customWidth="1"/>
    <col min="14853" max="14854" width="20.5" style="27" bestFit="1" customWidth="1"/>
    <col min="14855" max="14855" width="0" style="27" hidden="1" customWidth="1"/>
    <col min="14856" max="14856" width="18.375" style="27" bestFit="1" customWidth="1"/>
    <col min="14857" max="14858" width="0" style="27" hidden="1" customWidth="1"/>
    <col min="14859" max="15102" width="9" style="27"/>
    <col min="15103" max="15103" width="6.625" style="27" customWidth="1"/>
    <col min="15104" max="15105" width="21.625" style="27" customWidth="1"/>
    <col min="15106" max="15106" width="16.125" style="27" bestFit="1" customWidth="1"/>
    <col min="15107" max="15107" width="13.875" style="27" bestFit="1" customWidth="1"/>
    <col min="15108" max="15108" width="17.25" style="27" bestFit="1" customWidth="1"/>
    <col min="15109" max="15110" width="20.5" style="27" bestFit="1" customWidth="1"/>
    <col min="15111" max="15111" width="0" style="27" hidden="1" customWidth="1"/>
    <col min="15112" max="15112" width="18.375" style="27" bestFit="1" customWidth="1"/>
    <col min="15113" max="15114" width="0" style="27" hidden="1" customWidth="1"/>
    <col min="15115" max="15358" width="9" style="27"/>
    <col min="15359" max="15359" width="6.625" style="27" customWidth="1"/>
    <col min="15360" max="15361" width="21.625" style="27" customWidth="1"/>
    <col min="15362" max="15362" width="16.125" style="27" bestFit="1" customWidth="1"/>
    <col min="15363" max="15363" width="13.875" style="27" bestFit="1" customWidth="1"/>
    <col min="15364" max="15364" width="17.25" style="27" bestFit="1" customWidth="1"/>
    <col min="15365" max="15366" width="20.5" style="27" bestFit="1" customWidth="1"/>
    <col min="15367" max="15367" width="0" style="27" hidden="1" customWidth="1"/>
    <col min="15368" max="15368" width="18.375" style="27" bestFit="1" customWidth="1"/>
    <col min="15369" max="15370" width="0" style="27" hidden="1" customWidth="1"/>
    <col min="15371" max="15614" width="9" style="27"/>
    <col min="15615" max="15615" width="6.625" style="27" customWidth="1"/>
    <col min="15616" max="15617" width="21.625" style="27" customWidth="1"/>
    <col min="15618" max="15618" width="16.125" style="27" bestFit="1" customWidth="1"/>
    <col min="15619" max="15619" width="13.875" style="27" bestFit="1" customWidth="1"/>
    <col min="15620" max="15620" width="17.25" style="27" bestFit="1" customWidth="1"/>
    <col min="15621" max="15622" width="20.5" style="27" bestFit="1" customWidth="1"/>
    <col min="15623" max="15623" width="0" style="27" hidden="1" customWidth="1"/>
    <col min="15624" max="15624" width="18.375" style="27" bestFit="1" customWidth="1"/>
    <col min="15625" max="15626" width="0" style="27" hidden="1" customWidth="1"/>
    <col min="15627" max="15870" width="9" style="27"/>
    <col min="15871" max="15871" width="6.625" style="27" customWidth="1"/>
    <col min="15872" max="15873" width="21.625" style="27" customWidth="1"/>
    <col min="15874" max="15874" width="16.125" style="27" bestFit="1" customWidth="1"/>
    <col min="15875" max="15875" width="13.875" style="27" bestFit="1" customWidth="1"/>
    <col min="15876" max="15876" width="17.25" style="27" bestFit="1" customWidth="1"/>
    <col min="15877" max="15878" width="20.5" style="27" bestFit="1" customWidth="1"/>
    <col min="15879" max="15879" width="0" style="27" hidden="1" customWidth="1"/>
    <col min="15880" max="15880" width="18.375" style="27" bestFit="1" customWidth="1"/>
    <col min="15881" max="15882" width="0" style="27" hidden="1" customWidth="1"/>
    <col min="15883" max="16126" width="9" style="27"/>
    <col min="16127" max="16127" width="6.625" style="27" customWidth="1"/>
    <col min="16128" max="16129" width="21.625" style="27" customWidth="1"/>
    <col min="16130" max="16130" width="16.125" style="27" bestFit="1" customWidth="1"/>
    <col min="16131" max="16131" width="13.875" style="27" bestFit="1" customWidth="1"/>
    <col min="16132" max="16132" width="17.25" style="27" bestFit="1" customWidth="1"/>
    <col min="16133" max="16134" width="20.5" style="27" bestFit="1" customWidth="1"/>
    <col min="16135" max="16135" width="0" style="27" hidden="1" customWidth="1"/>
    <col min="16136" max="16136" width="18.375" style="27" bestFit="1" customWidth="1"/>
    <col min="16137" max="16138" width="0" style="27" hidden="1" customWidth="1"/>
    <col min="16139" max="16384" width="9" style="27"/>
  </cols>
  <sheetData>
    <row r="1" spans="1:5" ht="20.25">
      <c r="A1" s="132" t="s">
        <v>199</v>
      </c>
      <c r="B1" s="133"/>
      <c r="C1" s="133"/>
      <c r="D1" s="133"/>
      <c r="E1" s="133"/>
    </row>
    <row r="2" spans="1:5" ht="35.1" customHeight="1">
      <c r="A2" s="134" t="s">
        <v>218</v>
      </c>
      <c r="B2" s="135"/>
      <c r="E2" s="120" t="s">
        <v>200</v>
      </c>
    </row>
    <row r="3" spans="1:5" ht="30" customHeight="1">
      <c r="A3" s="121" t="s">
        <v>201</v>
      </c>
      <c r="B3" s="121" t="s">
        <v>202</v>
      </c>
      <c r="C3" s="122" t="s">
        <v>203</v>
      </c>
      <c r="D3" s="122" t="s">
        <v>204</v>
      </c>
      <c r="E3" s="122" t="s">
        <v>205</v>
      </c>
    </row>
    <row r="4" spans="1:5" ht="30" customHeight="1">
      <c r="A4" s="121">
        <v>1</v>
      </c>
      <c r="B4" s="121" t="s">
        <v>206</v>
      </c>
      <c r="C4" s="123">
        <f>补充公用经费!AL15</f>
        <v>20929145</v>
      </c>
      <c r="D4" s="123"/>
      <c r="E4" s="123">
        <f>C4-D4</f>
        <v>20929145</v>
      </c>
    </row>
    <row r="5" spans="1:5" ht="30" customHeight="1">
      <c r="A5" s="121">
        <v>2</v>
      </c>
      <c r="B5" s="124" t="s">
        <v>207</v>
      </c>
      <c r="C5" s="125">
        <f>镇管书簿费!I7</f>
        <v>1978520</v>
      </c>
      <c r="D5" s="126"/>
      <c r="E5" s="123">
        <f t="shared" ref="E5:E14" si="0">C5-D5</f>
        <v>1978520</v>
      </c>
    </row>
    <row r="6" spans="1:5" ht="30" customHeight="1">
      <c r="A6" s="121">
        <v>3</v>
      </c>
      <c r="B6" s="124" t="s">
        <v>208</v>
      </c>
      <c r="C6" s="125">
        <f>义务教育营养午餐!E9</f>
        <v>1151160</v>
      </c>
      <c r="D6" s="126"/>
      <c r="E6" s="123">
        <f t="shared" si="0"/>
        <v>1151160</v>
      </c>
    </row>
    <row r="7" spans="1:5" ht="30" customHeight="1">
      <c r="A7" s="121">
        <v>4</v>
      </c>
      <c r="B7" s="124" t="s">
        <v>209</v>
      </c>
      <c r="C7" s="125">
        <f>义务教育资助!L11</f>
        <v>202756</v>
      </c>
      <c r="D7" s="126"/>
      <c r="E7" s="123">
        <f t="shared" si="0"/>
        <v>202756</v>
      </c>
    </row>
    <row r="8" spans="1:5" ht="30" customHeight="1">
      <c r="A8" s="121">
        <v>5</v>
      </c>
      <c r="B8" s="121" t="s">
        <v>210</v>
      </c>
      <c r="C8" s="125">
        <f>保安经费!AA18</f>
        <v>4870240.03</v>
      </c>
      <c r="D8" s="125">
        <f>C8</f>
        <v>4870240.03</v>
      </c>
      <c r="E8" s="123">
        <f t="shared" si="0"/>
        <v>0</v>
      </c>
    </row>
    <row r="9" spans="1:5" ht="30" customHeight="1">
      <c r="A9" s="121">
        <v>6</v>
      </c>
      <c r="B9" s="121" t="s">
        <v>211</v>
      </c>
      <c r="C9" s="125">
        <f>视频联网!L17</f>
        <v>417432</v>
      </c>
      <c r="D9" s="125">
        <f t="shared" ref="D9:D14" si="1">C9</f>
        <v>417432</v>
      </c>
      <c r="E9" s="123">
        <f t="shared" si="0"/>
        <v>0</v>
      </c>
    </row>
    <row r="10" spans="1:5" ht="30" customHeight="1">
      <c r="A10" s="121">
        <v>7</v>
      </c>
      <c r="B10" s="121" t="s">
        <v>212</v>
      </c>
      <c r="C10" s="125">
        <f>农民工经费!R5</f>
        <v>11390850</v>
      </c>
      <c r="D10" s="125">
        <f t="shared" si="1"/>
        <v>11390850</v>
      </c>
      <c r="E10" s="123">
        <f t="shared" si="0"/>
        <v>0</v>
      </c>
    </row>
    <row r="11" spans="1:5" ht="30" customHeight="1">
      <c r="A11" s="121">
        <v>8</v>
      </c>
      <c r="B11" s="121" t="s">
        <v>213</v>
      </c>
      <c r="C11" s="125">
        <f>农民工资助!G6</f>
        <v>219830</v>
      </c>
      <c r="D11" s="125">
        <f t="shared" si="1"/>
        <v>219830</v>
      </c>
      <c r="E11" s="123">
        <f t="shared" si="0"/>
        <v>0</v>
      </c>
    </row>
    <row r="12" spans="1:5" ht="30" customHeight="1">
      <c r="A12" s="121">
        <v>9</v>
      </c>
      <c r="B12" s="121" t="s">
        <v>214</v>
      </c>
      <c r="C12" s="125">
        <f>农民工学校书簿费!O5</f>
        <v>521150</v>
      </c>
      <c r="D12" s="125">
        <f t="shared" si="1"/>
        <v>521150</v>
      </c>
      <c r="E12" s="123">
        <f t="shared" si="0"/>
        <v>0</v>
      </c>
    </row>
    <row r="13" spans="1:5" ht="30" customHeight="1">
      <c r="A13" s="121">
        <v>10</v>
      </c>
      <c r="B13" s="121" t="s">
        <v>215</v>
      </c>
      <c r="C13" s="125">
        <f>民办学校补贴!P5</f>
        <v>1779200</v>
      </c>
      <c r="D13" s="125">
        <f t="shared" si="1"/>
        <v>1779200</v>
      </c>
      <c r="E13" s="123">
        <f t="shared" si="0"/>
        <v>0</v>
      </c>
    </row>
    <row r="14" spans="1:5" ht="30" customHeight="1">
      <c r="A14" s="121">
        <v>11</v>
      </c>
      <c r="B14" s="121" t="s">
        <v>216</v>
      </c>
      <c r="C14" s="125">
        <f>民办学校书簿费!G5</f>
        <v>278840</v>
      </c>
      <c r="D14" s="125">
        <f t="shared" si="1"/>
        <v>278840</v>
      </c>
      <c r="E14" s="123">
        <f t="shared" si="0"/>
        <v>0</v>
      </c>
    </row>
    <row r="15" spans="1:5" ht="30" customHeight="1">
      <c r="A15" s="121"/>
      <c r="B15" s="121" t="s">
        <v>217</v>
      </c>
      <c r="C15" s="127">
        <f>SUM(C4:C14)</f>
        <v>43739123.030000001</v>
      </c>
      <c r="D15" s="127">
        <f t="shared" ref="D15:E15" si="2">SUM(D4:D14)</f>
        <v>19477542.030000001</v>
      </c>
      <c r="E15" s="127">
        <f t="shared" si="2"/>
        <v>24261581</v>
      </c>
    </row>
    <row r="16" spans="1:5" ht="30" customHeight="1"/>
    <row r="17" ht="30" customHeight="1"/>
  </sheetData>
  <mergeCells count="2">
    <mergeCell ref="A1:E1"/>
    <mergeCell ref="A2:B2"/>
  </mergeCells>
  <phoneticPr fontId="3" type="noConversion"/>
  <printOptions horizontalCentered="1"/>
  <pageMargins left="0.70866141732283472" right="0.70866141732283472" top="1.3385826771653544"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workbookViewId="0">
      <selection activeCell="A6" sqref="A6:XFD13"/>
    </sheetView>
  </sheetViews>
  <sheetFormatPr defaultRowHeight="13.5"/>
  <cols>
    <col min="1" max="1" width="12" style="17" customWidth="1"/>
    <col min="2" max="2" width="28.625" style="17" customWidth="1"/>
    <col min="3" max="13" width="8" style="17" hidden="1" customWidth="1"/>
    <col min="14" max="14" width="20.5" style="17" customWidth="1"/>
    <col min="15" max="15" width="17.625" style="17" customWidth="1"/>
    <col min="16" max="245" width="9" style="17"/>
    <col min="246" max="246" width="5.875" style="17" customWidth="1"/>
    <col min="247" max="247" width="18" style="17" customWidth="1"/>
    <col min="248" max="258" width="0" style="17" hidden="1" customWidth="1"/>
    <col min="259" max="259" width="9" style="17"/>
    <col min="260" max="260" width="9.875" style="17" customWidth="1"/>
    <col min="261" max="261" width="9" style="17" customWidth="1"/>
    <col min="262" max="262" width="9.5" style="17" bestFit="1" customWidth="1"/>
    <col min="263" max="263" width="9.5" style="17" customWidth="1"/>
    <col min="264" max="264" width="9.375" style="17" customWidth="1"/>
    <col min="265" max="265" width="10.125" style="17" customWidth="1"/>
    <col min="266" max="266" width="11.125" style="17" customWidth="1"/>
    <col min="267" max="501" width="9" style="17"/>
    <col min="502" max="502" width="5.875" style="17" customWidth="1"/>
    <col min="503" max="503" width="18" style="17" customWidth="1"/>
    <col min="504" max="514" width="0" style="17" hidden="1" customWidth="1"/>
    <col min="515" max="515" width="9" style="17"/>
    <col min="516" max="516" width="9.875" style="17" customWidth="1"/>
    <col min="517" max="517" width="9" style="17" customWidth="1"/>
    <col min="518" max="518" width="9.5" style="17" bestFit="1" customWidth="1"/>
    <col min="519" max="519" width="9.5" style="17" customWidth="1"/>
    <col min="520" max="520" width="9.375" style="17" customWidth="1"/>
    <col min="521" max="521" width="10.125" style="17" customWidth="1"/>
    <col min="522" max="522" width="11.125" style="17" customWidth="1"/>
    <col min="523" max="757" width="9" style="17"/>
    <col min="758" max="758" width="5.875" style="17" customWidth="1"/>
    <col min="759" max="759" width="18" style="17" customWidth="1"/>
    <col min="760" max="770" width="0" style="17" hidden="1" customWidth="1"/>
    <col min="771" max="771" width="9" style="17"/>
    <col min="772" max="772" width="9.875" style="17" customWidth="1"/>
    <col min="773" max="773" width="9" style="17" customWidth="1"/>
    <col min="774" max="774" width="9.5" style="17" bestFit="1" customWidth="1"/>
    <col min="775" max="775" width="9.5" style="17" customWidth="1"/>
    <col min="776" max="776" width="9.375" style="17" customWidth="1"/>
    <col min="777" max="777" width="10.125" style="17" customWidth="1"/>
    <col min="778" max="778" width="11.125" style="17" customWidth="1"/>
    <col min="779" max="1013" width="9" style="17"/>
    <col min="1014" max="1014" width="5.875" style="17" customWidth="1"/>
    <col min="1015" max="1015" width="18" style="17" customWidth="1"/>
    <col min="1016" max="1026" width="0" style="17" hidden="1" customWidth="1"/>
    <col min="1027" max="1027" width="9" style="17"/>
    <col min="1028" max="1028" width="9.875" style="17" customWidth="1"/>
    <col min="1029" max="1029" width="9" style="17" customWidth="1"/>
    <col min="1030" max="1030" width="9.5" style="17" bestFit="1" customWidth="1"/>
    <col min="1031" max="1031" width="9.5" style="17" customWidth="1"/>
    <col min="1032" max="1032" width="9.375" style="17" customWidth="1"/>
    <col min="1033" max="1033" width="10.125" style="17" customWidth="1"/>
    <col min="1034" max="1034" width="11.125" style="17" customWidth="1"/>
    <col min="1035" max="1269" width="9" style="17"/>
    <col min="1270" max="1270" width="5.875" style="17" customWidth="1"/>
    <col min="1271" max="1271" width="18" style="17" customWidth="1"/>
    <col min="1272" max="1282" width="0" style="17" hidden="1" customWidth="1"/>
    <col min="1283" max="1283" width="9" style="17"/>
    <col min="1284" max="1284" width="9.875" style="17" customWidth="1"/>
    <col min="1285" max="1285" width="9" style="17" customWidth="1"/>
    <col min="1286" max="1286" width="9.5" style="17" bestFit="1" customWidth="1"/>
    <col min="1287" max="1287" width="9.5" style="17" customWidth="1"/>
    <col min="1288" max="1288" width="9.375" style="17" customWidth="1"/>
    <col min="1289" max="1289" width="10.125" style="17" customWidth="1"/>
    <col min="1290" max="1290" width="11.125" style="17" customWidth="1"/>
    <col min="1291" max="1525" width="9" style="17"/>
    <col min="1526" max="1526" width="5.875" style="17" customWidth="1"/>
    <col min="1527" max="1527" width="18" style="17" customWidth="1"/>
    <col min="1528" max="1538" width="0" style="17" hidden="1" customWidth="1"/>
    <col min="1539" max="1539" width="9" style="17"/>
    <col min="1540" max="1540" width="9.875" style="17" customWidth="1"/>
    <col min="1541" max="1541" width="9" style="17" customWidth="1"/>
    <col min="1542" max="1542" width="9.5" style="17" bestFit="1" customWidth="1"/>
    <col min="1543" max="1543" width="9.5" style="17" customWidth="1"/>
    <col min="1544" max="1544" width="9.375" style="17" customWidth="1"/>
    <col min="1545" max="1545" width="10.125" style="17" customWidth="1"/>
    <col min="1546" max="1546" width="11.125" style="17" customWidth="1"/>
    <col min="1547" max="1781" width="9" style="17"/>
    <col min="1782" max="1782" width="5.875" style="17" customWidth="1"/>
    <col min="1783" max="1783" width="18" style="17" customWidth="1"/>
    <col min="1784" max="1794" width="0" style="17" hidden="1" customWidth="1"/>
    <col min="1795" max="1795" width="9" style="17"/>
    <col min="1796" max="1796" width="9.875" style="17" customWidth="1"/>
    <col min="1797" max="1797" width="9" style="17" customWidth="1"/>
    <col min="1798" max="1798" width="9.5" style="17" bestFit="1" customWidth="1"/>
    <col min="1799" max="1799" width="9.5" style="17" customWidth="1"/>
    <col min="1800" max="1800" width="9.375" style="17" customWidth="1"/>
    <col min="1801" max="1801" width="10.125" style="17" customWidth="1"/>
    <col min="1802" max="1802" width="11.125" style="17" customWidth="1"/>
    <col min="1803" max="2037" width="9" style="17"/>
    <col min="2038" max="2038" width="5.875" style="17" customWidth="1"/>
    <col min="2039" max="2039" width="18" style="17" customWidth="1"/>
    <col min="2040" max="2050" width="0" style="17" hidden="1" customWidth="1"/>
    <col min="2051" max="2051" width="9" style="17"/>
    <col min="2052" max="2052" width="9.875" style="17" customWidth="1"/>
    <col min="2053" max="2053" width="9" style="17" customWidth="1"/>
    <col min="2054" max="2054" width="9.5" style="17" bestFit="1" customWidth="1"/>
    <col min="2055" max="2055" width="9.5" style="17" customWidth="1"/>
    <col min="2056" max="2056" width="9.375" style="17" customWidth="1"/>
    <col min="2057" max="2057" width="10.125" style="17" customWidth="1"/>
    <col min="2058" max="2058" width="11.125" style="17" customWidth="1"/>
    <col min="2059" max="2293" width="9" style="17"/>
    <col min="2294" max="2294" width="5.875" style="17" customWidth="1"/>
    <col min="2295" max="2295" width="18" style="17" customWidth="1"/>
    <col min="2296" max="2306" width="0" style="17" hidden="1" customWidth="1"/>
    <col min="2307" max="2307" width="9" style="17"/>
    <col min="2308" max="2308" width="9.875" style="17" customWidth="1"/>
    <col min="2309" max="2309" width="9" style="17" customWidth="1"/>
    <col min="2310" max="2310" width="9.5" style="17" bestFit="1" customWidth="1"/>
    <col min="2311" max="2311" width="9.5" style="17" customWidth="1"/>
    <col min="2312" max="2312" width="9.375" style="17" customWidth="1"/>
    <col min="2313" max="2313" width="10.125" style="17" customWidth="1"/>
    <col min="2314" max="2314" width="11.125" style="17" customWidth="1"/>
    <col min="2315" max="2549" width="9" style="17"/>
    <col min="2550" max="2550" width="5.875" style="17" customWidth="1"/>
    <col min="2551" max="2551" width="18" style="17" customWidth="1"/>
    <col min="2552" max="2562" width="0" style="17" hidden="1" customWidth="1"/>
    <col min="2563" max="2563" width="9" style="17"/>
    <col min="2564" max="2564" width="9.875" style="17" customWidth="1"/>
    <col min="2565" max="2565" width="9" style="17" customWidth="1"/>
    <col min="2566" max="2566" width="9.5" style="17" bestFit="1" customWidth="1"/>
    <col min="2567" max="2567" width="9.5" style="17" customWidth="1"/>
    <col min="2568" max="2568" width="9.375" style="17" customWidth="1"/>
    <col min="2569" max="2569" width="10.125" style="17" customWidth="1"/>
    <col min="2570" max="2570" width="11.125" style="17" customWidth="1"/>
    <col min="2571" max="2805" width="9" style="17"/>
    <col min="2806" max="2806" width="5.875" style="17" customWidth="1"/>
    <col min="2807" max="2807" width="18" style="17" customWidth="1"/>
    <col min="2808" max="2818" width="0" style="17" hidden="1" customWidth="1"/>
    <col min="2819" max="2819" width="9" style="17"/>
    <col min="2820" max="2820" width="9.875" style="17" customWidth="1"/>
    <col min="2821" max="2821" width="9" style="17" customWidth="1"/>
    <col min="2822" max="2822" width="9.5" style="17" bestFit="1" customWidth="1"/>
    <col min="2823" max="2823" width="9.5" style="17" customWidth="1"/>
    <col min="2824" max="2824" width="9.375" style="17" customWidth="1"/>
    <col min="2825" max="2825" width="10.125" style="17" customWidth="1"/>
    <col min="2826" max="2826" width="11.125" style="17" customWidth="1"/>
    <col min="2827" max="3061" width="9" style="17"/>
    <col min="3062" max="3062" width="5.875" style="17" customWidth="1"/>
    <col min="3063" max="3063" width="18" style="17" customWidth="1"/>
    <col min="3064" max="3074" width="0" style="17" hidden="1" customWidth="1"/>
    <col min="3075" max="3075" width="9" style="17"/>
    <col min="3076" max="3076" width="9.875" style="17" customWidth="1"/>
    <col min="3077" max="3077" width="9" style="17" customWidth="1"/>
    <col min="3078" max="3078" width="9.5" style="17" bestFit="1" customWidth="1"/>
    <col min="3079" max="3079" width="9.5" style="17" customWidth="1"/>
    <col min="3080" max="3080" width="9.375" style="17" customWidth="1"/>
    <col min="3081" max="3081" width="10.125" style="17" customWidth="1"/>
    <col min="3082" max="3082" width="11.125" style="17" customWidth="1"/>
    <col min="3083" max="3317" width="9" style="17"/>
    <col min="3318" max="3318" width="5.875" style="17" customWidth="1"/>
    <col min="3319" max="3319" width="18" style="17" customWidth="1"/>
    <col min="3320" max="3330" width="0" style="17" hidden="1" customWidth="1"/>
    <col min="3331" max="3331" width="9" style="17"/>
    <col min="3332" max="3332" width="9.875" style="17" customWidth="1"/>
    <col min="3333" max="3333" width="9" style="17" customWidth="1"/>
    <col min="3334" max="3334" width="9.5" style="17" bestFit="1" customWidth="1"/>
    <col min="3335" max="3335" width="9.5" style="17" customWidth="1"/>
    <col min="3336" max="3336" width="9.375" style="17" customWidth="1"/>
    <col min="3337" max="3337" width="10.125" style="17" customWidth="1"/>
    <col min="3338" max="3338" width="11.125" style="17" customWidth="1"/>
    <col min="3339" max="3573" width="9" style="17"/>
    <col min="3574" max="3574" width="5.875" style="17" customWidth="1"/>
    <col min="3575" max="3575" width="18" style="17" customWidth="1"/>
    <col min="3576" max="3586" width="0" style="17" hidden="1" customWidth="1"/>
    <col min="3587" max="3587" width="9" style="17"/>
    <col min="3588" max="3588" width="9.875" style="17" customWidth="1"/>
    <col min="3589" max="3589" width="9" style="17" customWidth="1"/>
    <col min="3590" max="3590" width="9.5" style="17" bestFit="1" customWidth="1"/>
    <col min="3591" max="3591" width="9.5" style="17" customWidth="1"/>
    <col min="3592" max="3592" width="9.375" style="17" customWidth="1"/>
    <col min="3593" max="3593" width="10.125" style="17" customWidth="1"/>
    <col min="3594" max="3594" width="11.125" style="17" customWidth="1"/>
    <col min="3595" max="3829" width="9" style="17"/>
    <col min="3830" max="3830" width="5.875" style="17" customWidth="1"/>
    <col min="3831" max="3831" width="18" style="17" customWidth="1"/>
    <col min="3832" max="3842" width="0" style="17" hidden="1" customWidth="1"/>
    <col min="3843" max="3843" width="9" style="17"/>
    <col min="3844" max="3844" width="9.875" style="17" customWidth="1"/>
    <col min="3845" max="3845" width="9" style="17" customWidth="1"/>
    <col min="3846" max="3846" width="9.5" style="17" bestFit="1" customWidth="1"/>
    <col min="3847" max="3847" width="9.5" style="17" customWidth="1"/>
    <col min="3848" max="3848" width="9.375" style="17" customWidth="1"/>
    <col min="3849" max="3849" width="10.125" style="17" customWidth="1"/>
    <col min="3850" max="3850" width="11.125" style="17" customWidth="1"/>
    <col min="3851" max="4085" width="9" style="17"/>
    <col min="4086" max="4086" width="5.875" style="17" customWidth="1"/>
    <col min="4087" max="4087" width="18" style="17" customWidth="1"/>
    <col min="4088" max="4098" width="0" style="17" hidden="1" customWidth="1"/>
    <col min="4099" max="4099" width="9" style="17"/>
    <col min="4100" max="4100" width="9.875" style="17" customWidth="1"/>
    <col min="4101" max="4101" width="9" style="17" customWidth="1"/>
    <col min="4102" max="4102" width="9.5" style="17" bestFit="1" customWidth="1"/>
    <col min="4103" max="4103" width="9.5" style="17" customWidth="1"/>
    <col min="4104" max="4104" width="9.375" style="17" customWidth="1"/>
    <col min="4105" max="4105" width="10.125" style="17" customWidth="1"/>
    <col min="4106" max="4106" width="11.125" style="17" customWidth="1"/>
    <col min="4107" max="4341" width="9" style="17"/>
    <col min="4342" max="4342" width="5.875" style="17" customWidth="1"/>
    <col min="4343" max="4343" width="18" style="17" customWidth="1"/>
    <col min="4344" max="4354" width="0" style="17" hidden="1" customWidth="1"/>
    <col min="4355" max="4355" width="9" style="17"/>
    <col min="4356" max="4356" width="9.875" style="17" customWidth="1"/>
    <col min="4357" max="4357" width="9" style="17" customWidth="1"/>
    <col min="4358" max="4358" width="9.5" style="17" bestFit="1" customWidth="1"/>
    <col min="4359" max="4359" width="9.5" style="17" customWidth="1"/>
    <col min="4360" max="4360" width="9.375" style="17" customWidth="1"/>
    <col min="4361" max="4361" width="10.125" style="17" customWidth="1"/>
    <col min="4362" max="4362" width="11.125" style="17" customWidth="1"/>
    <col min="4363" max="4597" width="9" style="17"/>
    <col min="4598" max="4598" width="5.875" style="17" customWidth="1"/>
    <col min="4599" max="4599" width="18" style="17" customWidth="1"/>
    <col min="4600" max="4610" width="0" style="17" hidden="1" customWidth="1"/>
    <col min="4611" max="4611" width="9" style="17"/>
    <col min="4612" max="4612" width="9.875" style="17" customWidth="1"/>
    <col min="4613" max="4613" width="9" style="17" customWidth="1"/>
    <col min="4614" max="4614" width="9.5" style="17" bestFit="1" customWidth="1"/>
    <col min="4615" max="4615" width="9.5" style="17" customWidth="1"/>
    <col min="4616" max="4616" width="9.375" style="17" customWidth="1"/>
    <col min="4617" max="4617" width="10.125" style="17" customWidth="1"/>
    <col min="4618" max="4618" width="11.125" style="17" customWidth="1"/>
    <col min="4619" max="4853" width="9" style="17"/>
    <col min="4854" max="4854" width="5.875" style="17" customWidth="1"/>
    <col min="4855" max="4855" width="18" style="17" customWidth="1"/>
    <col min="4856" max="4866" width="0" style="17" hidden="1" customWidth="1"/>
    <col min="4867" max="4867" width="9" style="17"/>
    <col min="4868" max="4868" width="9.875" style="17" customWidth="1"/>
    <col min="4869" max="4869" width="9" style="17" customWidth="1"/>
    <col min="4870" max="4870" width="9.5" style="17" bestFit="1" customWidth="1"/>
    <col min="4871" max="4871" width="9.5" style="17" customWidth="1"/>
    <col min="4872" max="4872" width="9.375" style="17" customWidth="1"/>
    <col min="4873" max="4873" width="10.125" style="17" customWidth="1"/>
    <col min="4874" max="4874" width="11.125" style="17" customWidth="1"/>
    <col min="4875" max="5109" width="9" style="17"/>
    <col min="5110" max="5110" width="5.875" style="17" customWidth="1"/>
    <col min="5111" max="5111" width="18" style="17" customWidth="1"/>
    <col min="5112" max="5122" width="0" style="17" hidden="1" customWidth="1"/>
    <col min="5123" max="5123" width="9" style="17"/>
    <col min="5124" max="5124" width="9.875" style="17" customWidth="1"/>
    <col min="5125" max="5125" width="9" style="17" customWidth="1"/>
    <col min="5126" max="5126" width="9.5" style="17" bestFit="1" customWidth="1"/>
    <col min="5127" max="5127" width="9.5" style="17" customWidth="1"/>
    <col min="5128" max="5128" width="9.375" style="17" customWidth="1"/>
    <col min="5129" max="5129" width="10.125" style="17" customWidth="1"/>
    <col min="5130" max="5130" width="11.125" style="17" customWidth="1"/>
    <col min="5131" max="5365" width="9" style="17"/>
    <col min="5366" max="5366" width="5.875" style="17" customWidth="1"/>
    <col min="5367" max="5367" width="18" style="17" customWidth="1"/>
    <col min="5368" max="5378" width="0" style="17" hidden="1" customWidth="1"/>
    <col min="5379" max="5379" width="9" style="17"/>
    <col min="5380" max="5380" width="9.875" style="17" customWidth="1"/>
    <col min="5381" max="5381" width="9" style="17" customWidth="1"/>
    <col min="5382" max="5382" width="9.5" style="17" bestFit="1" customWidth="1"/>
    <col min="5383" max="5383" width="9.5" style="17" customWidth="1"/>
    <col min="5384" max="5384" width="9.375" style="17" customWidth="1"/>
    <col min="5385" max="5385" width="10.125" style="17" customWidth="1"/>
    <col min="5386" max="5386" width="11.125" style="17" customWidth="1"/>
    <col min="5387" max="5621" width="9" style="17"/>
    <col min="5622" max="5622" width="5.875" style="17" customWidth="1"/>
    <col min="5623" max="5623" width="18" style="17" customWidth="1"/>
    <col min="5624" max="5634" width="0" style="17" hidden="1" customWidth="1"/>
    <col min="5635" max="5635" width="9" style="17"/>
    <col min="5636" max="5636" width="9.875" style="17" customWidth="1"/>
    <col min="5637" max="5637" width="9" style="17" customWidth="1"/>
    <col min="5638" max="5638" width="9.5" style="17" bestFit="1" customWidth="1"/>
    <col min="5639" max="5639" width="9.5" style="17" customWidth="1"/>
    <col min="5640" max="5640" width="9.375" style="17" customWidth="1"/>
    <col min="5641" max="5641" width="10.125" style="17" customWidth="1"/>
    <col min="5642" max="5642" width="11.125" style="17" customWidth="1"/>
    <col min="5643" max="5877" width="9" style="17"/>
    <col min="5878" max="5878" width="5.875" style="17" customWidth="1"/>
    <col min="5879" max="5879" width="18" style="17" customWidth="1"/>
    <col min="5880" max="5890" width="0" style="17" hidden="1" customWidth="1"/>
    <col min="5891" max="5891" width="9" style="17"/>
    <col min="5892" max="5892" width="9.875" style="17" customWidth="1"/>
    <col min="5893" max="5893" width="9" style="17" customWidth="1"/>
    <col min="5894" max="5894" width="9.5" style="17" bestFit="1" customWidth="1"/>
    <col min="5895" max="5895" width="9.5" style="17" customWidth="1"/>
    <col min="5896" max="5896" width="9.375" style="17" customWidth="1"/>
    <col min="5897" max="5897" width="10.125" style="17" customWidth="1"/>
    <col min="5898" max="5898" width="11.125" style="17" customWidth="1"/>
    <col min="5899" max="6133" width="9" style="17"/>
    <col min="6134" max="6134" width="5.875" style="17" customWidth="1"/>
    <col min="6135" max="6135" width="18" style="17" customWidth="1"/>
    <col min="6136" max="6146" width="0" style="17" hidden="1" customWidth="1"/>
    <col min="6147" max="6147" width="9" style="17"/>
    <col min="6148" max="6148" width="9.875" style="17" customWidth="1"/>
    <col min="6149" max="6149" width="9" style="17" customWidth="1"/>
    <col min="6150" max="6150" width="9.5" style="17" bestFit="1" customWidth="1"/>
    <col min="6151" max="6151" width="9.5" style="17" customWidth="1"/>
    <col min="6152" max="6152" width="9.375" style="17" customWidth="1"/>
    <col min="6153" max="6153" width="10.125" style="17" customWidth="1"/>
    <col min="6154" max="6154" width="11.125" style="17" customWidth="1"/>
    <col min="6155" max="6389" width="9" style="17"/>
    <col min="6390" max="6390" width="5.875" style="17" customWidth="1"/>
    <col min="6391" max="6391" width="18" style="17" customWidth="1"/>
    <col min="6392" max="6402" width="0" style="17" hidden="1" customWidth="1"/>
    <col min="6403" max="6403" width="9" style="17"/>
    <col min="6404" max="6404" width="9.875" style="17" customWidth="1"/>
    <col min="6405" max="6405" width="9" style="17" customWidth="1"/>
    <col min="6406" max="6406" width="9.5" style="17" bestFit="1" customWidth="1"/>
    <col min="6407" max="6407" width="9.5" style="17" customWidth="1"/>
    <col min="6408" max="6408" width="9.375" style="17" customWidth="1"/>
    <col min="6409" max="6409" width="10.125" style="17" customWidth="1"/>
    <col min="6410" max="6410" width="11.125" style="17" customWidth="1"/>
    <col min="6411" max="6645" width="9" style="17"/>
    <col min="6646" max="6646" width="5.875" style="17" customWidth="1"/>
    <col min="6647" max="6647" width="18" style="17" customWidth="1"/>
    <col min="6648" max="6658" width="0" style="17" hidden="1" customWidth="1"/>
    <col min="6659" max="6659" width="9" style="17"/>
    <col min="6660" max="6660" width="9.875" style="17" customWidth="1"/>
    <col min="6661" max="6661" width="9" style="17" customWidth="1"/>
    <col min="6662" max="6662" width="9.5" style="17" bestFit="1" customWidth="1"/>
    <col min="6663" max="6663" width="9.5" style="17" customWidth="1"/>
    <col min="6664" max="6664" width="9.375" style="17" customWidth="1"/>
    <col min="6665" max="6665" width="10.125" style="17" customWidth="1"/>
    <col min="6666" max="6666" width="11.125" style="17" customWidth="1"/>
    <col min="6667" max="6901" width="9" style="17"/>
    <col min="6902" max="6902" width="5.875" style="17" customWidth="1"/>
    <col min="6903" max="6903" width="18" style="17" customWidth="1"/>
    <col min="6904" max="6914" width="0" style="17" hidden="1" customWidth="1"/>
    <col min="6915" max="6915" width="9" style="17"/>
    <col min="6916" max="6916" width="9.875" style="17" customWidth="1"/>
    <col min="6917" max="6917" width="9" style="17" customWidth="1"/>
    <col min="6918" max="6918" width="9.5" style="17" bestFit="1" customWidth="1"/>
    <col min="6919" max="6919" width="9.5" style="17" customWidth="1"/>
    <col min="6920" max="6920" width="9.375" style="17" customWidth="1"/>
    <col min="6921" max="6921" width="10.125" style="17" customWidth="1"/>
    <col min="6922" max="6922" width="11.125" style="17" customWidth="1"/>
    <col min="6923" max="7157" width="9" style="17"/>
    <col min="7158" max="7158" width="5.875" style="17" customWidth="1"/>
    <col min="7159" max="7159" width="18" style="17" customWidth="1"/>
    <col min="7160" max="7170" width="0" style="17" hidden="1" customWidth="1"/>
    <col min="7171" max="7171" width="9" style="17"/>
    <col min="7172" max="7172" width="9.875" style="17" customWidth="1"/>
    <col min="7173" max="7173" width="9" style="17" customWidth="1"/>
    <col min="7174" max="7174" width="9.5" style="17" bestFit="1" customWidth="1"/>
    <col min="7175" max="7175" width="9.5" style="17" customWidth="1"/>
    <col min="7176" max="7176" width="9.375" style="17" customWidth="1"/>
    <col min="7177" max="7177" width="10.125" style="17" customWidth="1"/>
    <col min="7178" max="7178" width="11.125" style="17" customWidth="1"/>
    <col min="7179" max="7413" width="9" style="17"/>
    <col min="7414" max="7414" width="5.875" style="17" customWidth="1"/>
    <col min="7415" max="7415" width="18" style="17" customWidth="1"/>
    <col min="7416" max="7426" width="0" style="17" hidden="1" customWidth="1"/>
    <col min="7427" max="7427" width="9" style="17"/>
    <col min="7428" max="7428" width="9.875" style="17" customWidth="1"/>
    <col min="7429" max="7429" width="9" style="17" customWidth="1"/>
    <col min="7430" max="7430" width="9.5" style="17" bestFit="1" customWidth="1"/>
    <col min="7431" max="7431" width="9.5" style="17" customWidth="1"/>
    <col min="7432" max="7432" width="9.375" style="17" customWidth="1"/>
    <col min="7433" max="7433" width="10.125" style="17" customWidth="1"/>
    <col min="7434" max="7434" width="11.125" style="17" customWidth="1"/>
    <col min="7435" max="7669" width="9" style="17"/>
    <col min="7670" max="7670" width="5.875" style="17" customWidth="1"/>
    <col min="7671" max="7671" width="18" style="17" customWidth="1"/>
    <col min="7672" max="7682" width="0" style="17" hidden="1" customWidth="1"/>
    <col min="7683" max="7683" width="9" style="17"/>
    <col min="7684" max="7684" width="9.875" style="17" customWidth="1"/>
    <col min="7685" max="7685" width="9" style="17" customWidth="1"/>
    <col min="7686" max="7686" width="9.5" style="17" bestFit="1" customWidth="1"/>
    <col min="7687" max="7687" width="9.5" style="17" customWidth="1"/>
    <col min="7688" max="7688" width="9.375" style="17" customWidth="1"/>
    <col min="7689" max="7689" width="10.125" style="17" customWidth="1"/>
    <col min="7690" max="7690" width="11.125" style="17" customWidth="1"/>
    <col min="7691" max="7925" width="9" style="17"/>
    <col min="7926" max="7926" width="5.875" style="17" customWidth="1"/>
    <col min="7927" max="7927" width="18" style="17" customWidth="1"/>
    <col min="7928" max="7938" width="0" style="17" hidden="1" customWidth="1"/>
    <col min="7939" max="7939" width="9" style="17"/>
    <col min="7940" max="7940" width="9.875" style="17" customWidth="1"/>
    <col min="7941" max="7941" width="9" style="17" customWidth="1"/>
    <col min="7942" max="7942" width="9.5" style="17" bestFit="1" customWidth="1"/>
    <col min="7943" max="7943" width="9.5" style="17" customWidth="1"/>
    <col min="7944" max="7944" width="9.375" style="17" customWidth="1"/>
    <col min="7945" max="7945" width="10.125" style="17" customWidth="1"/>
    <col min="7946" max="7946" width="11.125" style="17" customWidth="1"/>
    <col min="7947" max="8181" width="9" style="17"/>
    <col min="8182" max="8182" width="5.875" style="17" customWidth="1"/>
    <col min="8183" max="8183" width="18" style="17" customWidth="1"/>
    <col min="8184" max="8194" width="0" style="17" hidden="1" customWidth="1"/>
    <col min="8195" max="8195" width="9" style="17"/>
    <col min="8196" max="8196" width="9.875" style="17" customWidth="1"/>
    <col min="8197" max="8197" width="9" style="17" customWidth="1"/>
    <col min="8198" max="8198" width="9.5" style="17" bestFit="1" customWidth="1"/>
    <col min="8199" max="8199" width="9.5" style="17" customWidth="1"/>
    <col min="8200" max="8200" width="9.375" style="17" customWidth="1"/>
    <col min="8201" max="8201" width="10.125" style="17" customWidth="1"/>
    <col min="8202" max="8202" width="11.125" style="17" customWidth="1"/>
    <col min="8203" max="8437" width="9" style="17"/>
    <col min="8438" max="8438" width="5.875" style="17" customWidth="1"/>
    <col min="8439" max="8439" width="18" style="17" customWidth="1"/>
    <col min="8440" max="8450" width="0" style="17" hidden="1" customWidth="1"/>
    <col min="8451" max="8451" width="9" style="17"/>
    <col min="8452" max="8452" width="9.875" style="17" customWidth="1"/>
    <col min="8453" max="8453" width="9" style="17" customWidth="1"/>
    <col min="8454" max="8454" width="9.5" style="17" bestFit="1" customWidth="1"/>
    <col min="8455" max="8455" width="9.5" style="17" customWidth="1"/>
    <col min="8456" max="8456" width="9.375" style="17" customWidth="1"/>
    <col min="8457" max="8457" width="10.125" style="17" customWidth="1"/>
    <col min="8458" max="8458" width="11.125" style="17" customWidth="1"/>
    <col min="8459" max="8693" width="9" style="17"/>
    <col min="8694" max="8694" width="5.875" style="17" customWidth="1"/>
    <col min="8695" max="8695" width="18" style="17" customWidth="1"/>
    <col min="8696" max="8706" width="0" style="17" hidden="1" customWidth="1"/>
    <col min="8707" max="8707" width="9" style="17"/>
    <col min="8708" max="8708" width="9.875" style="17" customWidth="1"/>
    <col min="8709" max="8709" width="9" style="17" customWidth="1"/>
    <col min="8710" max="8710" width="9.5" style="17" bestFit="1" customWidth="1"/>
    <col min="8711" max="8711" width="9.5" style="17" customWidth="1"/>
    <col min="8712" max="8712" width="9.375" style="17" customWidth="1"/>
    <col min="8713" max="8713" width="10.125" style="17" customWidth="1"/>
    <col min="8714" max="8714" width="11.125" style="17" customWidth="1"/>
    <col min="8715" max="8949" width="9" style="17"/>
    <col min="8950" max="8950" width="5.875" style="17" customWidth="1"/>
    <col min="8951" max="8951" width="18" style="17" customWidth="1"/>
    <col min="8952" max="8962" width="0" style="17" hidden="1" customWidth="1"/>
    <col min="8963" max="8963" width="9" style="17"/>
    <col min="8964" max="8964" width="9.875" style="17" customWidth="1"/>
    <col min="8965" max="8965" width="9" style="17" customWidth="1"/>
    <col min="8966" max="8966" width="9.5" style="17" bestFit="1" customWidth="1"/>
    <col min="8967" max="8967" width="9.5" style="17" customWidth="1"/>
    <col min="8968" max="8968" width="9.375" style="17" customWidth="1"/>
    <col min="8969" max="8969" width="10.125" style="17" customWidth="1"/>
    <col min="8970" max="8970" width="11.125" style="17" customWidth="1"/>
    <col min="8971" max="9205" width="9" style="17"/>
    <col min="9206" max="9206" width="5.875" style="17" customWidth="1"/>
    <col min="9207" max="9207" width="18" style="17" customWidth="1"/>
    <col min="9208" max="9218" width="0" style="17" hidden="1" customWidth="1"/>
    <col min="9219" max="9219" width="9" style="17"/>
    <col min="9220" max="9220" width="9.875" style="17" customWidth="1"/>
    <col min="9221" max="9221" width="9" style="17" customWidth="1"/>
    <col min="9222" max="9222" width="9.5" style="17" bestFit="1" customWidth="1"/>
    <col min="9223" max="9223" width="9.5" style="17" customWidth="1"/>
    <col min="9224" max="9224" width="9.375" style="17" customWidth="1"/>
    <col min="9225" max="9225" width="10.125" style="17" customWidth="1"/>
    <col min="9226" max="9226" width="11.125" style="17" customWidth="1"/>
    <col min="9227" max="9461" width="9" style="17"/>
    <col min="9462" max="9462" width="5.875" style="17" customWidth="1"/>
    <col min="9463" max="9463" width="18" style="17" customWidth="1"/>
    <col min="9464" max="9474" width="0" style="17" hidden="1" customWidth="1"/>
    <col min="9475" max="9475" width="9" style="17"/>
    <col min="9476" max="9476" width="9.875" style="17" customWidth="1"/>
    <col min="9477" max="9477" width="9" style="17" customWidth="1"/>
    <col min="9478" max="9478" width="9.5" style="17" bestFit="1" customWidth="1"/>
    <col min="9479" max="9479" width="9.5" style="17" customWidth="1"/>
    <col min="9480" max="9480" width="9.375" style="17" customWidth="1"/>
    <col min="9481" max="9481" width="10.125" style="17" customWidth="1"/>
    <col min="9482" max="9482" width="11.125" style="17" customWidth="1"/>
    <col min="9483" max="9717" width="9" style="17"/>
    <col min="9718" max="9718" width="5.875" style="17" customWidth="1"/>
    <col min="9719" max="9719" width="18" style="17" customWidth="1"/>
    <col min="9720" max="9730" width="0" style="17" hidden="1" customWidth="1"/>
    <col min="9731" max="9731" width="9" style="17"/>
    <col min="9732" max="9732" width="9.875" style="17" customWidth="1"/>
    <col min="9733" max="9733" width="9" style="17" customWidth="1"/>
    <col min="9734" max="9734" width="9.5" style="17" bestFit="1" customWidth="1"/>
    <col min="9735" max="9735" width="9.5" style="17" customWidth="1"/>
    <col min="9736" max="9736" width="9.375" style="17" customWidth="1"/>
    <col min="9737" max="9737" width="10.125" style="17" customWidth="1"/>
    <col min="9738" max="9738" width="11.125" style="17" customWidth="1"/>
    <col min="9739" max="9973" width="9" style="17"/>
    <col min="9974" max="9974" width="5.875" style="17" customWidth="1"/>
    <col min="9975" max="9975" width="18" style="17" customWidth="1"/>
    <col min="9976" max="9986" width="0" style="17" hidden="1" customWidth="1"/>
    <col min="9987" max="9987" width="9" style="17"/>
    <col min="9988" max="9988" width="9.875" style="17" customWidth="1"/>
    <col min="9989" max="9989" width="9" style="17" customWidth="1"/>
    <col min="9990" max="9990" width="9.5" style="17" bestFit="1" customWidth="1"/>
    <col min="9991" max="9991" width="9.5" style="17" customWidth="1"/>
    <col min="9992" max="9992" width="9.375" style="17" customWidth="1"/>
    <col min="9993" max="9993" width="10.125" style="17" customWidth="1"/>
    <col min="9994" max="9994" width="11.125" style="17" customWidth="1"/>
    <col min="9995" max="10229" width="9" style="17"/>
    <col min="10230" max="10230" width="5.875" style="17" customWidth="1"/>
    <col min="10231" max="10231" width="18" style="17" customWidth="1"/>
    <col min="10232" max="10242" width="0" style="17" hidden="1" customWidth="1"/>
    <col min="10243" max="10243" width="9" style="17"/>
    <col min="10244" max="10244" width="9.875" style="17" customWidth="1"/>
    <col min="10245" max="10245" width="9" style="17" customWidth="1"/>
    <col min="10246" max="10246" width="9.5" style="17" bestFit="1" customWidth="1"/>
    <col min="10247" max="10247" width="9.5" style="17" customWidth="1"/>
    <col min="10248" max="10248" width="9.375" style="17" customWidth="1"/>
    <col min="10249" max="10249" width="10.125" style="17" customWidth="1"/>
    <col min="10250" max="10250" width="11.125" style="17" customWidth="1"/>
    <col min="10251" max="10485" width="9" style="17"/>
    <col min="10486" max="10486" width="5.875" style="17" customWidth="1"/>
    <col min="10487" max="10487" width="18" style="17" customWidth="1"/>
    <col min="10488" max="10498" width="0" style="17" hidden="1" customWidth="1"/>
    <col min="10499" max="10499" width="9" style="17"/>
    <col min="10500" max="10500" width="9.875" style="17" customWidth="1"/>
    <col min="10501" max="10501" width="9" style="17" customWidth="1"/>
    <col min="10502" max="10502" width="9.5" style="17" bestFit="1" customWidth="1"/>
    <col min="10503" max="10503" width="9.5" style="17" customWidth="1"/>
    <col min="10504" max="10504" width="9.375" style="17" customWidth="1"/>
    <col min="10505" max="10505" width="10.125" style="17" customWidth="1"/>
    <col min="10506" max="10506" width="11.125" style="17" customWidth="1"/>
    <col min="10507" max="10741" width="9" style="17"/>
    <col min="10742" max="10742" width="5.875" style="17" customWidth="1"/>
    <col min="10743" max="10743" width="18" style="17" customWidth="1"/>
    <col min="10744" max="10754" width="0" style="17" hidden="1" customWidth="1"/>
    <col min="10755" max="10755" width="9" style="17"/>
    <col min="10756" max="10756" width="9.875" style="17" customWidth="1"/>
    <col min="10757" max="10757" width="9" style="17" customWidth="1"/>
    <col min="10758" max="10758" width="9.5" style="17" bestFit="1" customWidth="1"/>
    <col min="10759" max="10759" width="9.5" style="17" customWidth="1"/>
    <col min="10760" max="10760" width="9.375" style="17" customWidth="1"/>
    <col min="10761" max="10761" width="10.125" style="17" customWidth="1"/>
    <col min="10762" max="10762" width="11.125" style="17" customWidth="1"/>
    <col min="10763" max="10997" width="9" style="17"/>
    <col min="10998" max="10998" width="5.875" style="17" customWidth="1"/>
    <col min="10999" max="10999" width="18" style="17" customWidth="1"/>
    <col min="11000" max="11010" width="0" style="17" hidden="1" customWidth="1"/>
    <col min="11011" max="11011" width="9" style="17"/>
    <col min="11012" max="11012" width="9.875" style="17" customWidth="1"/>
    <col min="11013" max="11013" width="9" style="17" customWidth="1"/>
    <col min="11014" max="11014" width="9.5" style="17" bestFit="1" customWidth="1"/>
    <col min="11015" max="11015" width="9.5" style="17" customWidth="1"/>
    <col min="11016" max="11016" width="9.375" style="17" customWidth="1"/>
    <col min="11017" max="11017" width="10.125" style="17" customWidth="1"/>
    <col min="11018" max="11018" width="11.125" style="17" customWidth="1"/>
    <col min="11019" max="11253" width="9" style="17"/>
    <col min="11254" max="11254" width="5.875" style="17" customWidth="1"/>
    <col min="11255" max="11255" width="18" style="17" customWidth="1"/>
    <col min="11256" max="11266" width="0" style="17" hidden="1" customWidth="1"/>
    <col min="11267" max="11267" width="9" style="17"/>
    <col min="11268" max="11268" width="9.875" style="17" customWidth="1"/>
    <col min="11269" max="11269" width="9" style="17" customWidth="1"/>
    <col min="11270" max="11270" width="9.5" style="17" bestFit="1" customWidth="1"/>
    <col min="11271" max="11271" width="9.5" style="17" customWidth="1"/>
    <col min="11272" max="11272" width="9.375" style="17" customWidth="1"/>
    <col min="11273" max="11273" width="10.125" style="17" customWidth="1"/>
    <col min="11274" max="11274" width="11.125" style="17" customWidth="1"/>
    <col min="11275" max="11509" width="9" style="17"/>
    <col min="11510" max="11510" width="5.875" style="17" customWidth="1"/>
    <col min="11511" max="11511" width="18" style="17" customWidth="1"/>
    <col min="11512" max="11522" width="0" style="17" hidden="1" customWidth="1"/>
    <col min="11523" max="11523" width="9" style="17"/>
    <col min="11524" max="11524" width="9.875" style="17" customWidth="1"/>
    <col min="11525" max="11525" width="9" style="17" customWidth="1"/>
    <col min="11526" max="11526" width="9.5" style="17" bestFit="1" customWidth="1"/>
    <col min="11527" max="11527" width="9.5" style="17" customWidth="1"/>
    <col min="11528" max="11528" width="9.375" style="17" customWidth="1"/>
    <col min="11529" max="11529" width="10.125" style="17" customWidth="1"/>
    <col min="11530" max="11530" width="11.125" style="17" customWidth="1"/>
    <col min="11531" max="11765" width="9" style="17"/>
    <col min="11766" max="11766" width="5.875" style="17" customWidth="1"/>
    <col min="11767" max="11767" width="18" style="17" customWidth="1"/>
    <col min="11768" max="11778" width="0" style="17" hidden="1" customWidth="1"/>
    <col min="11779" max="11779" width="9" style="17"/>
    <col min="11780" max="11780" width="9.875" style="17" customWidth="1"/>
    <col min="11781" max="11781" width="9" style="17" customWidth="1"/>
    <col min="11782" max="11782" width="9.5" style="17" bestFit="1" customWidth="1"/>
    <col min="11783" max="11783" width="9.5" style="17" customWidth="1"/>
    <col min="11784" max="11784" width="9.375" style="17" customWidth="1"/>
    <col min="11785" max="11785" width="10.125" style="17" customWidth="1"/>
    <col min="11786" max="11786" width="11.125" style="17" customWidth="1"/>
    <col min="11787" max="12021" width="9" style="17"/>
    <col min="12022" max="12022" width="5.875" style="17" customWidth="1"/>
    <col min="12023" max="12023" width="18" style="17" customWidth="1"/>
    <col min="12024" max="12034" width="0" style="17" hidden="1" customWidth="1"/>
    <col min="12035" max="12035" width="9" style="17"/>
    <col min="12036" max="12036" width="9.875" style="17" customWidth="1"/>
    <col min="12037" max="12037" width="9" style="17" customWidth="1"/>
    <col min="12038" max="12038" width="9.5" style="17" bestFit="1" customWidth="1"/>
    <col min="12039" max="12039" width="9.5" style="17" customWidth="1"/>
    <col min="12040" max="12040" width="9.375" style="17" customWidth="1"/>
    <col min="12041" max="12041" width="10.125" style="17" customWidth="1"/>
    <col min="12042" max="12042" width="11.125" style="17" customWidth="1"/>
    <col min="12043" max="12277" width="9" style="17"/>
    <col min="12278" max="12278" width="5.875" style="17" customWidth="1"/>
    <col min="12279" max="12279" width="18" style="17" customWidth="1"/>
    <col min="12280" max="12290" width="0" style="17" hidden="1" customWidth="1"/>
    <col min="12291" max="12291" width="9" style="17"/>
    <col min="12292" max="12292" width="9.875" style="17" customWidth="1"/>
    <col min="12293" max="12293" width="9" style="17" customWidth="1"/>
    <col min="12294" max="12294" width="9.5" style="17" bestFit="1" customWidth="1"/>
    <col min="12295" max="12295" width="9.5" style="17" customWidth="1"/>
    <col min="12296" max="12296" width="9.375" style="17" customWidth="1"/>
    <col min="12297" max="12297" width="10.125" style="17" customWidth="1"/>
    <col min="12298" max="12298" width="11.125" style="17" customWidth="1"/>
    <col min="12299" max="12533" width="9" style="17"/>
    <col min="12534" max="12534" width="5.875" style="17" customWidth="1"/>
    <col min="12535" max="12535" width="18" style="17" customWidth="1"/>
    <col min="12536" max="12546" width="0" style="17" hidden="1" customWidth="1"/>
    <col min="12547" max="12547" width="9" style="17"/>
    <col min="12548" max="12548" width="9.875" style="17" customWidth="1"/>
    <col min="12549" max="12549" width="9" style="17" customWidth="1"/>
    <col min="12550" max="12550" width="9.5" style="17" bestFit="1" customWidth="1"/>
    <col min="12551" max="12551" width="9.5" style="17" customWidth="1"/>
    <col min="12552" max="12552" width="9.375" style="17" customWidth="1"/>
    <col min="12553" max="12553" width="10.125" style="17" customWidth="1"/>
    <col min="12554" max="12554" width="11.125" style="17" customWidth="1"/>
    <col min="12555" max="12789" width="9" style="17"/>
    <col min="12790" max="12790" width="5.875" style="17" customWidth="1"/>
    <col min="12791" max="12791" width="18" style="17" customWidth="1"/>
    <col min="12792" max="12802" width="0" style="17" hidden="1" customWidth="1"/>
    <col min="12803" max="12803" width="9" style="17"/>
    <col min="12804" max="12804" width="9.875" style="17" customWidth="1"/>
    <col min="12805" max="12805" width="9" style="17" customWidth="1"/>
    <col min="12806" max="12806" width="9.5" style="17" bestFit="1" customWidth="1"/>
    <col min="12807" max="12807" width="9.5" style="17" customWidth="1"/>
    <col min="12808" max="12808" width="9.375" style="17" customWidth="1"/>
    <col min="12809" max="12809" width="10.125" style="17" customWidth="1"/>
    <col min="12810" max="12810" width="11.125" style="17" customWidth="1"/>
    <col min="12811" max="13045" width="9" style="17"/>
    <col min="13046" max="13046" width="5.875" style="17" customWidth="1"/>
    <col min="13047" max="13047" width="18" style="17" customWidth="1"/>
    <col min="13048" max="13058" width="0" style="17" hidden="1" customWidth="1"/>
    <col min="13059" max="13059" width="9" style="17"/>
    <col min="13060" max="13060" width="9.875" style="17" customWidth="1"/>
    <col min="13061" max="13061" width="9" style="17" customWidth="1"/>
    <col min="13062" max="13062" width="9.5" style="17" bestFit="1" customWidth="1"/>
    <col min="13063" max="13063" width="9.5" style="17" customWidth="1"/>
    <col min="13064" max="13064" width="9.375" style="17" customWidth="1"/>
    <col min="13065" max="13065" width="10.125" style="17" customWidth="1"/>
    <col min="13066" max="13066" width="11.125" style="17" customWidth="1"/>
    <col min="13067" max="13301" width="9" style="17"/>
    <col min="13302" max="13302" width="5.875" style="17" customWidth="1"/>
    <col min="13303" max="13303" width="18" style="17" customWidth="1"/>
    <col min="13304" max="13314" width="0" style="17" hidden="1" customWidth="1"/>
    <col min="13315" max="13315" width="9" style="17"/>
    <col min="13316" max="13316" width="9.875" style="17" customWidth="1"/>
    <col min="13317" max="13317" width="9" style="17" customWidth="1"/>
    <col min="13318" max="13318" width="9.5" style="17" bestFit="1" customWidth="1"/>
    <col min="13319" max="13319" width="9.5" style="17" customWidth="1"/>
    <col min="13320" max="13320" width="9.375" style="17" customWidth="1"/>
    <col min="13321" max="13321" width="10.125" style="17" customWidth="1"/>
    <col min="13322" max="13322" width="11.125" style="17" customWidth="1"/>
    <col min="13323" max="13557" width="9" style="17"/>
    <col min="13558" max="13558" width="5.875" style="17" customWidth="1"/>
    <col min="13559" max="13559" width="18" style="17" customWidth="1"/>
    <col min="13560" max="13570" width="0" style="17" hidden="1" customWidth="1"/>
    <col min="13571" max="13571" width="9" style="17"/>
    <col min="13572" max="13572" width="9.875" style="17" customWidth="1"/>
    <col min="13573" max="13573" width="9" style="17" customWidth="1"/>
    <col min="13574" max="13574" width="9.5" style="17" bestFit="1" customWidth="1"/>
    <col min="13575" max="13575" width="9.5" style="17" customWidth="1"/>
    <col min="13576" max="13576" width="9.375" style="17" customWidth="1"/>
    <col min="13577" max="13577" width="10.125" style="17" customWidth="1"/>
    <col min="13578" max="13578" width="11.125" style="17" customWidth="1"/>
    <col min="13579" max="13813" width="9" style="17"/>
    <col min="13814" max="13814" width="5.875" style="17" customWidth="1"/>
    <col min="13815" max="13815" width="18" style="17" customWidth="1"/>
    <col min="13816" max="13826" width="0" style="17" hidden="1" customWidth="1"/>
    <col min="13827" max="13827" width="9" style="17"/>
    <col min="13828" max="13828" width="9.875" style="17" customWidth="1"/>
    <col min="13829" max="13829" width="9" style="17" customWidth="1"/>
    <col min="13830" max="13830" width="9.5" style="17" bestFit="1" customWidth="1"/>
    <col min="13831" max="13831" width="9.5" style="17" customWidth="1"/>
    <col min="13832" max="13832" width="9.375" style="17" customWidth="1"/>
    <col min="13833" max="13833" width="10.125" style="17" customWidth="1"/>
    <col min="13834" max="13834" width="11.125" style="17" customWidth="1"/>
    <col min="13835" max="14069" width="9" style="17"/>
    <col min="14070" max="14070" width="5.875" style="17" customWidth="1"/>
    <col min="14071" max="14071" width="18" style="17" customWidth="1"/>
    <col min="14072" max="14082" width="0" style="17" hidden="1" customWidth="1"/>
    <col min="14083" max="14083" width="9" style="17"/>
    <col min="14084" max="14084" width="9.875" style="17" customWidth="1"/>
    <col min="14085" max="14085" width="9" style="17" customWidth="1"/>
    <col min="14086" max="14086" width="9.5" style="17" bestFit="1" customWidth="1"/>
    <col min="14087" max="14087" width="9.5" style="17" customWidth="1"/>
    <col min="14088" max="14088" width="9.375" style="17" customWidth="1"/>
    <col min="14089" max="14089" width="10.125" style="17" customWidth="1"/>
    <col min="14090" max="14090" width="11.125" style="17" customWidth="1"/>
    <col min="14091" max="14325" width="9" style="17"/>
    <col min="14326" max="14326" width="5.875" style="17" customWidth="1"/>
    <col min="14327" max="14327" width="18" style="17" customWidth="1"/>
    <col min="14328" max="14338" width="0" style="17" hidden="1" customWidth="1"/>
    <col min="14339" max="14339" width="9" style="17"/>
    <col min="14340" max="14340" width="9.875" style="17" customWidth="1"/>
    <col min="14341" max="14341" width="9" style="17" customWidth="1"/>
    <col min="14342" max="14342" width="9.5" style="17" bestFit="1" customWidth="1"/>
    <col min="14343" max="14343" width="9.5" style="17" customWidth="1"/>
    <col min="14344" max="14344" width="9.375" style="17" customWidth="1"/>
    <col min="14345" max="14345" width="10.125" style="17" customWidth="1"/>
    <col min="14346" max="14346" width="11.125" style="17" customWidth="1"/>
    <col min="14347" max="14581" width="9" style="17"/>
    <col min="14582" max="14582" width="5.875" style="17" customWidth="1"/>
    <col min="14583" max="14583" width="18" style="17" customWidth="1"/>
    <col min="14584" max="14594" width="0" style="17" hidden="1" customWidth="1"/>
    <col min="14595" max="14595" width="9" style="17"/>
    <col min="14596" max="14596" width="9.875" style="17" customWidth="1"/>
    <col min="14597" max="14597" width="9" style="17" customWidth="1"/>
    <col min="14598" max="14598" width="9.5" style="17" bestFit="1" customWidth="1"/>
    <col min="14599" max="14599" width="9.5" style="17" customWidth="1"/>
    <col min="14600" max="14600" width="9.375" style="17" customWidth="1"/>
    <col min="14601" max="14601" width="10.125" style="17" customWidth="1"/>
    <col min="14602" max="14602" width="11.125" style="17" customWidth="1"/>
    <col min="14603" max="14837" width="9" style="17"/>
    <col min="14838" max="14838" width="5.875" style="17" customWidth="1"/>
    <col min="14839" max="14839" width="18" style="17" customWidth="1"/>
    <col min="14840" max="14850" width="0" style="17" hidden="1" customWidth="1"/>
    <col min="14851" max="14851" width="9" style="17"/>
    <col min="14852" max="14852" width="9.875" style="17" customWidth="1"/>
    <col min="14853" max="14853" width="9" style="17" customWidth="1"/>
    <col min="14854" max="14854" width="9.5" style="17" bestFit="1" customWidth="1"/>
    <col min="14855" max="14855" width="9.5" style="17" customWidth="1"/>
    <col min="14856" max="14856" width="9.375" style="17" customWidth="1"/>
    <col min="14857" max="14857" width="10.125" style="17" customWidth="1"/>
    <col min="14858" max="14858" width="11.125" style="17" customWidth="1"/>
    <col min="14859" max="15093" width="9" style="17"/>
    <col min="15094" max="15094" width="5.875" style="17" customWidth="1"/>
    <col min="15095" max="15095" width="18" style="17" customWidth="1"/>
    <col min="15096" max="15106" width="0" style="17" hidden="1" customWidth="1"/>
    <col min="15107" max="15107" width="9" style="17"/>
    <col min="15108" max="15108" width="9.875" style="17" customWidth="1"/>
    <col min="15109" max="15109" width="9" style="17" customWidth="1"/>
    <col min="15110" max="15110" width="9.5" style="17" bestFit="1" customWidth="1"/>
    <col min="15111" max="15111" width="9.5" style="17" customWidth="1"/>
    <col min="15112" max="15112" width="9.375" style="17" customWidth="1"/>
    <col min="15113" max="15113" width="10.125" style="17" customWidth="1"/>
    <col min="15114" max="15114" width="11.125" style="17" customWidth="1"/>
    <col min="15115" max="15349" width="9" style="17"/>
    <col min="15350" max="15350" width="5.875" style="17" customWidth="1"/>
    <col min="15351" max="15351" width="18" style="17" customWidth="1"/>
    <col min="15352" max="15362" width="0" style="17" hidden="1" customWidth="1"/>
    <col min="15363" max="15363" width="9" style="17"/>
    <col min="15364" max="15364" width="9.875" style="17" customWidth="1"/>
    <col min="15365" max="15365" width="9" style="17" customWidth="1"/>
    <col min="15366" max="15366" width="9.5" style="17" bestFit="1" customWidth="1"/>
    <col min="15367" max="15367" width="9.5" style="17" customWidth="1"/>
    <col min="15368" max="15368" width="9.375" style="17" customWidth="1"/>
    <col min="15369" max="15369" width="10.125" style="17" customWidth="1"/>
    <col min="15370" max="15370" width="11.125" style="17" customWidth="1"/>
    <col min="15371" max="15605" width="9" style="17"/>
    <col min="15606" max="15606" width="5.875" style="17" customWidth="1"/>
    <col min="15607" max="15607" width="18" style="17" customWidth="1"/>
    <col min="15608" max="15618" width="0" style="17" hidden="1" customWidth="1"/>
    <col min="15619" max="15619" width="9" style="17"/>
    <col min="15620" max="15620" width="9.875" style="17" customWidth="1"/>
    <col min="15621" max="15621" width="9" style="17" customWidth="1"/>
    <col min="15622" max="15622" width="9.5" style="17" bestFit="1" customWidth="1"/>
    <col min="15623" max="15623" width="9.5" style="17" customWidth="1"/>
    <col min="15624" max="15624" width="9.375" style="17" customWidth="1"/>
    <col min="15625" max="15625" width="10.125" style="17" customWidth="1"/>
    <col min="15626" max="15626" width="11.125" style="17" customWidth="1"/>
    <col min="15627" max="15861" width="9" style="17"/>
    <col min="15862" max="15862" width="5.875" style="17" customWidth="1"/>
    <col min="15863" max="15863" width="18" style="17" customWidth="1"/>
    <col min="15864" max="15874" width="0" style="17" hidden="1" customWidth="1"/>
    <col min="15875" max="15875" width="9" style="17"/>
    <col min="15876" max="15876" width="9.875" style="17" customWidth="1"/>
    <col min="15877" max="15877" width="9" style="17" customWidth="1"/>
    <col min="15878" max="15878" width="9.5" style="17" bestFit="1" customWidth="1"/>
    <col min="15879" max="15879" width="9.5" style="17" customWidth="1"/>
    <col min="15880" max="15880" width="9.375" style="17" customWidth="1"/>
    <col min="15881" max="15881" width="10.125" style="17" customWidth="1"/>
    <col min="15882" max="15882" width="11.125" style="17" customWidth="1"/>
    <col min="15883" max="16117" width="9" style="17"/>
    <col min="16118" max="16118" width="5.875" style="17" customWidth="1"/>
    <col min="16119" max="16119" width="18" style="17" customWidth="1"/>
    <col min="16120" max="16130" width="0" style="17" hidden="1" customWidth="1"/>
    <col min="16131" max="16131" width="9" style="17"/>
    <col min="16132" max="16132" width="9.875" style="17" customWidth="1"/>
    <col min="16133" max="16133" width="9" style="17" customWidth="1"/>
    <col min="16134" max="16134" width="9.5" style="17" bestFit="1" customWidth="1"/>
    <col min="16135" max="16135" width="9.5" style="17" customWidth="1"/>
    <col min="16136" max="16136" width="9.375" style="17" customWidth="1"/>
    <col min="16137" max="16137" width="10.125" style="17" customWidth="1"/>
    <col min="16138" max="16138" width="11.125" style="17" customWidth="1"/>
    <col min="16139" max="16384" width="9" style="17"/>
  </cols>
  <sheetData>
    <row r="1" spans="1:17" ht="29.25" customHeight="1">
      <c r="A1" s="166" t="s">
        <v>111</v>
      </c>
      <c r="B1" s="167"/>
      <c r="C1" s="167"/>
      <c r="D1" s="167"/>
      <c r="E1" s="167"/>
      <c r="F1" s="167"/>
      <c r="G1" s="167"/>
      <c r="H1" s="167"/>
      <c r="I1" s="167"/>
      <c r="J1" s="167"/>
      <c r="K1" s="167"/>
      <c r="L1" s="167"/>
      <c r="M1" s="167"/>
      <c r="N1" s="167"/>
      <c r="O1" s="167"/>
    </row>
    <row r="2" spans="1:17" s="19" customFormat="1" ht="24.95" customHeight="1">
      <c r="A2" s="169" t="s">
        <v>4</v>
      </c>
      <c r="B2" s="169" t="s">
        <v>1</v>
      </c>
      <c r="C2" s="169" t="s">
        <v>18</v>
      </c>
      <c r="D2" s="169"/>
      <c r="E2" s="169" t="s">
        <v>19</v>
      </c>
      <c r="F2" s="169"/>
      <c r="G2" s="169" t="s">
        <v>20</v>
      </c>
      <c r="H2" s="169"/>
      <c r="I2" s="169" t="s">
        <v>21</v>
      </c>
      <c r="J2" s="169"/>
      <c r="K2" s="169" t="s">
        <v>22</v>
      </c>
      <c r="L2" s="169"/>
      <c r="M2" s="18" t="s">
        <v>23</v>
      </c>
      <c r="N2" s="168" t="s">
        <v>54</v>
      </c>
      <c r="O2" s="168" t="s">
        <v>44</v>
      </c>
    </row>
    <row r="3" spans="1:17" s="19" customFormat="1" ht="24.95" customHeight="1">
      <c r="A3" s="169"/>
      <c r="B3" s="169" t="s">
        <v>1</v>
      </c>
      <c r="C3" s="18" t="s">
        <v>24</v>
      </c>
      <c r="D3" s="18" t="s">
        <v>25</v>
      </c>
      <c r="E3" s="18" t="s">
        <v>24</v>
      </c>
      <c r="F3" s="18" t="s">
        <v>25</v>
      </c>
      <c r="G3" s="18" t="s">
        <v>24</v>
      </c>
      <c r="H3" s="18" t="s">
        <v>25</v>
      </c>
      <c r="I3" s="18" t="s">
        <v>24</v>
      </c>
      <c r="J3" s="18" t="s">
        <v>25</v>
      </c>
      <c r="K3" s="18" t="s">
        <v>24</v>
      </c>
      <c r="L3" s="18" t="s">
        <v>25</v>
      </c>
      <c r="M3" s="18" t="s">
        <v>24</v>
      </c>
      <c r="N3" s="168"/>
      <c r="O3" s="168"/>
    </row>
    <row r="4" spans="1:17" s="26" customFormat="1" ht="24.95" customHeight="1">
      <c r="A4" s="20" t="s">
        <v>3</v>
      </c>
      <c r="B4" s="21" t="s">
        <v>26</v>
      </c>
      <c r="C4" s="21">
        <v>6</v>
      </c>
      <c r="D4" s="21">
        <v>308</v>
      </c>
      <c r="E4" s="21">
        <v>6</v>
      </c>
      <c r="F4" s="21">
        <v>309</v>
      </c>
      <c r="G4" s="21">
        <v>5</v>
      </c>
      <c r="H4" s="21">
        <v>249</v>
      </c>
      <c r="I4" s="21">
        <v>5</v>
      </c>
      <c r="J4" s="21">
        <v>230</v>
      </c>
      <c r="K4" s="21">
        <v>3</v>
      </c>
      <c r="L4" s="21">
        <v>138</v>
      </c>
      <c r="M4" s="21">
        <f>C4+E4+G4+I4+K4</f>
        <v>25</v>
      </c>
      <c r="N4" s="25">
        <v>1489</v>
      </c>
      <c r="O4" s="23">
        <f t="shared" ref="O4" si="0">N4*350</f>
        <v>521150</v>
      </c>
      <c r="Q4" s="22"/>
    </row>
    <row r="5" spans="1:17" s="26" customFormat="1" ht="24.95" customHeight="1">
      <c r="A5" s="24"/>
      <c r="B5" s="24" t="s">
        <v>27</v>
      </c>
      <c r="C5" s="24"/>
      <c r="D5" s="24"/>
      <c r="E5" s="24"/>
      <c r="F5" s="24"/>
      <c r="G5" s="24"/>
      <c r="H5" s="24"/>
      <c r="I5" s="24"/>
      <c r="J5" s="24"/>
      <c r="K5" s="24"/>
      <c r="L5" s="24"/>
      <c r="M5" s="24"/>
      <c r="N5" s="24">
        <f t="shared" ref="N5:O5" si="1">SUM(N4)</f>
        <v>1489</v>
      </c>
      <c r="O5" s="24">
        <f t="shared" si="1"/>
        <v>521150</v>
      </c>
    </row>
    <row r="6" spans="1:17" s="19" customFormat="1" ht="11.25"/>
    <row r="7" spans="1:17" s="19" customFormat="1" ht="11.25"/>
    <row r="8" spans="1:17" s="19" customFormat="1" ht="11.25"/>
    <row r="9" spans="1:17" s="19" customFormat="1" ht="11.25"/>
    <row r="10" spans="1:17" s="19" customFormat="1" ht="11.25"/>
    <row r="11" spans="1:17" s="19" customFormat="1" ht="11.25"/>
    <row r="12" spans="1:17" s="19" customFormat="1" ht="11.25"/>
    <row r="13" spans="1:17" s="19" customFormat="1" ht="11.25"/>
    <row r="14" spans="1:17" s="19" customFormat="1" ht="11.25"/>
    <row r="15" spans="1:17" s="19" customFormat="1" ht="11.25"/>
    <row r="16" spans="1:17" s="19" customFormat="1" ht="11.25"/>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row r="30" s="19" customFormat="1" ht="11.25"/>
    <row r="31" s="19" customFormat="1" ht="11.25"/>
    <row r="32" s="19" customFormat="1" ht="11.25"/>
    <row r="33" s="19" customFormat="1" ht="11.25"/>
    <row r="34" s="19" customFormat="1" ht="11.25"/>
    <row r="35" s="19" customFormat="1" ht="11.25"/>
    <row r="36" s="19" customFormat="1" ht="11.25"/>
    <row r="37" s="19" customFormat="1" ht="11.25"/>
    <row r="38" s="19" customFormat="1" ht="11.25"/>
    <row r="39" s="19" customFormat="1" ht="11.25"/>
    <row r="40" s="19" customFormat="1" ht="11.25"/>
    <row r="41" s="19" customFormat="1" ht="11.25"/>
    <row r="42" s="19" customFormat="1" ht="11.25"/>
    <row r="43" s="19" customFormat="1" ht="11.25"/>
    <row r="44" s="19" customFormat="1" ht="11.25"/>
    <row r="45" s="19" customFormat="1" ht="11.25"/>
    <row r="46" s="19" customFormat="1" ht="11.25"/>
    <row r="47" s="19" customFormat="1" ht="11.25"/>
    <row r="48" s="19" customFormat="1" ht="11.25"/>
    <row r="49" s="19" customFormat="1" ht="11.25"/>
    <row r="50" s="19" customFormat="1" ht="11.25"/>
    <row r="51" s="19" customFormat="1" ht="11.25"/>
    <row r="52" s="19" customFormat="1" ht="11.25"/>
    <row r="53" s="19" customFormat="1" ht="11.25"/>
    <row r="54" s="19" customFormat="1" ht="11.25"/>
    <row r="55" s="19" customFormat="1" ht="11.25"/>
    <row r="56" s="19" customFormat="1" ht="11.25"/>
    <row r="57" s="19" customFormat="1" ht="11.25"/>
    <row r="58" s="19" customFormat="1" ht="11.25"/>
    <row r="59" s="19" customFormat="1" ht="11.25"/>
    <row r="60" s="19" customFormat="1" ht="11.25"/>
    <row r="61" s="19" customFormat="1" ht="11.25"/>
    <row r="62" s="19" customFormat="1" ht="11.25"/>
    <row r="63" s="19" customFormat="1" ht="11.25"/>
    <row r="64" s="19" customFormat="1" ht="11.25"/>
    <row r="65" s="19" customFormat="1" ht="11.25"/>
    <row r="66" s="19" customFormat="1" ht="11.25"/>
    <row r="67" s="19" customFormat="1" ht="11.25"/>
    <row r="68" s="19" customFormat="1" ht="11.25"/>
    <row r="69" s="19" customFormat="1" ht="11.25"/>
    <row r="70" s="19" customFormat="1" ht="11.25"/>
    <row r="71" s="19" customFormat="1" ht="11.25"/>
    <row r="72" s="19" customFormat="1" ht="11.25"/>
    <row r="73" s="19" customFormat="1" ht="11.25"/>
    <row r="74" s="19" customFormat="1" ht="11.25"/>
    <row r="75" s="19" customFormat="1" ht="11.25"/>
    <row r="76" s="19" customFormat="1" ht="11.25"/>
    <row r="77" s="19" customFormat="1" ht="11.25"/>
    <row r="78" s="19" customFormat="1" ht="11.25"/>
    <row r="79" s="19" customFormat="1" ht="11.25"/>
    <row r="80" s="19" customFormat="1" ht="11.25"/>
    <row r="81" s="19" customFormat="1" ht="11.25"/>
    <row r="82" s="19" customFormat="1" ht="11.25"/>
    <row r="83" s="19" customFormat="1" ht="11.25"/>
    <row r="84" s="19" customFormat="1" ht="11.25"/>
    <row r="85" s="19" customFormat="1" ht="11.25"/>
    <row r="86" s="19" customFormat="1" ht="11.25"/>
    <row r="87" s="19" customFormat="1" ht="11.25"/>
    <row r="88" s="19" customFormat="1" ht="11.25"/>
    <row r="89" s="19" customFormat="1" ht="11.25"/>
    <row r="90" s="19" customFormat="1" ht="11.25"/>
    <row r="91" s="19" customFormat="1" ht="11.25"/>
    <row r="92" s="19" customFormat="1" ht="11.25"/>
    <row r="93" s="19" customFormat="1" ht="11.25"/>
    <row r="94" s="19" customFormat="1" ht="11.25"/>
    <row r="95" s="19" customFormat="1" ht="11.25"/>
    <row r="96" s="19" customFormat="1" ht="11.25"/>
    <row r="97" s="19" customFormat="1" ht="11.25"/>
    <row r="98" s="19" customFormat="1" ht="11.25"/>
    <row r="99" s="19" customFormat="1" ht="11.25"/>
    <row r="100" s="19" customFormat="1" ht="11.25"/>
    <row r="101" s="19" customFormat="1" ht="11.25"/>
    <row r="102" s="19" customFormat="1" ht="11.25"/>
    <row r="103" s="19" customFormat="1" ht="11.25"/>
    <row r="104" s="19" customFormat="1" ht="11.25"/>
    <row r="105" s="19" customFormat="1" ht="11.25"/>
    <row r="106" s="19" customFormat="1" ht="11.25"/>
    <row r="107" s="19" customFormat="1" ht="11.25"/>
    <row r="108" s="19" customFormat="1" ht="11.25"/>
    <row r="109" s="19" customFormat="1" ht="11.25"/>
    <row r="110" s="19" customFormat="1" ht="11.25"/>
    <row r="111" s="19" customFormat="1" ht="11.25"/>
    <row r="112" s="19" customFormat="1" ht="11.25"/>
    <row r="113" s="19" customFormat="1" ht="11.25"/>
    <row r="114" s="19" customFormat="1" ht="11.25"/>
    <row r="115" s="19" customFormat="1" ht="11.25"/>
    <row r="116" s="19" customFormat="1" ht="11.25"/>
    <row r="117" s="19" customFormat="1" ht="11.25"/>
    <row r="118" s="19" customFormat="1" ht="11.25"/>
    <row r="119" s="19" customFormat="1" ht="11.25"/>
    <row r="120" s="19" customFormat="1" ht="11.25"/>
    <row r="121" s="19" customFormat="1" ht="11.25"/>
    <row r="122" s="19" customFormat="1" ht="11.25"/>
    <row r="123" s="19" customFormat="1" ht="11.25"/>
    <row r="124" s="19" customFormat="1" ht="11.25"/>
    <row r="125" s="19" customFormat="1" ht="11.25"/>
    <row r="126" s="19" customFormat="1" ht="11.25"/>
    <row r="127" s="19" customFormat="1" ht="11.25"/>
    <row r="128" s="19" customFormat="1" ht="11.25"/>
    <row r="129" s="19" customFormat="1" ht="11.25"/>
  </sheetData>
  <mergeCells count="10">
    <mergeCell ref="A1:O1"/>
    <mergeCell ref="O2:O3"/>
    <mergeCell ref="A2:A3"/>
    <mergeCell ref="B2:B3"/>
    <mergeCell ref="C2:D2"/>
    <mergeCell ref="E2:F2"/>
    <mergeCell ref="G2:H2"/>
    <mergeCell ref="I2:J2"/>
    <mergeCell ref="K2:L2"/>
    <mergeCell ref="N2:N3"/>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B1" workbookViewId="0">
      <selection activeCell="B6" sqref="A6:XFD21"/>
    </sheetView>
  </sheetViews>
  <sheetFormatPr defaultRowHeight="13.5"/>
  <cols>
    <col min="1" max="1" width="0" style="27" hidden="1" customWidth="1"/>
    <col min="2" max="2" width="27" style="27" customWidth="1"/>
    <col min="3" max="3" width="7.625" style="27" customWidth="1"/>
    <col min="4" max="4" width="9" style="27" customWidth="1"/>
    <col min="5" max="5" width="11.125" style="27" customWidth="1"/>
    <col min="6" max="6" width="8.375" style="27" customWidth="1"/>
    <col min="7" max="7" width="9" style="27" customWidth="1"/>
    <col min="8" max="8" width="11" style="27" customWidth="1"/>
    <col min="9" max="9" width="8.75" style="27" customWidth="1"/>
    <col min="10" max="10" width="7" style="27" customWidth="1"/>
    <col min="11" max="11" width="8.75" style="27" customWidth="1"/>
    <col min="12" max="12" width="12.25" style="27" customWidth="1"/>
    <col min="13" max="13" width="7.75" style="27" customWidth="1"/>
    <col min="14" max="14" width="6.875" style="27" customWidth="1"/>
    <col min="15" max="15" width="7.875" style="27" customWidth="1"/>
    <col min="16" max="16" width="10.5" style="27" bestFit="1" customWidth="1"/>
    <col min="17" max="16384" width="9" style="27"/>
  </cols>
  <sheetData>
    <row r="1" spans="1:16" ht="20.25" customHeight="1">
      <c r="A1" s="174" t="s">
        <v>105</v>
      </c>
      <c r="B1" s="174"/>
      <c r="C1" s="174"/>
      <c r="D1" s="174"/>
      <c r="E1" s="174"/>
      <c r="F1" s="174"/>
      <c r="G1" s="174"/>
      <c r="H1" s="174"/>
      <c r="I1" s="174"/>
      <c r="J1" s="174"/>
      <c r="K1" s="174"/>
      <c r="L1" s="174"/>
      <c r="M1" s="174"/>
      <c r="N1" s="174"/>
      <c r="O1" s="174"/>
      <c r="P1" s="174"/>
    </row>
    <row r="2" spans="1:16" ht="20.25" customHeight="1">
      <c r="A2" s="178" t="s">
        <v>0</v>
      </c>
      <c r="B2" s="178" t="s">
        <v>34</v>
      </c>
      <c r="C2" s="175" t="s">
        <v>35</v>
      </c>
      <c r="D2" s="175"/>
      <c r="E2" s="175"/>
      <c r="F2" s="175" t="s">
        <v>38</v>
      </c>
      <c r="G2" s="175"/>
      <c r="H2" s="175"/>
      <c r="I2" s="175" t="s">
        <v>39</v>
      </c>
      <c r="J2" s="175"/>
      <c r="K2" s="175"/>
      <c r="L2" s="179" t="s">
        <v>51</v>
      </c>
      <c r="M2" s="181" t="s">
        <v>36</v>
      </c>
      <c r="N2" s="182"/>
      <c r="O2" s="183"/>
      <c r="P2" s="176" t="s">
        <v>52</v>
      </c>
    </row>
    <row r="3" spans="1:16" ht="20.25" customHeight="1">
      <c r="A3" s="178"/>
      <c r="B3" s="178"/>
      <c r="C3" s="35" t="s">
        <v>5</v>
      </c>
      <c r="D3" s="35" t="s">
        <v>40</v>
      </c>
      <c r="E3" s="35" t="s">
        <v>6</v>
      </c>
      <c r="F3" s="35" t="s">
        <v>5</v>
      </c>
      <c r="G3" s="35" t="s">
        <v>40</v>
      </c>
      <c r="H3" s="35" t="s">
        <v>6</v>
      </c>
      <c r="I3" s="35" t="s">
        <v>5</v>
      </c>
      <c r="J3" s="35" t="s">
        <v>40</v>
      </c>
      <c r="K3" s="35" t="s">
        <v>6</v>
      </c>
      <c r="L3" s="180"/>
      <c r="M3" s="35" t="s">
        <v>5</v>
      </c>
      <c r="N3" s="35" t="s">
        <v>40</v>
      </c>
      <c r="O3" s="35" t="s">
        <v>6</v>
      </c>
      <c r="P3" s="177"/>
    </row>
    <row r="4" spans="1:16" s="40" customFormat="1" ht="20.25" customHeight="1">
      <c r="A4" s="36">
        <v>6</v>
      </c>
      <c r="B4" s="37" t="s">
        <v>37</v>
      </c>
      <c r="C4" s="38">
        <v>492</v>
      </c>
      <c r="D4" s="38">
        <v>2250</v>
      </c>
      <c r="E4" s="38">
        <f t="shared" ref="E4" si="0">C4*D4</f>
        <v>1107000</v>
      </c>
      <c r="F4" s="38">
        <v>248</v>
      </c>
      <c r="G4" s="38">
        <v>2650</v>
      </c>
      <c r="H4" s="38">
        <f t="shared" ref="H4" si="1">F4*G4</f>
        <v>657200</v>
      </c>
      <c r="I4" s="38">
        <v>75</v>
      </c>
      <c r="J4" s="39">
        <v>200</v>
      </c>
      <c r="K4" s="39">
        <f t="shared" ref="K4" si="2">I4*J4</f>
        <v>15000</v>
      </c>
      <c r="L4" s="39">
        <f t="shared" ref="L4" si="3">E4+H4+K4</f>
        <v>1779200</v>
      </c>
      <c r="M4" s="38"/>
      <c r="N4" s="39">
        <v>1300</v>
      </c>
      <c r="O4" s="39">
        <f t="shared" ref="O4" si="4">M4*N4</f>
        <v>0</v>
      </c>
      <c r="P4" s="38">
        <f t="shared" ref="P4" si="5">L4+O4</f>
        <v>1779200</v>
      </c>
    </row>
    <row r="5" spans="1:16" s="40" customFormat="1" ht="20.25" customHeight="1">
      <c r="A5" s="41"/>
      <c r="B5" s="42" t="s">
        <v>53</v>
      </c>
      <c r="C5" s="43">
        <f>SUM(C4)</f>
        <v>492</v>
      </c>
      <c r="D5" s="43"/>
      <c r="E5" s="43">
        <f t="shared" ref="E5:P5" si="6">SUM(E4)</f>
        <v>1107000</v>
      </c>
      <c r="F5" s="43">
        <f t="shared" si="6"/>
        <v>248</v>
      </c>
      <c r="G5" s="43"/>
      <c r="H5" s="43">
        <f t="shared" si="6"/>
        <v>657200</v>
      </c>
      <c r="I5" s="43">
        <f t="shared" si="6"/>
        <v>75</v>
      </c>
      <c r="J5" s="43"/>
      <c r="K5" s="43">
        <f t="shared" si="6"/>
        <v>15000</v>
      </c>
      <c r="L5" s="43">
        <f t="shared" si="6"/>
        <v>1779200</v>
      </c>
      <c r="M5" s="43">
        <f t="shared" si="6"/>
        <v>0</v>
      </c>
      <c r="N5" s="43">
        <f t="shared" si="6"/>
        <v>1300</v>
      </c>
      <c r="O5" s="43">
        <f t="shared" si="6"/>
        <v>0</v>
      </c>
      <c r="P5" s="43">
        <f t="shared" si="6"/>
        <v>1779200</v>
      </c>
    </row>
  </sheetData>
  <mergeCells count="9">
    <mergeCell ref="A1:P1"/>
    <mergeCell ref="C2:E2"/>
    <mergeCell ref="F2:H2"/>
    <mergeCell ref="I2:K2"/>
    <mergeCell ref="P2:P3"/>
    <mergeCell ref="A2:A3"/>
    <mergeCell ref="B2:B3"/>
    <mergeCell ref="L2:L3"/>
    <mergeCell ref="M2:O2"/>
  </mergeCells>
  <phoneticPr fontId="3" type="noConversion"/>
  <printOptions horizontalCentered="1"/>
  <pageMargins left="0.70866141732283472" right="0.70866141732283472" top="0.55118110236220474" bottom="0.55118110236220474" header="0.31496062992125984" footer="0.31496062992125984"/>
  <pageSetup paperSize="9" scale="75" orientation="landscape" r:id="rId1"/>
  <headerFooter>
    <oddFooter>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6" sqref="A6:XFD21"/>
    </sheetView>
  </sheetViews>
  <sheetFormatPr defaultRowHeight="13.5"/>
  <cols>
    <col min="1" max="2" width="9" style="27"/>
    <col min="3" max="3" width="8.375" style="27" customWidth="1"/>
    <col min="4" max="4" width="28.875" style="27" customWidth="1"/>
    <col min="5" max="6" width="9" style="27" customWidth="1"/>
    <col min="7" max="7" width="9.5" style="27" customWidth="1"/>
    <col min="8" max="238" width="9" style="27"/>
    <col min="239" max="239" width="5.125" style="27" customWidth="1"/>
    <col min="240" max="240" width="25.75" style="27" customWidth="1"/>
    <col min="241" max="251" width="9" style="27" customWidth="1"/>
    <col min="252" max="257" width="9" style="27"/>
    <col min="258" max="258" width="9.5" style="27" bestFit="1" customWidth="1"/>
    <col min="259" max="494" width="9" style="27"/>
    <col min="495" max="495" width="5.125" style="27" customWidth="1"/>
    <col min="496" max="496" width="25.75" style="27" customWidth="1"/>
    <col min="497" max="507" width="9" style="27" customWidth="1"/>
    <col min="508" max="513" width="9" style="27"/>
    <col min="514" max="514" width="9.5" style="27" bestFit="1" customWidth="1"/>
    <col min="515" max="750" width="9" style="27"/>
    <col min="751" max="751" width="5.125" style="27" customWidth="1"/>
    <col min="752" max="752" width="25.75" style="27" customWidth="1"/>
    <col min="753" max="763" width="9" style="27" customWidth="1"/>
    <col min="764" max="769" width="9" style="27"/>
    <col min="770" max="770" width="9.5" style="27" bestFit="1" customWidth="1"/>
    <col min="771" max="1006" width="9" style="27"/>
    <col min="1007" max="1007" width="5.125" style="27" customWidth="1"/>
    <col min="1008" max="1008" width="25.75" style="27" customWidth="1"/>
    <col min="1009" max="1019" width="9" style="27" customWidth="1"/>
    <col min="1020" max="1025" width="9" style="27"/>
    <col min="1026" max="1026" width="9.5" style="27" bestFit="1" customWidth="1"/>
    <col min="1027" max="1262" width="9" style="27"/>
    <col min="1263" max="1263" width="5.125" style="27" customWidth="1"/>
    <col min="1264" max="1264" width="25.75" style="27" customWidth="1"/>
    <col min="1265" max="1275" width="9" style="27" customWidth="1"/>
    <col min="1276" max="1281" width="9" style="27"/>
    <col min="1282" max="1282" width="9.5" style="27" bestFit="1" customWidth="1"/>
    <col min="1283" max="1518" width="9" style="27"/>
    <col min="1519" max="1519" width="5.125" style="27" customWidth="1"/>
    <col min="1520" max="1520" width="25.75" style="27" customWidth="1"/>
    <col min="1521" max="1531" width="9" style="27" customWidth="1"/>
    <col min="1532" max="1537" width="9" style="27"/>
    <col min="1538" max="1538" width="9.5" style="27" bestFit="1" customWidth="1"/>
    <col min="1539" max="1774" width="9" style="27"/>
    <col min="1775" max="1775" width="5.125" style="27" customWidth="1"/>
    <col min="1776" max="1776" width="25.75" style="27" customWidth="1"/>
    <col min="1777" max="1787" width="9" style="27" customWidth="1"/>
    <col min="1788" max="1793" width="9" style="27"/>
    <col min="1794" max="1794" width="9.5" style="27" bestFit="1" customWidth="1"/>
    <col min="1795" max="2030" width="9" style="27"/>
    <col min="2031" max="2031" width="5.125" style="27" customWidth="1"/>
    <col min="2032" max="2032" width="25.75" style="27" customWidth="1"/>
    <col min="2033" max="2043" width="9" style="27" customWidth="1"/>
    <col min="2044" max="2049" width="9" style="27"/>
    <col min="2050" max="2050" width="9.5" style="27" bestFit="1" customWidth="1"/>
    <col min="2051" max="2286" width="9" style="27"/>
    <col min="2287" max="2287" width="5.125" style="27" customWidth="1"/>
    <col min="2288" max="2288" width="25.75" style="27" customWidth="1"/>
    <col min="2289" max="2299" width="9" style="27" customWidth="1"/>
    <col min="2300" max="2305" width="9" style="27"/>
    <col min="2306" max="2306" width="9.5" style="27" bestFit="1" customWidth="1"/>
    <col min="2307" max="2542" width="9" style="27"/>
    <col min="2543" max="2543" width="5.125" style="27" customWidth="1"/>
    <col min="2544" max="2544" width="25.75" style="27" customWidth="1"/>
    <col min="2545" max="2555" width="9" style="27" customWidth="1"/>
    <col min="2556" max="2561" width="9" style="27"/>
    <col min="2562" max="2562" width="9.5" style="27" bestFit="1" customWidth="1"/>
    <col min="2563" max="2798" width="9" style="27"/>
    <col min="2799" max="2799" width="5.125" style="27" customWidth="1"/>
    <col min="2800" max="2800" width="25.75" style="27" customWidth="1"/>
    <col min="2801" max="2811" width="9" style="27" customWidth="1"/>
    <col min="2812" max="2817" width="9" style="27"/>
    <col min="2818" max="2818" width="9.5" style="27" bestFit="1" customWidth="1"/>
    <col min="2819" max="3054" width="9" style="27"/>
    <col min="3055" max="3055" width="5.125" style="27" customWidth="1"/>
    <col min="3056" max="3056" width="25.75" style="27" customWidth="1"/>
    <col min="3057" max="3067" width="9" style="27" customWidth="1"/>
    <col min="3068" max="3073" width="9" style="27"/>
    <col min="3074" max="3074" width="9.5" style="27" bestFit="1" customWidth="1"/>
    <col min="3075" max="3310" width="9" style="27"/>
    <col min="3311" max="3311" width="5.125" style="27" customWidth="1"/>
    <col min="3312" max="3312" width="25.75" style="27" customWidth="1"/>
    <col min="3313" max="3323" width="9" style="27" customWidth="1"/>
    <col min="3324" max="3329" width="9" style="27"/>
    <col min="3330" max="3330" width="9.5" style="27" bestFit="1" customWidth="1"/>
    <col min="3331" max="3566" width="9" style="27"/>
    <col min="3567" max="3567" width="5.125" style="27" customWidth="1"/>
    <col min="3568" max="3568" width="25.75" style="27" customWidth="1"/>
    <col min="3569" max="3579" width="9" style="27" customWidth="1"/>
    <col min="3580" max="3585" width="9" style="27"/>
    <col min="3586" max="3586" width="9.5" style="27" bestFit="1" customWidth="1"/>
    <col min="3587" max="3822" width="9" style="27"/>
    <col min="3823" max="3823" width="5.125" style="27" customWidth="1"/>
    <col min="3824" max="3824" width="25.75" style="27" customWidth="1"/>
    <col min="3825" max="3835" width="9" style="27" customWidth="1"/>
    <col min="3836" max="3841" width="9" style="27"/>
    <col min="3842" max="3842" width="9.5" style="27" bestFit="1" customWidth="1"/>
    <col min="3843" max="4078" width="9" style="27"/>
    <col min="4079" max="4079" width="5.125" style="27" customWidth="1"/>
    <col min="4080" max="4080" width="25.75" style="27" customWidth="1"/>
    <col min="4081" max="4091" width="9" style="27" customWidth="1"/>
    <col min="4092" max="4097" width="9" style="27"/>
    <col min="4098" max="4098" width="9.5" style="27" bestFit="1" customWidth="1"/>
    <col min="4099" max="4334" width="9" style="27"/>
    <col min="4335" max="4335" width="5.125" style="27" customWidth="1"/>
    <col min="4336" max="4336" width="25.75" style="27" customWidth="1"/>
    <col min="4337" max="4347" width="9" style="27" customWidth="1"/>
    <col min="4348" max="4353" width="9" style="27"/>
    <col min="4354" max="4354" width="9.5" style="27" bestFit="1" customWidth="1"/>
    <col min="4355" max="4590" width="9" style="27"/>
    <col min="4591" max="4591" width="5.125" style="27" customWidth="1"/>
    <col min="4592" max="4592" width="25.75" style="27" customWidth="1"/>
    <col min="4593" max="4603" width="9" style="27" customWidth="1"/>
    <col min="4604" max="4609" width="9" style="27"/>
    <col min="4610" max="4610" width="9.5" style="27" bestFit="1" customWidth="1"/>
    <col min="4611" max="4846" width="9" style="27"/>
    <col min="4847" max="4847" width="5.125" style="27" customWidth="1"/>
    <col min="4848" max="4848" width="25.75" style="27" customWidth="1"/>
    <col min="4849" max="4859" width="9" style="27" customWidth="1"/>
    <col min="4860" max="4865" width="9" style="27"/>
    <col min="4866" max="4866" width="9.5" style="27" bestFit="1" customWidth="1"/>
    <col min="4867" max="5102" width="9" style="27"/>
    <col min="5103" max="5103" width="5.125" style="27" customWidth="1"/>
    <col min="5104" max="5104" width="25.75" style="27" customWidth="1"/>
    <col min="5105" max="5115" width="9" style="27" customWidth="1"/>
    <col min="5116" max="5121" width="9" style="27"/>
    <col min="5122" max="5122" width="9.5" style="27" bestFit="1" customWidth="1"/>
    <col min="5123" max="5358" width="9" style="27"/>
    <col min="5359" max="5359" width="5.125" style="27" customWidth="1"/>
    <col min="5360" max="5360" width="25.75" style="27" customWidth="1"/>
    <col min="5361" max="5371" width="9" style="27" customWidth="1"/>
    <col min="5372" max="5377" width="9" style="27"/>
    <col min="5378" max="5378" width="9.5" style="27" bestFit="1" customWidth="1"/>
    <col min="5379" max="5614" width="9" style="27"/>
    <col min="5615" max="5615" width="5.125" style="27" customWidth="1"/>
    <col min="5616" max="5616" width="25.75" style="27" customWidth="1"/>
    <col min="5617" max="5627" width="9" style="27" customWidth="1"/>
    <col min="5628" max="5633" width="9" style="27"/>
    <col min="5634" max="5634" width="9.5" style="27" bestFit="1" customWidth="1"/>
    <col min="5635" max="5870" width="9" style="27"/>
    <col min="5871" max="5871" width="5.125" style="27" customWidth="1"/>
    <col min="5872" max="5872" width="25.75" style="27" customWidth="1"/>
    <col min="5873" max="5883" width="9" style="27" customWidth="1"/>
    <col min="5884" max="5889" width="9" style="27"/>
    <col min="5890" max="5890" width="9.5" style="27" bestFit="1" customWidth="1"/>
    <col min="5891" max="6126" width="9" style="27"/>
    <col min="6127" max="6127" width="5.125" style="27" customWidth="1"/>
    <col min="6128" max="6128" width="25.75" style="27" customWidth="1"/>
    <col min="6129" max="6139" width="9" style="27" customWidth="1"/>
    <col min="6140" max="6145" width="9" style="27"/>
    <col min="6146" max="6146" width="9.5" style="27" bestFit="1" customWidth="1"/>
    <col min="6147" max="6382" width="9" style="27"/>
    <col min="6383" max="6383" width="5.125" style="27" customWidth="1"/>
    <col min="6384" max="6384" width="25.75" style="27" customWidth="1"/>
    <col min="6385" max="6395" width="9" style="27" customWidth="1"/>
    <col min="6396" max="6401" width="9" style="27"/>
    <col min="6402" max="6402" width="9.5" style="27" bestFit="1" customWidth="1"/>
    <col min="6403" max="6638" width="9" style="27"/>
    <col min="6639" max="6639" width="5.125" style="27" customWidth="1"/>
    <col min="6640" max="6640" width="25.75" style="27" customWidth="1"/>
    <col min="6641" max="6651" width="9" style="27" customWidth="1"/>
    <col min="6652" max="6657" width="9" style="27"/>
    <col min="6658" max="6658" width="9.5" style="27" bestFit="1" customWidth="1"/>
    <col min="6659" max="6894" width="9" style="27"/>
    <col min="6895" max="6895" width="5.125" style="27" customWidth="1"/>
    <col min="6896" max="6896" width="25.75" style="27" customWidth="1"/>
    <col min="6897" max="6907" width="9" style="27" customWidth="1"/>
    <col min="6908" max="6913" width="9" style="27"/>
    <col min="6914" max="6914" width="9.5" style="27" bestFit="1" customWidth="1"/>
    <col min="6915" max="7150" width="9" style="27"/>
    <col min="7151" max="7151" width="5.125" style="27" customWidth="1"/>
    <col min="7152" max="7152" width="25.75" style="27" customWidth="1"/>
    <col min="7153" max="7163" width="9" style="27" customWidth="1"/>
    <col min="7164" max="7169" width="9" style="27"/>
    <col min="7170" max="7170" width="9.5" style="27" bestFit="1" customWidth="1"/>
    <col min="7171" max="7406" width="9" style="27"/>
    <col min="7407" max="7407" width="5.125" style="27" customWidth="1"/>
    <col min="7408" max="7408" width="25.75" style="27" customWidth="1"/>
    <col min="7409" max="7419" width="9" style="27" customWidth="1"/>
    <col min="7420" max="7425" width="9" style="27"/>
    <col min="7426" max="7426" width="9.5" style="27" bestFit="1" customWidth="1"/>
    <col min="7427" max="7662" width="9" style="27"/>
    <col min="7663" max="7663" width="5.125" style="27" customWidth="1"/>
    <col min="7664" max="7664" width="25.75" style="27" customWidth="1"/>
    <col min="7665" max="7675" width="9" style="27" customWidth="1"/>
    <col min="7676" max="7681" width="9" style="27"/>
    <col min="7682" max="7682" width="9.5" style="27" bestFit="1" customWidth="1"/>
    <col min="7683" max="7918" width="9" style="27"/>
    <col min="7919" max="7919" width="5.125" style="27" customWidth="1"/>
    <col min="7920" max="7920" width="25.75" style="27" customWidth="1"/>
    <col min="7921" max="7931" width="9" style="27" customWidth="1"/>
    <col min="7932" max="7937" width="9" style="27"/>
    <col min="7938" max="7938" width="9.5" style="27" bestFit="1" customWidth="1"/>
    <col min="7939" max="8174" width="9" style="27"/>
    <col min="8175" max="8175" width="5.125" style="27" customWidth="1"/>
    <col min="8176" max="8176" width="25.75" style="27" customWidth="1"/>
    <col min="8177" max="8187" width="9" style="27" customWidth="1"/>
    <col min="8188" max="8193" width="9" style="27"/>
    <col min="8194" max="8194" width="9.5" style="27" bestFit="1" customWidth="1"/>
    <col min="8195" max="8430" width="9" style="27"/>
    <col min="8431" max="8431" width="5.125" style="27" customWidth="1"/>
    <col min="8432" max="8432" width="25.75" style="27" customWidth="1"/>
    <col min="8433" max="8443" width="9" style="27" customWidth="1"/>
    <col min="8444" max="8449" width="9" style="27"/>
    <col min="8450" max="8450" width="9.5" style="27" bestFit="1" customWidth="1"/>
    <col min="8451" max="8686" width="9" style="27"/>
    <col min="8687" max="8687" width="5.125" style="27" customWidth="1"/>
    <col min="8688" max="8688" width="25.75" style="27" customWidth="1"/>
    <col min="8689" max="8699" width="9" style="27" customWidth="1"/>
    <col min="8700" max="8705" width="9" style="27"/>
    <col min="8706" max="8706" width="9.5" style="27" bestFit="1" customWidth="1"/>
    <col min="8707" max="8942" width="9" style="27"/>
    <col min="8943" max="8943" width="5.125" style="27" customWidth="1"/>
    <col min="8944" max="8944" width="25.75" style="27" customWidth="1"/>
    <col min="8945" max="8955" width="9" style="27" customWidth="1"/>
    <col min="8956" max="8961" width="9" style="27"/>
    <col min="8962" max="8962" width="9.5" style="27" bestFit="1" customWidth="1"/>
    <col min="8963" max="9198" width="9" style="27"/>
    <col min="9199" max="9199" width="5.125" style="27" customWidth="1"/>
    <col min="9200" max="9200" width="25.75" style="27" customWidth="1"/>
    <col min="9201" max="9211" width="9" style="27" customWidth="1"/>
    <col min="9212" max="9217" width="9" style="27"/>
    <col min="9218" max="9218" width="9.5" style="27" bestFit="1" customWidth="1"/>
    <col min="9219" max="9454" width="9" style="27"/>
    <col min="9455" max="9455" width="5.125" style="27" customWidth="1"/>
    <col min="9456" max="9456" width="25.75" style="27" customWidth="1"/>
    <col min="9457" max="9467" width="9" style="27" customWidth="1"/>
    <col min="9468" max="9473" width="9" style="27"/>
    <col min="9474" max="9474" width="9.5" style="27" bestFit="1" customWidth="1"/>
    <col min="9475" max="9710" width="9" style="27"/>
    <col min="9711" max="9711" width="5.125" style="27" customWidth="1"/>
    <col min="9712" max="9712" width="25.75" style="27" customWidth="1"/>
    <col min="9713" max="9723" width="9" style="27" customWidth="1"/>
    <col min="9724" max="9729" width="9" style="27"/>
    <col min="9730" max="9730" width="9.5" style="27" bestFit="1" customWidth="1"/>
    <col min="9731" max="9966" width="9" style="27"/>
    <col min="9967" max="9967" width="5.125" style="27" customWidth="1"/>
    <col min="9968" max="9968" width="25.75" style="27" customWidth="1"/>
    <col min="9969" max="9979" width="9" style="27" customWidth="1"/>
    <col min="9980" max="9985" width="9" style="27"/>
    <col min="9986" max="9986" width="9.5" style="27" bestFit="1" customWidth="1"/>
    <col min="9987" max="10222" width="9" style="27"/>
    <col min="10223" max="10223" width="5.125" style="27" customWidth="1"/>
    <col min="10224" max="10224" width="25.75" style="27" customWidth="1"/>
    <col min="10225" max="10235" width="9" style="27" customWidth="1"/>
    <col min="10236" max="10241" width="9" style="27"/>
    <col min="10242" max="10242" width="9.5" style="27" bestFit="1" customWidth="1"/>
    <col min="10243" max="10478" width="9" style="27"/>
    <col min="10479" max="10479" width="5.125" style="27" customWidth="1"/>
    <col min="10480" max="10480" width="25.75" style="27" customWidth="1"/>
    <col min="10481" max="10491" width="9" style="27" customWidth="1"/>
    <col min="10492" max="10497" width="9" style="27"/>
    <col min="10498" max="10498" width="9.5" style="27" bestFit="1" customWidth="1"/>
    <col min="10499" max="10734" width="9" style="27"/>
    <col min="10735" max="10735" width="5.125" style="27" customWidth="1"/>
    <col min="10736" max="10736" width="25.75" style="27" customWidth="1"/>
    <col min="10737" max="10747" width="9" style="27" customWidth="1"/>
    <col min="10748" max="10753" width="9" style="27"/>
    <col min="10754" max="10754" width="9.5" style="27" bestFit="1" customWidth="1"/>
    <col min="10755" max="10990" width="9" style="27"/>
    <col min="10991" max="10991" width="5.125" style="27" customWidth="1"/>
    <col min="10992" max="10992" width="25.75" style="27" customWidth="1"/>
    <col min="10993" max="11003" width="9" style="27" customWidth="1"/>
    <col min="11004" max="11009" width="9" style="27"/>
    <col min="11010" max="11010" width="9.5" style="27" bestFit="1" customWidth="1"/>
    <col min="11011" max="11246" width="9" style="27"/>
    <col min="11247" max="11247" width="5.125" style="27" customWidth="1"/>
    <col min="11248" max="11248" width="25.75" style="27" customWidth="1"/>
    <col min="11249" max="11259" width="9" style="27" customWidth="1"/>
    <col min="11260" max="11265" width="9" style="27"/>
    <col min="11266" max="11266" width="9.5" style="27" bestFit="1" customWidth="1"/>
    <col min="11267" max="11502" width="9" style="27"/>
    <col min="11503" max="11503" width="5.125" style="27" customWidth="1"/>
    <col min="11504" max="11504" width="25.75" style="27" customWidth="1"/>
    <col min="11505" max="11515" width="9" style="27" customWidth="1"/>
    <col min="11516" max="11521" width="9" style="27"/>
    <col min="11522" max="11522" width="9.5" style="27" bestFit="1" customWidth="1"/>
    <col min="11523" max="11758" width="9" style="27"/>
    <col min="11759" max="11759" width="5.125" style="27" customWidth="1"/>
    <col min="11760" max="11760" width="25.75" style="27" customWidth="1"/>
    <col min="11761" max="11771" width="9" style="27" customWidth="1"/>
    <col min="11772" max="11777" width="9" style="27"/>
    <col min="11778" max="11778" width="9.5" style="27" bestFit="1" customWidth="1"/>
    <col min="11779" max="12014" width="9" style="27"/>
    <col min="12015" max="12015" width="5.125" style="27" customWidth="1"/>
    <col min="12016" max="12016" width="25.75" style="27" customWidth="1"/>
    <col min="12017" max="12027" width="9" style="27" customWidth="1"/>
    <col min="12028" max="12033" width="9" style="27"/>
    <col min="12034" max="12034" width="9.5" style="27" bestFit="1" customWidth="1"/>
    <col min="12035" max="12270" width="9" style="27"/>
    <col min="12271" max="12271" width="5.125" style="27" customWidth="1"/>
    <col min="12272" max="12272" width="25.75" style="27" customWidth="1"/>
    <col min="12273" max="12283" width="9" style="27" customWidth="1"/>
    <col min="12284" max="12289" width="9" style="27"/>
    <col min="12290" max="12290" width="9.5" style="27" bestFit="1" customWidth="1"/>
    <col min="12291" max="12526" width="9" style="27"/>
    <col min="12527" max="12527" width="5.125" style="27" customWidth="1"/>
    <col min="12528" max="12528" width="25.75" style="27" customWidth="1"/>
    <col min="12529" max="12539" width="9" style="27" customWidth="1"/>
    <col min="12540" max="12545" width="9" style="27"/>
    <col min="12546" max="12546" width="9.5" style="27" bestFit="1" customWidth="1"/>
    <col min="12547" max="12782" width="9" style="27"/>
    <col min="12783" max="12783" width="5.125" style="27" customWidth="1"/>
    <col min="12784" max="12784" width="25.75" style="27" customWidth="1"/>
    <col min="12785" max="12795" width="9" style="27" customWidth="1"/>
    <col min="12796" max="12801" width="9" style="27"/>
    <col min="12802" max="12802" width="9.5" style="27" bestFit="1" customWidth="1"/>
    <col min="12803" max="13038" width="9" style="27"/>
    <col min="13039" max="13039" width="5.125" style="27" customWidth="1"/>
    <col min="13040" max="13040" width="25.75" style="27" customWidth="1"/>
    <col min="13041" max="13051" width="9" style="27" customWidth="1"/>
    <col min="13052" max="13057" width="9" style="27"/>
    <col min="13058" max="13058" width="9.5" style="27" bestFit="1" customWidth="1"/>
    <col min="13059" max="13294" width="9" style="27"/>
    <col min="13295" max="13295" width="5.125" style="27" customWidth="1"/>
    <col min="13296" max="13296" width="25.75" style="27" customWidth="1"/>
    <col min="13297" max="13307" width="9" style="27" customWidth="1"/>
    <col min="13308" max="13313" width="9" style="27"/>
    <col min="13314" max="13314" width="9.5" style="27" bestFit="1" customWidth="1"/>
    <col min="13315" max="13550" width="9" style="27"/>
    <col min="13551" max="13551" width="5.125" style="27" customWidth="1"/>
    <col min="13552" max="13552" width="25.75" style="27" customWidth="1"/>
    <col min="13553" max="13563" width="9" style="27" customWidth="1"/>
    <col min="13564" max="13569" width="9" style="27"/>
    <col min="13570" max="13570" width="9.5" style="27" bestFit="1" customWidth="1"/>
    <col min="13571" max="13806" width="9" style="27"/>
    <col min="13807" max="13807" width="5.125" style="27" customWidth="1"/>
    <col min="13808" max="13808" width="25.75" style="27" customWidth="1"/>
    <col min="13809" max="13819" width="9" style="27" customWidth="1"/>
    <col min="13820" max="13825" width="9" style="27"/>
    <col min="13826" max="13826" width="9.5" style="27" bestFit="1" customWidth="1"/>
    <col min="13827" max="14062" width="9" style="27"/>
    <col min="14063" max="14063" width="5.125" style="27" customWidth="1"/>
    <col min="14064" max="14064" width="25.75" style="27" customWidth="1"/>
    <col min="14065" max="14075" width="9" style="27" customWidth="1"/>
    <col min="14076" max="14081" width="9" style="27"/>
    <col min="14082" max="14082" width="9.5" style="27" bestFit="1" customWidth="1"/>
    <col min="14083" max="14318" width="9" style="27"/>
    <col min="14319" max="14319" width="5.125" style="27" customWidth="1"/>
    <col min="14320" max="14320" width="25.75" style="27" customWidth="1"/>
    <col min="14321" max="14331" width="9" style="27" customWidth="1"/>
    <col min="14332" max="14337" width="9" style="27"/>
    <col min="14338" max="14338" width="9.5" style="27" bestFit="1" customWidth="1"/>
    <col min="14339" max="14574" width="9" style="27"/>
    <col min="14575" max="14575" width="5.125" style="27" customWidth="1"/>
    <col min="14576" max="14576" width="25.75" style="27" customWidth="1"/>
    <col min="14577" max="14587" width="9" style="27" customWidth="1"/>
    <col min="14588" max="14593" width="9" style="27"/>
    <col min="14594" max="14594" width="9.5" style="27" bestFit="1" customWidth="1"/>
    <col min="14595" max="14830" width="9" style="27"/>
    <col min="14831" max="14831" width="5.125" style="27" customWidth="1"/>
    <col min="14832" max="14832" width="25.75" style="27" customWidth="1"/>
    <col min="14833" max="14843" width="9" style="27" customWidth="1"/>
    <col min="14844" max="14849" width="9" style="27"/>
    <col min="14850" max="14850" width="9.5" style="27" bestFit="1" customWidth="1"/>
    <col min="14851" max="15086" width="9" style="27"/>
    <col min="15087" max="15087" width="5.125" style="27" customWidth="1"/>
    <col min="15088" max="15088" width="25.75" style="27" customWidth="1"/>
    <col min="15089" max="15099" width="9" style="27" customWidth="1"/>
    <col min="15100" max="15105" width="9" style="27"/>
    <col min="15106" max="15106" width="9.5" style="27" bestFit="1" customWidth="1"/>
    <col min="15107" max="15342" width="9" style="27"/>
    <col min="15343" max="15343" width="5.125" style="27" customWidth="1"/>
    <col min="15344" max="15344" width="25.75" style="27" customWidth="1"/>
    <col min="15345" max="15355" width="9" style="27" customWidth="1"/>
    <col min="15356" max="15361" width="9" style="27"/>
    <col min="15362" max="15362" width="9.5" style="27" bestFit="1" customWidth="1"/>
    <col min="15363" max="15598" width="9" style="27"/>
    <col min="15599" max="15599" width="5.125" style="27" customWidth="1"/>
    <col min="15600" max="15600" width="25.75" style="27" customWidth="1"/>
    <col min="15601" max="15611" width="9" style="27" customWidth="1"/>
    <col min="15612" max="15617" width="9" style="27"/>
    <col min="15618" max="15618" width="9.5" style="27" bestFit="1" customWidth="1"/>
    <col min="15619" max="15854" width="9" style="27"/>
    <col min="15855" max="15855" width="5.125" style="27" customWidth="1"/>
    <col min="15856" max="15856" width="25.75" style="27" customWidth="1"/>
    <col min="15857" max="15867" width="9" style="27" customWidth="1"/>
    <col min="15868" max="15873" width="9" style="27"/>
    <col min="15874" max="15874" width="9.5" style="27" bestFit="1" customWidth="1"/>
    <col min="15875" max="16110" width="9" style="27"/>
    <col min="16111" max="16111" width="5.125" style="27" customWidth="1"/>
    <col min="16112" max="16112" width="25.75" style="27" customWidth="1"/>
    <col min="16113" max="16123" width="9" style="27" customWidth="1"/>
    <col min="16124" max="16129" width="9" style="27"/>
    <col min="16130" max="16130" width="9.5" style="27" bestFit="1" customWidth="1"/>
    <col min="16131" max="16384" width="9" style="27"/>
  </cols>
  <sheetData>
    <row r="1" spans="1:7" ht="20.25" customHeight="1">
      <c r="A1" s="165" t="s">
        <v>112</v>
      </c>
      <c r="B1" s="165"/>
      <c r="C1" s="165"/>
      <c r="D1" s="165"/>
      <c r="E1" s="165"/>
      <c r="F1" s="165"/>
      <c r="G1" s="184"/>
    </row>
    <row r="2" spans="1:7" ht="20.25" customHeight="1">
      <c r="A2" s="185" t="s">
        <v>0</v>
      </c>
      <c r="B2" s="185" t="s">
        <v>32</v>
      </c>
      <c r="C2" s="185" t="s">
        <v>33</v>
      </c>
      <c r="D2" s="185" t="s">
        <v>34</v>
      </c>
      <c r="E2" s="185" t="s">
        <v>42</v>
      </c>
      <c r="F2" s="185" t="s">
        <v>43</v>
      </c>
      <c r="G2" s="185" t="s">
        <v>44</v>
      </c>
    </row>
    <row r="3" spans="1:7" ht="20.25" customHeight="1">
      <c r="A3" s="185"/>
      <c r="B3" s="185"/>
      <c r="C3" s="185"/>
      <c r="D3" s="185"/>
      <c r="E3" s="185" t="s">
        <v>5</v>
      </c>
      <c r="F3" s="185" t="s">
        <v>5</v>
      </c>
      <c r="G3" s="185"/>
    </row>
    <row r="4" spans="1:7" s="67" customFormat="1" ht="20.25" customHeight="1">
      <c r="A4" s="63">
        <v>1</v>
      </c>
      <c r="B4" s="64" t="s">
        <v>3</v>
      </c>
      <c r="C4" s="64" t="s">
        <v>2</v>
      </c>
      <c r="D4" s="65" t="s">
        <v>37</v>
      </c>
      <c r="E4" s="38">
        <v>492</v>
      </c>
      <c r="F4" s="38">
        <v>248</v>
      </c>
      <c r="G4" s="66">
        <f t="shared" ref="G4" si="0">E4*350+F4*430</f>
        <v>278840</v>
      </c>
    </row>
    <row r="5" spans="1:7" s="67" customFormat="1" ht="20.25" customHeight="1">
      <c r="A5" s="68"/>
      <c r="B5" s="69"/>
      <c r="C5" s="69"/>
      <c r="D5" s="69" t="s">
        <v>41</v>
      </c>
      <c r="E5" s="70">
        <f>SUM(E4)</f>
        <v>492</v>
      </c>
      <c r="F5" s="70">
        <f t="shared" ref="F5:G5" si="1">SUM(F4)</f>
        <v>248</v>
      </c>
      <c r="G5" s="70">
        <f t="shared" si="1"/>
        <v>278840</v>
      </c>
    </row>
  </sheetData>
  <mergeCells count="8">
    <mergeCell ref="A1:G1"/>
    <mergeCell ref="E2:E3"/>
    <mergeCell ref="F2:F3"/>
    <mergeCell ref="G2:G3"/>
    <mergeCell ref="A2:A3"/>
    <mergeCell ref="B2:B3"/>
    <mergeCell ref="C2:C3"/>
    <mergeCell ref="D2:D3"/>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
  <sheetViews>
    <sheetView topLeftCell="B1" workbookViewId="0">
      <pane xSplit="2" ySplit="3" topLeftCell="D4" activePane="bottomRight" state="frozen"/>
      <selection activeCell="B1" sqref="B1"/>
      <selection pane="topRight" activeCell="D1" sqref="D1"/>
      <selection pane="bottomLeft" activeCell="B4" sqref="B4"/>
      <selection pane="bottomRight" activeCell="B16" sqref="A16:XFD111"/>
    </sheetView>
  </sheetViews>
  <sheetFormatPr defaultColWidth="9" defaultRowHeight="13.5"/>
  <cols>
    <col min="1" max="1" width="4" style="109" hidden="1" customWidth="1"/>
    <col min="2" max="2" width="27.625" style="109" bestFit="1" customWidth="1"/>
    <col min="3" max="3" width="12.625" style="109" customWidth="1"/>
    <col min="4" max="23" width="9" style="109" hidden="1" customWidth="1"/>
    <col min="24" max="24" width="8.375" style="109" hidden="1" customWidth="1"/>
    <col min="25" max="25" width="9.625" style="109" hidden="1" customWidth="1"/>
    <col min="26" max="26" width="9.375" style="109" customWidth="1"/>
    <col min="27" max="27" width="12.5" style="109" customWidth="1"/>
    <col min="28" max="28" width="9.875" style="109" customWidth="1"/>
    <col min="29" max="29" width="14.75" style="109" customWidth="1"/>
    <col min="30" max="30" width="10.5" style="109" customWidth="1"/>
    <col min="31" max="34" width="9" style="109"/>
    <col min="35" max="35" width="12.375" style="109" customWidth="1"/>
    <col min="36" max="36" width="14.75" style="109" customWidth="1"/>
    <col min="37" max="38" width="14" style="109" customWidth="1"/>
    <col min="39" max="39" width="11.625" style="109" customWidth="1"/>
    <col min="40" max="16384" width="9" style="109"/>
  </cols>
  <sheetData>
    <row r="1" spans="1:38" ht="20.25">
      <c r="A1" s="137" t="s">
        <v>162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9"/>
    </row>
    <row r="2" spans="1:38">
      <c r="A2" s="140" t="s">
        <v>4</v>
      </c>
      <c r="B2" s="142" t="s">
        <v>34</v>
      </c>
      <c r="C2" s="142" t="s">
        <v>163</v>
      </c>
      <c r="D2" s="142" t="s">
        <v>164</v>
      </c>
      <c r="E2" s="142"/>
      <c r="F2" s="142"/>
      <c r="G2" s="142"/>
      <c r="H2" s="142"/>
      <c r="I2" s="143" t="s">
        <v>165</v>
      </c>
      <c r="J2" s="142"/>
      <c r="K2" s="142"/>
      <c r="L2" s="142"/>
      <c r="M2" s="142"/>
      <c r="N2" s="144" t="s">
        <v>166</v>
      </c>
      <c r="O2" s="144"/>
      <c r="P2" s="144"/>
      <c r="Q2" s="144"/>
      <c r="R2" s="144"/>
      <c r="S2" s="144" t="s">
        <v>167</v>
      </c>
      <c r="T2" s="144"/>
      <c r="U2" s="144"/>
      <c r="V2" s="144"/>
      <c r="W2" s="144"/>
      <c r="X2" s="144" t="s">
        <v>168</v>
      </c>
      <c r="Y2" s="144"/>
      <c r="Z2" s="144"/>
      <c r="AA2" s="144"/>
      <c r="AB2" s="144"/>
      <c r="AC2" s="142" t="s">
        <v>169</v>
      </c>
      <c r="AD2" s="142"/>
      <c r="AE2" s="142"/>
      <c r="AF2" s="142"/>
      <c r="AG2" s="142"/>
      <c r="AH2" s="142"/>
      <c r="AI2" s="142"/>
      <c r="AJ2" s="142"/>
      <c r="AK2" s="142"/>
      <c r="AL2" s="136" t="s">
        <v>170</v>
      </c>
    </row>
    <row r="3" spans="1:38" ht="48">
      <c r="A3" s="141"/>
      <c r="B3" s="142"/>
      <c r="C3" s="142"/>
      <c r="D3" s="110" t="s">
        <v>171</v>
      </c>
      <c r="E3" s="110" t="s">
        <v>172</v>
      </c>
      <c r="F3" s="110" t="s">
        <v>173</v>
      </c>
      <c r="G3" s="110" t="s">
        <v>173</v>
      </c>
      <c r="H3" s="111" t="s">
        <v>7</v>
      </c>
      <c r="I3" s="110" t="s">
        <v>171</v>
      </c>
      <c r="J3" s="110" t="s">
        <v>174</v>
      </c>
      <c r="K3" s="110" t="s">
        <v>175</v>
      </c>
      <c r="L3" s="110" t="s">
        <v>176</v>
      </c>
      <c r="M3" s="111" t="s">
        <v>7</v>
      </c>
      <c r="N3" s="110" t="s">
        <v>171</v>
      </c>
      <c r="O3" s="110" t="s">
        <v>174</v>
      </c>
      <c r="P3" s="110" t="s">
        <v>172</v>
      </c>
      <c r="Q3" s="110" t="s">
        <v>173</v>
      </c>
      <c r="R3" s="110" t="s">
        <v>7</v>
      </c>
      <c r="S3" s="110" t="s">
        <v>171</v>
      </c>
      <c r="T3" s="110" t="s">
        <v>174</v>
      </c>
      <c r="U3" s="110" t="s">
        <v>172</v>
      </c>
      <c r="V3" s="110" t="s">
        <v>173</v>
      </c>
      <c r="W3" s="110" t="s">
        <v>7</v>
      </c>
      <c r="X3" s="110" t="s">
        <v>171</v>
      </c>
      <c r="Y3" s="110" t="s">
        <v>174</v>
      </c>
      <c r="Z3" s="110" t="s">
        <v>172</v>
      </c>
      <c r="AA3" s="110" t="s">
        <v>173</v>
      </c>
      <c r="AB3" s="111" t="s">
        <v>7</v>
      </c>
      <c r="AC3" s="110" t="s">
        <v>177</v>
      </c>
      <c r="AD3" s="110" t="s">
        <v>178</v>
      </c>
      <c r="AE3" s="110" t="s">
        <v>179</v>
      </c>
      <c r="AF3" s="110" t="s">
        <v>180</v>
      </c>
      <c r="AG3" s="110" t="s">
        <v>181</v>
      </c>
      <c r="AH3" s="110" t="s">
        <v>182</v>
      </c>
      <c r="AI3" s="110" t="s">
        <v>183</v>
      </c>
      <c r="AJ3" s="112" t="s">
        <v>184</v>
      </c>
      <c r="AK3" s="111" t="s">
        <v>185</v>
      </c>
      <c r="AL3" s="136"/>
    </row>
    <row r="4" spans="1:38">
      <c r="A4" s="113" t="s">
        <v>3</v>
      </c>
      <c r="B4" s="114" t="s">
        <v>188</v>
      </c>
      <c r="C4" s="114" t="s">
        <v>186</v>
      </c>
      <c r="D4" s="117">
        <v>1</v>
      </c>
      <c r="E4" s="117">
        <v>2</v>
      </c>
      <c r="F4" s="117">
        <v>16</v>
      </c>
      <c r="G4" s="117">
        <v>3</v>
      </c>
      <c r="H4" s="113">
        <f t="shared" ref="H4:H14" si="0">SUM(D4:G4)</f>
        <v>22</v>
      </c>
      <c r="I4" s="114">
        <v>4</v>
      </c>
      <c r="J4" s="114"/>
      <c r="K4" s="114"/>
      <c r="L4" s="114"/>
      <c r="M4" s="113">
        <f t="shared" ref="M4:M14" si="1">SUM(I4:L4)</f>
        <v>4</v>
      </c>
      <c r="N4" s="113">
        <f>D4+I4</f>
        <v>5</v>
      </c>
      <c r="O4" s="113">
        <f t="shared" ref="O4:Q14" si="2">E4+J4</f>
        <v>2</v>
      </c>
      <c r="P4" s="113">
        <f t="shared" si="2"/>
        <v>16</v>
      </c>
      <c r="Q4" s="113">
        <f t="shared" si="2"/>
        <v>3</v>
      </c>
      <c r="R4" s="113">
        <f t="shared" ref="R4:R14" si="3">SUM(N4:Q4)</f>
        <v>26</v>
      </c>
      <c r="S4" s="114">
        <v>4</v>
      </c>
      <c r="T4" s="114">
        <v>2</v>
      </c>
      <c r="U4" s="114">
        <v>16</v>
      </c>
      <c r="V4" s="114">
        <v>1</v>
      </c>
      <c r="W4" s="113">
        <f t="shared" ref="W4:W14" si="4">SUM(S4:V4)</f>
        <v>23</v>
      </c>
      <c r="X4" s="114">
        <v>4</v>
      </c>
      <c r="Y4" s="114">
        <v>2</v>
      </c>
      <c r="Z4" s="114">
        <v>16</v>
      </c>
      <c r="AA4" s="114">
        <v>1</v>
      </c>
      <c r="AB4" s="113">
        <f t="shared" ref="AB4:AB14" si="5">SUM(X4:AA4)</f>
        <v>23</v>
      </c>
      <c r="AC4" s="113">
        <f t="shared" ref="AC4:AC14" si="6">(X4*5917+Y4*5150+Z4*5094+AA4*4150)*12</f>
        <v>1435464</v>
      </c>
      <c r="AD4" s="113">
        <f t="shared" ref="AD4:AD14" si="7">AB4*4320</f>
        <v>99360</v>
      </c>
      <c r="AE4" s="113">
        <f t="shared" ref="AE4:AE14" si="8">AB4*6000</f>
        <v>138000</v>
      </c>
      <c r="AF4" s="113">
        <f t="shared" ref="AF4:AF14" si="9">AB4*2400</f>
        <v>55200</v>
      </c>
      <c r="AG4" s="113">
        <f t="shared" ref="AG4:AG14" si="10">AB4*8800</f>
        <v>202400</v>
      </c>
      <c r="AH4" s="113">
        <f t="shared" ref="AH4:AH14" si="11">AB4*800</f>
        <v>18400</v>
      </c>
      <c r="AI4" s="113">
        <f t="shared" ref="AI4:AI14" si="12">AB4*960</f>
        <v>22080</v>
      </c>
      <c r="AJ4" s="113">
        <f t="shared" ref="AJ4:AJ14" si="13">ROUND((AC4+AG4+AH4)*0.34,2)</f>
        <v>563129.76</v>
      </c>
      <c r="AK4" s="115">
        <f t="shared" ref="AK4:AK14" si="14">SUM(AC4:AJ4)</f>
        <v>2534033.7599999998</v>
      </c>
      <c r="AL4" s="116">
        <f t="shared" ref="AL4:AL14" si="15">ROUND(AK4*0.7,0)</f>
        <v>1773824</v>
      </c>
    </row>
    <row r="5" spans="1:38">
      <c r="A5" s="113" t="s">
        <v>3</v>
      </c>
      <c r="B5" s="114" t="s">
        <v>189</v>
      </c>
      <c r="C5" s="114" t="s">
        <v>186</v>
      </c>
      <c r="D5" s="117">
        <v>6</v>
      </c>
      <c r="E5" s="117">
        <v>3</v>
      </c>
      <c r="F5" s="117">
        <v>34</v>
      </c>
      <c r="G5" s="117">
        <v>4</v>
      </c>
      <c r="H5" s="113">
        <f t="shared" si="0"/>
        <v>47</v>
      </c>
      <c r="I5" s="114"/>
      <c r="J5" s="114"/>
      <c r="K5" s="114"/>
      <c r="L5" s="114"/>
      <c r="M5" s="113">
        <f t="shared" si="1"/>
        <v>0</v>
      </c>
      <c r="N5" s="113">
        <f t="shared" ref="N5:N14" si="16">D5+I5</f>
        <v>6</v>
      </c>
      <c r="O5" s="113">
        <f t="shared" si="2"/>
        <v>3</v>
      </c>
      <c r="P5" s="113">
        <f t="shared" si="2"/>
        <v>34</v>
      </c>
      <c r="Q5" s="113">
        <f t="shared" si="2"/>
        <v>4</v>
      </c>
      <c r="R5" s="113">
        <f t="shared" si="3"/>
        <v>47</v>
      </c>
      <c r="S5" s="114">
        <v>12</v>
      </c>
      <c r="T5" s="114">
        <v>5</v>
      </c>
      <c r="U5" s="114">
        <v>33</v>
      </c>
      <c r="V5" s="114">
        <v>3</v>
      </c>
      <c r="W5" s="113">
        <f t="shared" si="4"/>
        <v>53</v>
      </c>
      <c r="X5" s="114">
        <v>6</v>
      </c>
      <c r="Y5" s="114">
        <v>3</v>
      </c>
      <c r="Z5" s="114">
        <v>34</v>
      </c>
      <c r="AA5" s="114">
        <v>4</v>
      </c>
      <c r="AB5" s="113">
        <f t="shared" si="5"/>
        <v>47</v>
      </c>
      <c r="AC5" s="113">
        <f t="shared" si="6"/>
        <v>2888976</v>
      </c>
      <c r="AD5" s="113">
        <f t="shared" si="7"/>
        <v>203040</v>
      </c>
      <c r="AE5" s="113">
        <f t="shared" si="8"/>
        <v>282000</v>
      </c>
      <c r="AF5" s="113">
        <f t="shared" si="9"/>
        <v>112800</v>
      </c>
      <c r="AG5" s="113">
        <f t="shared" si="10"/>
        <v>413600</v>
      </c>
      <c r="AH5" s="113">
        <f t="shared" si="11"/>
        <v>37600</v>
      </c>
      <c r="AI5" s="113">
        <f t="shared" si="12"/>
        <v>45120</v>
      </c>
      <c r="AJ5" s="113">
        <f t="shared" si="13"/>
        <v>1135659.8400000001</v>
      </c>
      <c r="AK5" s="115">
        <f t="shared" si="14"/>
        <v>5118795.84</v>
      </c>
      <c r="AL5" s="116">
        <f t="shared" si="15"/>
        <v>3583157</v>
      </c>
    </row>
    <row r="6" spans="1:38">
      <c r="A6" s="113" t="s">
        <v>3</v>
      </c>
      <c r="B6" s="114" t="s">
        <v>190</v>
      </c>
      <c r="C6" s="114" t="s">
        <v>186</v>
      </c>
      <c r="D6" s="117">
        <v>13</v>
      </c>
      <c r="E6" s="117">
        <v>2</v>
      </c>
      <c r="F6" s="117">
        <v>20</v>
      </c>
      <c r="G6" s="117">
        <v>3</v>
      </c>
      <c r="H6" s="113">
        <f t="shared" si="0"/>
        <v>38</v>
      </c>
      <c r="I6" s="114"/>
      <c r="J6" s="114"/>
      <c r="K6" s="114">
        <v>1</v>
      </c>
      <c r="L6" s="114">
        <v>1</v>
      </c>
      <c r="M6" s="113">
        <f t="shared" si="1"/>
        <v>2</v>
      </c>
      <c r="N6" s="113">
        <f t="shared" si="16"/>
        <v>13</v>
      </c>
      <c r="O6" s="113">
        <f t="shared" si="2"/>
        <v>2</v>
      </c>
      <c r="P6" s="113">
        <f t="shared" si="2"/>
        <v>21</v>
      </c>
      <c r="Q6" s="113">
        <f t="shared" si="2"/>
        <v>4</v>
      </c>
      <c r="R6" s="113">
        <f t="shared" si="3"/>
        <v>40</v>
      </c>
      <c r="S6" s="114">
        <v>12</v>
      </c>
      <c r="T6" s="114">
        <v>4</v>
      </c>
      <c r="U6" s="114">
        <v>20</v>
      </c>
      <c r="V6" s="114">
        <v>1</v>
      </c>
      <c r="W6" s="113">
        <f t="shared" si="4"/>
        <v>37</v>
      </c>
      <c r="X6" s="114">
        <v>12</v>
      </c>
      <c r="Y6" s="114">
        <v>4</v>
      </c>
      <c r="Z6" s="114">
        <v>20</v>
      </c>
      <c r="AA6" s="114">
        <v>1</v>
      </c>
      <c r="AB6" s="113">
        <f t="shared" si="5"/>
        <v>37</v>
      </c>
      <c r="AC6" s="113">
        <f t="shared" si="6"/>
        <v>2371608</v>
      </c>
      <c r="AD6" s="113">
        <f t="shared" si="7"/>
        <v>159840</v>
      </c>
      <c r="AE6" s="113">
        <f t="shared" si="8"/>
        <v>222000</v>
      </c>
      <c r="AF6" s="113">
        <f t="shared" si="9"/>
        <v>88800</v>
      </c>
      <c r="AG6" s="113">
        <f t="shared" si="10"/>
        <v>325600</v>
      </c>
      <c r="AH6" s="113">
        <f t="shared" si="11"/>
        <v>29600</v>
      </c>
      <c r="AI6" s="113">
        <f t="shared" si="12"/>
        <v>35520</v>
      </c>
      <c r="AJ6" s="113">
        <f t="shared" si="13"/>
        <v>927114.72</v>
      </c>
      <c r="AK6" s="115">
        <f t="shared" si="14"/>
        <v>4160082.7199999997</v>
      </c>
      <c r="AL6" s="116">
        <f t="shared" si="15"/>
        <v>2912058</v>
      </c>
    </row>
    <row r="7" spans="1:38">
      <c r="A7" s="113" t="s">
        <v>3</v>
      </c>
      <c r="B7" s="114" t="s">
        <v>191</v>
      </c>
      <c r="C7" s="114" t="s">
        <v>186</v>
      </c>
      <c r="D7" s="117">
        <v>1</v>
      </c>
      <c r="E7" s="117">
        <v>2</v>
      </c>
      <c r="F7" s="117">
        <v>13</v>
      </c>
      <c r="G7" s="117">
        <v>2</v>
      </c>
      <c r="H7" s="113">
        <f t="shared" si="0"/>
        <v>18</v>
      </c>
      <c r="I7" s="114">
        <v>2</v>
      </c>
      <c r="J7" s="114"/>
      <c r="K7" s="114"/>
      <c r="L7" s="114"/>
      <c r="M7" s="113">
        <f t="shared" si="1"/>
        <v>2</v>
      </c>
      <c r="N7" s="113">
        <f t="shared" si="16"/>
        <v>3</v>
      </c>
      <c r="O7" s="113">
        <f t="shared" si="2"/>
        <v>2</v>
      </c>
      <c r="P7" s="113">
        <f t="shared" si="2"/>
        <v>13</v>
      </c>
      <c r="Q7" s="113">
        <f t="shared" si="2"/>
        <v>2</v>
      </c>
      <c r="R7" s="113">
        <f t="shared" si="3"/>
        <v>20</v>
      </c>
      <c r="S7" s="114">
        <v>5</v>
      </c>
      <c r="T7" s="114">
        <v>2</v>
      </c>
      <c r="U7" s="114">
        <v>14</v>
      </c>
      <c r="V7" s="114">
        <v>1</v>
      </c>
      <c r="W7" s="113">
        <f t="shared" si="4"/>
        <v>22</v>
      </c>
      <c r="X7" s="114">
        <v>3</v>
      </c>
      <c r="Y7" s="114">
        <v>2</v>
      </c>
      <c r="Z7" s="114">
        <v>13</v>
      </c>
      <c r="AA7" s="114">
        <v>2</v>
      </c>
      <c r="AB7" s="113">
        <f t="shared" si="5"/>
        <v>20</v>
      </c>
      <c r="AC7" s="113">
        <f t="shared" si="6"/>
        <v>1230876</v>
      </c>
      <c r="AD7" s="113">
        <f t="shared" si="7"/>
        <v>86400</v>
      </c>
      <c r="AE7" s="113">
        <f t="shared" si="8"/>
        <v>120000</v>
      </c>
      <c r="AF7" s="113">
        <f t="shared" si="9"/>
        <v>48000</v>
      </c>
      <c r="AG7" s="113">
        <f t="shared" si="10"/>
        <v>176000</v>
      </c>
      <c r="AH7" s="113">
        <f t="shared" si="11"/>
        <v>16000</v>
      </c>
      <c r="AI7" s="113">
        <f t="shared" si="12"/>
        <v>19200</v>
      </c>
      <c r="AJ7" s="113">
        <f t="shared" si="13"/>
        <v>483777.84</v>
      </c>
      <c r="AK7" s="115">
        <f t="shared" si="14"/>
        <v>2180253.84</v>
      </c>
      <c r="AL7" s="116">
        <f t="shared" si="15"/>
        <v>1526178</v>
      </c>
    </row>
    <row r="8" spans="1:38">
      <c r="A8" s="113" t="s">
        <v>3</v>
      </c>
      <c r="B8" s="114" t="s">
        <v>192</v>
      </c>
      <c r="C8" s="114" t="s">
        <v>186</v>
      </c>
      <c r="D8" s="117">
        <v>0</v>
      </c>
      <c r="E8" s="117">
        <v>2</v>
      </c>
      <c r="F8" s="117">
        <v>16</v>
      </c>
      <c r="G8" s="117">
        <v>3</v>
      </c>
      <c r="H8" s="113">
        <f t="shared" si="0"/>
        <v>21</v>
      </c>
      <c r="I8" s="114">
        <v>1</v>
      </c>
      <c r="J8" s="114"/>
      <c r="K8" s="114"/>
      <c r="L8" s="114"/>
      <c r="M8" s="113">
        <f t="shared" si="1"/>
        <v>1</v>
      </c>
      <c r="N8" s="113">
        <f t="shared" si="16"/>
        <v>1</v>
      </c>
      <c r="O8" s="113">
        <f t="shared" si="2"/>
        <v>2</v>
      </c>
      <c r="P8" s="113">
        <f t="shared" si="2"/>
        <v>16</v>
      </c>
      <c r="Q8" s="113">
        <f t="shared" si="2"/>
        <v>3</v>
      </c>
      <c r="R8" s="113">
        <f t="shared" si="3"/>
        <v>22</v>
      </c>
      <c r="S8" s="114">
        <v>2</v>
      </c>
      <c r="T8" s="114">
        <v>2</v>
      </c>
      <c r="U8" s="114">
        <v>16</v>
      </c>
      <c r="V8" s="114">
        <v>1</v>
      </c>
      <c r="W8" s="113">
        <f t="shared" si="4"/>
        <v>21</v>
      </c>
      <c r="X8" s="114">
        <v>2</v>
      </c>
      <c r="Y8" s="114">
        <v>2</v>
      </c>
      <c r="Z8" s="114">
        <v>16</v>
      </c>
      <c r="AA8" s="114">
        <v>1</v>
      </c>
      <c r="AB8" s="113">
        <f t="shared" si="5"/>
        <v>21</v>
      </c>
      <c r="AC8" s="113">
        <f t="shared" si="6"/>
        <v>1293456</v>
      </c>
      <c r="AD8" s="113">
        <f t="shared" si="7"/>
        <v>90720</v>
      </c>
      <c r="AE8" s="113">
        <f t="shared" si="8"/>
        <v>126000</v>
      </c>
      <c r="AF8" s="113">
        <f t="shared" si="9"/>
        <v>50400</v>
      </c>
      <c r="AG8" s="113">
        <f t="shared" si="10"/>
        <v>184800</v>
      </c>
      <c r="AH8" s="113">
        <f t="shared" si="11"/>
        <v>16800</v>
      </c>
      <c r="AI8" s="113">
        <f t="shared" si="12"/>
        <v>20160</v>
      </c>
      <c r="AJ8" s="113">
        <f t="shared" si="13"/>
        <v>508319.04</v>
      </c>
      <c r="AK8" s="115">
        <f t="shared" si="14"/>
        <v>2290655.04</v>
      </c>
      <c r="AL8" s="116">
        <f t="shared" si="15"/>
        <v>1603459</v>
      </c>
    </row>
    <row r="9" spans="1:38">
      <c r="A9" s="113" t="s">
        <v>3</v>
      </c>
      <c r="B9" s="114" t="s">
        <v>193</v>
      </c>
      <c r="C9" s="114" t="s">
        <v>187</v>
      </c>
      <c r="D9" s="117">
        <v>0</v>
      </c>
      <c r="E9" s="117">
        <v>5</v>
      </c>
      <c r="F9" s="117">
        <v>0</v>
      </c>
      <c r="G9" s="117">
        <v>5.5</v>
      </c>
      <c r="H9" s="113">
        <f t="shared" si="0"/>
        <v>10.5</v>
      </c>
      <c r="I9" s="114"/>
      <c r="J9" s="114"/>
      <c r="K9" s="114"/>
      <c r="L9" s="114"/>
      <c r="M9" s="113">
        <f t="shared" si="1"/>
        <v>0</v>
      </c>
      <c r="N9" s="113">
        <f t="shared" si="16"/>
        <v>0</v>
      </c>
      <c r="O9" s="113">
        <f t="shared" si="2"/>
        <v>5</v>
      </c>
      <c r="P9" s="113">
        <f t="shared" si="2"/>
        <v>0</v>
      </c>
      <c r="Q9" s="113">
        <f t="shared" si="2"/>
        <v>5.5</v>
      </c>
      <c r="R9" s="113">
        <f t="shared" si="3"/>
        <v>10.5</v>
      </c>
      <c r="S9" s="114">
        <v>5</v>
      </c>
      <c r="T9" s="114">
        <v>2</v>
      </c>
      <c r="U9" s="114">
        <v>0</v>
      </c>
      <c r="V9" s="114">
        <v>9</v>
      </c>
      <c r="W9" s="113">
        <f t="shared" si="4"/>
        <v>16</v>
      </c>
      <c r="X9" s="114">
        <v>0</v>
      </c>
      <c r="Y9" s="114">
        <v>5</v>
      </c>
      <c r="Z9" s="114">
        <v>0</v>
      </c>
      <c r="AA9" s="114">
        <v>5.5</v>
      </c>
      <c r="AB9" s="113">
        <f t="shared" si="5"/>
        <v>10.5</v>
      </c>
      <c r="AC9" s="113">
        <f t="shared" si="6"/>
        <v>582900</v>
      </c>
      <c r="AD9" s="113">
        <f t="shared" si="7"/>
        <v>45360</v>
      </c>
      <c r="AE9" s="113">
        <f t="shared" si="8"/>
        <v>63000</v>
      </c>
      <c r="AF9" s="113">
        <f t="shared" si="9"/>
        <v>25200</v>
      </c>
      <c r="AG9" s="113">
        <f t="shared" si="10"/>
        <v>92400</v>
      </c>
      <c r="AH9" s="113">
        <f t="shared" si="11"/>
        <v>8400</v>
      </c>
      <c r="AI9" s="113">
        <f t="shared" si="12"/>
        <v>10080</v>
      </c>
      <c r="AJ9" s="113">
        <f t="shared" si="13"/>
        <v>232458</v>
      </c>
      <c r="AK9" s="115">
        <f t="shared" si="14"/>
        <v>1059798</v>
      </c>
      <c r="AL9" s="116">
        <f t="shared" si="15"/>
        <v>741859</v>
      </c>
    </row>
    <row r="10" spans="1:38">
      <c r="A10" s="113" t="s">
        <v>3</v>
      </c>
      <c r="B10" s="114" t="s">
        <v>194</v>
      </c>
      <c r="C10" s="114" t="s">
        <v>187</v>
      </c>
      <c r="D10" s="117">
        <v>10</v>
      </c>
      <c r="E10" s="117">
        <v>5</v>
      </c>
      <c r="F10" s="117">
        <v>0</v>
      </c>
      <c r="G10" s="117">
        <v>5.5</v>
      </c>
      <c r="H10" s="113">
        <f t="shared" si="0"/>
        <v>20.5</v>
      </c>
      <c r="I10" s="114">
        <v>2</v>
      </c>
      <c r="J10" s="114"/>
      <c r="K10" s="114"/>
      <c r="L10" s="114"/>
      <c r="M10" s="113">
        <f t="shared" si="1"/>
        <v>2</v>
      </c>
      <c r="N10" s="113">
        <f t="shared" si="16"/>
        <v>12</v>
      </c>
      <c r="O10" s="113">
        <f t="shared" si="2"/>
        <v>5</v>
      </c>
      <c r="P10" s="113">
        <f t="shared" si="2"/>
        <v>0</v>
      </c>
      <c r="Q10" s="113">
        <f t="shared" si="2"/>
        <v>5.5</v>
      </c>
      <c r="R10" s="113">
        <f t="shared" si="3"/>
        <v>22.5</v>
      </c>
      <c r="S10" s="114">
        <v>5</v>
      </c>
      <c r="T10" s="114">
        <v>5</v>
      </c>
      <c r="U10" s="114">
        <v>0</v>
      </c>
      <c r="V10" s="114">
        <v>12</v>
      </c>
      <c r="W10" s="113">
        <f t="shared" si="4"/>
        <v>22</v>
      </c>
      <c r="X10" s="114">
        <v>5</v>
      </c>
      <c r="Y10" s="114">
        <v>5</v>
      </c>
      <c r="Z10" s="114">
        <v>0</v>
      </c>
      <c r="AA10" s="114">
        <v>12</v>
      </c>
      <c r="AB10" s="113">
        <f t="shared" si="5"/>
        <v>22</v>
      </c>
      <c r="AC10" s="113">
        <f t="shared" si="6"/>
        <v>1261620</v>
      </c>
      <c r="AD10" s="113">
        <f t="shared" si="7"/>
        <v>95040</v>
      </c>
      <c r="AE10" s="113">
        <f t="shared" si="8"/>
        <v>132000</v>
      </c>
      <c r="AF10" s="113">
        <f t="shared" si="9"/>
        <v>52800</v>
      </c>
      <c r="AG10" s="113">
        <f t="shared" si="10"/>
        <v>193600</v>
      </c>
      <c r="AH10" s="113">
        <f t="shared" si="11"/>
        <v>17600</v>
      </c>
      <c r="AI10" s="113">
        <f t="shared" si="12"/>
        <v>21120</v>
      </c>
      <c r="AJ10" s="113">
        <f t="shared" si="13"/>
        <v>500758.8</v>
      </c>
      <c r="AK10" s="115">
        <f t="shared" si="14"/>
        <v>2274538.7999999998</v>
      </c>
      <c r="AL10" s="116">
        <f t="shared" si="15"/>
        <v>1592177</v>
      </c>
    </row>
    <row r="11" spans="1:38">
      <c r="A11" s="113" t="s">
        <v>3</v>
      </c>
      <c r="B11" s="114" t="s">
        <v>195</v>
      </c>
      <c r="C11" s="114" t="s">
        <v>187</v>
      </c>
      <c r="D11" s="117">
        <v>0</v>
      </c>
      <c r="E11" s="117">
        <v>6</v>
      </c>
      <c r="F11" s="117">
        <v>0</v>
      </c>
      <c r="G11" s="117">
        <v>9</v>
      </c>
      <c r="H11" s="113">
        <f t="shared" si="0"/>
        <v>15</v>
      </c>
      <c r="I11" s="114"/>
      <c r="J11" s="114"/>
      <c r="K11" s="114"/>
      <c r="L11" s="114"/>
      <c r="M11" s="113">
        <f t="shared" si="1"/>
        <v>0</v>
      </c>
      <c r="N11" s="113">
        <f t="shared" si="16"/>
        <v>0</v>
      </c>
      <c r="O11" s="113">
        <f t="shared" si="2"/>
        <v>6</v>
      </c>
      <c r="P11" s="113">
        <f t="shared" si="2"/>
        <v>0</v>
      </c>
      <c r="Q11" s="113">
        <f t="shared" si="2"/>
        <v>9</v>
      </c>
      <c r="R11" s="113">
        <f t="shared" si="3"/>
        <v>15</v>
      </c>
      <c r="S11" s="114">
        <v>0</v>
      </c>
      <c r="T11" s="114">
        <v>1</v>
      </c>
      <c r="U11" s="114">
        <v>0</v>
      </c>
      <c r="V11" s="114">
        <v>12</v>
      </c>
      <c r="W11" s="113">
        <f t="shared" si="4"/>
        <v>13</v>
      </c>
      <c r="X11" s="114">
        <v>0</v>
      </c>
      <c r="Y11" s="114">
        <v>1</v>
      </c>
      <c r="Z11" s="114">
        <v>0</v>
      </c>
      <c r="AA11" s="114">
        <v>12</v>
      </c>
      <c r="AB11" s="113">
        <f t="shared" si="5"/>
        <v>13</v>
      </c>
      <c r="AC11" s="113">
        <f t="shared" si="6"/>
        <v>659400</v>
      </c>
      <c r="AD11" s="113">
        <f t="shared" si="7"/>
        <v>56160</v>
      </c>
      <c r="AE11" s="113">
        <f t="shared" si="8"/>
        <v>78000</v>
      </c>
      <c r="AF11" s="113">
        <f t="shared" si="9"/>
        <v>31200</v>
      </c>
      <c r="AG11" s="113">
        <f t="shared" si="10"/>
        <v>114400</v>
      </c>
      <c r="AH11" s="113">
        <f t="shared" si="11"/>
        <v>10400</v>
      </c>
      <c r="AI11" s="113">
        <f t="shared" si="12"/>
        <v>12480</v>
      </c>
      <c r="AJ11" s="113">
        <f t="shared" si="13"/>
        <v>266628</v>
      </c>
      <c r="AK11" s="115">
        <f t="shared" si="14"/>
        <v>1228668</v>
      </c>
      <c r="AL11" s="116">
        <f t="shared" si="15"/>
        <v>860068</v>
      </c>
    </row>
    <row r="12" spans="1:38">
      <c r="A12" s="113" t="s">
        <v>3</v>
      </c>
      <c r="B12" s="114" t="s">
        <v>31</v>
      </c>
      <c r="C12" s="114" t="s">
        <v>187</v>
      </c>
      <c r="D12" s="117">
        <v>0</v>
      </c>
      <c r="E12" s="117">
        <v>4</v>
      </c>
      <c r="F12" s="117">
        <v>0</v>
      </c>
      <c r="G12" s="117">
        <v>5</v>
      </c>
      <c r="H12" s="113">
        <f t="shared" si="0"/>
        <v>9</v>
      </c>
      <c r="I12" s="114"/>
      <c r="J12" s="114"/>
      <c r="K12" s="114"/>
      <c r="L12" s="114"/>
      <c r="M12" s="113">
        <f t="shared" si="1"/>
        <v>0</v>
      </c>
      <c r="N12" s="113">
        <f t="shared" si="16"/>
        <v>0</v>
      </c>
      <c r="O12" s="113">
        <f t="shared" si="2"/>
        <v>4</v>
      </c>
      <c r="P12" s="113">
        <f t="shared" si="2"/>
        <v>0</v>
      </c>
      <c r="Q12" s="113">
        <f t="shared" si="2"/>
        <v>5</v>
      </c>
      <c r="R12" s="113">
        <f t="shared" si="3"/>
        <v>9</v>
      </c>
      <c r="S12" s="114">
        <v>2</v>
      </c>
      <c r="T12" s="114">
        <v>7</v>
      </c>
      <c r="U12" s="114">
        <v>0</v>
      </c>
      <c r="V12" s="114">
        <v>5</v>
      </c>
      <c r="W12" s="113">
        <f t="shared" si="4"/>
        <v>14</v>
      </c>
      <c r="X12" s="114">
        <v>0</v>
      </c>
      <c r="Y12" s="114">
        <v>4</v>
      </c>
      <c r="Z12" s="114">
        <v>0</v>
      </c>
      <c r="AA12" s="114">
        <v>5</v>
      </c>
      <c r="AB12" s="113">
        <f t="shared" si="5"/>
        <v>9</v>
      </c>
      <c r="AC12" s="113">
        <f t="shared" si="6"/>
        <v>496200</v>
      </c>
      <c r="AD12" s="113">
        <f t="shared" si="7"/>
        <v>38880</v>
      </c>
      <c r="AE12" s="113">
        <f t="shared" si="8"/>
        <v>54000</v>
      </c>
      <c r="AF12" s="113">
        <f t="shared" si="9"/>
        <v>21600</v>
      </c>
      <c r="AG12" s="113">
        <f t="shared" si="10"/>
        <v>79200</v>
      </c>
      <c r="AH12" s="113">
        <f t="shared" si="11"/>
        <v>7200</v>
      </c>
      <c r="AI12" s="113">
        <f t="shared" si="12"/>
        <v>8640</v>
      </c>
      <c r="AJ12" s="113">
        <f t="shared" si="13"/>
        <v>198084</v>
      </c>
      <c r="AK12" s="115">
        <f t="shared" si="14"/>
        <v>903804</v>
      </c>
      <c r="AL12" s="116">
        <f t="shared" si="15"/>
        <v>632663</v>
      </c>
    </row>
    <row r="13" spans="1:38">
      <c r="A13" s="113" t="s">
        <v>3</v>
      </c>
      <c r="B13" s="114" t="s">
        <v>196</v>
      </c>
      <c r="C13" s="114" t="s">
        <v>186</v>
      </c>
      <c r="D13" s="117">
        <v>6</v>
      </c>
      <c r="E13" s="117">
        <v>2</v>
      </c>
      <c r="F13" s="117">
        <v>17</v>
      </c>
      <c r="G13" s="117">
        <v>3</v>
      </c>
      <c r="H13" s="113">
        <f t="shared" si="0"/>
        <v>28</v>
      </c>
      <c r="I13" s="114">
        <v>6</v>
      </c>
      <c r="J13" s="114"/>
      <c r="K13" s="114">
        <v>5</v>
      </c>
      <c r="L13" s="114">
        <v>3</v>
      </c>
      <c r="M13" s="113">
        <f t="shared" si="1"/>
        <v>14</v>
      </c>
      <c r="N13" s="113">
        <f t="shared" si="16"/>
        <v>12</v>
      </c>
      <c r="O13" s="113">
        <f t="shared" si="2"/>
        <v>2</v>
      </c>
      <c r="P13" s="113">
        <f t="shared" si="2"/>
        <v>22</v>
      </c>
      <c r="Q13" s="113">
        <f t="shared" si="2"/>
        <v>6</v>
      </c>
      <c r="R13" s="113">
        <f t="shared" si="3"/>
        <v>42</v>
      </c>
      <c r="S13" s="114">
        <v>11</v>
      </c>
      <c r="T13" s="114">
        <v>3</v>
      </c>
      <c r="U13" s="114">
        <v>17</v>
      </c>
      <c r="V13" s="114">
        <v>4</v>
      </c>
      <c r="W13" s="113">
        <f t="shared" si="4"/>
        <v>35</v>
      </c>
      <c r="X13" s="114">
        <v>11</v>
      </c>
      <c r="Y13" s="114">
        <v>3</v>
      </c>
      <c r="Z13" s="114">
        <v>17</v>
      </c>
      <c r="AA13" s="114">
        <v>4</v>
      </c>
      <c r="AB13" s="113">
        <f t="shared" si="5"/>
        <v>35</v>
      </c>
      <c r="AC13" s="113">
        <f t="shared" si="6"/>
        <v>2204820</v>
      </c>
      <c r="AD13" s="113">
        <f t="shared" si="7"/>
        <v>151200</v>
      </c>
      <c r="AE13" s="113">
        <f t="shared" si="8"/>
        <v>210000</v>
      </c>
      <c r="AF13" s="113">
        <f t="shared" si="9"/>
        <v>84000</v>
      </c>
      <c r="AG13" s="113">
        <f t="shared" si="10"/>
        <v>308000</v>
      </c>
      <c r="AH13" s="113">
        <f t="shared" si="11"/>
        <v>28000</v>
      </c>
      <c r="AI13" s="113">
        <f t="shared" si="12"/>
        <v>33600</v>
      </c>
      <c r="AJ13" s="113">
        <f t="shared" si="13"/>
        <v>863878.8</v>
      </c>
      <c r="AK13" s="115">
        <f t="shared" si="14"/>
        <v>3883498.8</v>
      </c>
      <c r="AL13" s="116">
        <f t="shared" si="15"/>
        <v>2718449</v>
      </c>
    </row>
    <row r="14" spans="1:38">
      <c r="A14" s="113" t="s">
        <v>3</v>
      </c>
      <c r="B14" s="114" t="s">
        <v>197</v>
      </c>
      <c r="C14" s="114" t="s">
        <v>186</v>
      </c>
      <c r="D14" s="117">
        <v>12</v>
      </c>
      <c r="E14" s="117">
        <v>2</v>
      </c>
      <c r="F14" s="117">
        <v>17</v>
      </c>
      <c r="G14" s="117">
        <v>3</v>
      </c>
      <c r="H14" s="113">
        <f t="shared" si="0"/>
        <v>34</v>
      </c>
      <c r="I14" s="114">
        <v>1</v>
      </c>
      <c r="J14" s="114">
        <v>1</v>
      </c>
      <c r="K14" s="114"/>
      <c r="L14" s="114">
        <v>2</v>
      </c>
      <c r="M14" s="113">
        <f t="shared" si="1"/>
        <v>4</v>
      </c>
      <c r="N14" s="113">
        <f t="shared" si="16"/>
        <v>13</v>
      </c>
      <c r="O14" s="113">
        <f t="shared" si="2"/>
        <v>3</v>
      </c>
      <c r="P14" s="113">
        <f t="shared" si="2"/>
        <v>17</v>
      </c>
      <c r="Q14" s="113">
        <f t="shared" si="2"/>
        <v>5</v>
      </c>
      <c r="R14" s="113">
        <f t="shared" si="3"/>
        <v>38</v>
      </c>
      <c r="S14" s="114">
        <v>14</v>
      </c>
      <c r="T14" s="114">
        <v>4</v>
      </c>
      <c r="U14" s="114">
        <v>17</v>
      </c>
      <c r="V14" s="114">
        <v>3</v>
      </c>
      <c r="W14" s="113">
        <f t="shared" si="4"/>
        <v>38</v>
      </c>
      <c r="X14" s="114">
        <v>14</v>
      </c>
      <c r="Y14" s="114">
        <v>4</v>
      </c>
      <c r="Z14" s="114">
        <v>17</v>
      </c>
      <c r="AA14" s="114">
        <v>3</v>
      </c>
      <c r="AB14" s="113">
        <f t="shared" si="5"/>
        <v>38</v>
      </c>
      <c r="AC14" s="113">
        <f t="shared" si="6"/>
        <v>2429832</v>
      </c>
      <c r="AD14" s="113">
        <f t="shared" si="7"/>
        <v>164160</v>
      </c>
      <c r="AE14" s="113">
        <f t="shared" si="8"/>
        <v>228000</v>
      </c>
      <c r="AF14" s="113">
        <f t="shared" si="9"/>
        <v>91200</v>
      </c>
      <c r="AG14" s="113">
        <f t="shared" si="10"/>
        <v>334400</v>
      </c>
      <c r="AH14" s="113">
        <f t="shared" si="11"/>
        <v>30400</v>
      </c>
      <c r="AI14" s="113">
        <f t="shared" si="12"/>
        <v>36480</v>
      </c>
      <c r="AJ14" s="113">
        <f t="shared" si="13"/>
        <v>950174.88</v>
      </c>
      <c r="AK14" s="115">
        <f t="shared" si="14"/>
        <v>4264646.88</v>
      </c>
      <c r="AL14" s="116">
        <f t="shared" si="15"/>
        <v>2985253</v>
      </c>
    </row>
    <row r="15" spans="1:38">
      <c r="A15" s="111"/>
      <c r="B15" s="112" t="s">
        <v>27</v>
      </c>
      <c r="C15" s="112"/>
      <c r="D15" s="111">
        <f>SUM(D4:D14)</f>
        <v>49</v>
      </c>
      <c r="E15" s="111">
        <f t="shared" ref="E15:AL15" si="17">SUM(E4:E14)</f>
        <v>35</v>
      </c>
      <c r="F15" s="111">
        <f t="shared" si="17"/>
        <v>133</v>
      </c>
      <c r="G15" s="111">
        <f t="shared" si="17"/>
        <v>46</v>
      </c>
      <c r="H15" s="111">
        <f t="shared" si="17"/>
        <v>263</v>
      </c>
      <c r="I15" s="111">
        <f t="shared" si="17"/>
        <v>16</v>
      </c>
      <c r="J15" s="111">
        <f t="shared" si="17"/>
        <v>1</v>
      </c>
      <c r="K15" s="111">
        <f t="shared" si="17"/>
        <v>6</v>
      </c>
      <c r="L15" s="111">
        <f t="shared" si="17"/>
        <v>6</v>
      </c>
      <c r="M15" s="111">
        <f t="shared" si="17"/>
        <v>29</v>
      </c>
      <c r="N15" s="111">
        <f t="shared" si="17"/>
        <v>65</v>
      </c>
      <c r="O15" s="111">
        <f t="shared" si="17"/>
        <v>36</v>
      </c>
      <c r="P15" s="111">
        <f t="shared" si="17"/>
        <v>139</v>
      </c>
      <c r="Q15" s="111">
        <f t="shared" si="17"/>
        <v>52</v>
      </c>
      <c r="R15" s="111">
        <f t="shared" si="17"/>
        <v>292</v>
      </c>
      <c r="S15" s="111">
        <f t="shared" si="17"/>
        <v>72</v>
      </c>
      <c r="T15" s="111">
        <f t="shared" si="17"/>
        <v>37</v>
      </c>
      <c r="U15" s="111">
        <f t="shared" si="17"/>
        <v>133</v>
      </c>
      <c r="V15" s="111">
        <f t="shared" si="17"/>
        <v>52</v>
      </c>
      <c r="W15" s="111">
        <f t="shared" si="17"/>
        <v>294</v>
      </c>
      <c r="X15" s="111">
        <f t="shared" si="17"/>
        <v>57</v>
      </c>
      <c r="Y15" s="111">
        <f t="shared" si="17"/>
        <v>35</v>
      </c>
      <c r="Z15" s="111">
        <f t="shared" si="17"/>
        <v>133</v>
      </c>
      <c r="AA15" s="111">
        <f t="shared" si="17"/>
        <v>50.5</v>
      </c>
      <c r="AB15" s="111">
        <f t="shared" si="17"/>
        <v>275.5</v>
      </c>
      <c r="AC15" s="111">
        <f t="shared" si="17"/>
        <v>16855152</v>
      </c>
      <c r="AD15" s="111">
        <f t="shared" si="17"/>
        <v>1190160</v>
      </c>
      <c r="AE15" s="111">
        <f t="shared" si="17"/>
        <v>1653000</v>
      </c>
      <c r="AF15" s="111">
        <f t="shared" si="17"/>
        <v>661200</v>
      </c>
      <c r="AG15" s="111">
        <f t="shared" si="17"/>
        <v>2424400</v>
      </c>
      <c r="AH15" s="111">
        <f t="shared" si="17"/>
        <v>220400</v>
      </c>
      <c r="AI15" s="111">
        <f t="shared" si="17"/>
        <v>264480</v>
      </c>
      <c r="AJ15" s="111">
        <f t="shared" si="17"/>
        <v>6629983.6799999997</v>
      </c>
      <c r="AK15" s="111">
        <f t="shared" si="17"/>
        <v>29898775.68</v>
      </c>
      <c r="AL15" s="111">
        <f t="shared" si="17"/>
        <v>20929145</v>
      </c>
    </row>
  </sheetData>
  <mergeCells count="11">
    <mergeCell ref="AL2:AL3"/>
    <mergeCell ref="A1:AL1"/>
    <mergeCell ref="A2:A3"/>
    <mergeCell ref="B2:B3"/>
    <mergeCell ref="C2:C3"/>
    <mergeCell ref="D2:H2"/>
    <mergeCell ref="I2:M2"/>
    <mergeCell ref="N2:R2"/>
    <mergeCell ref="S2:W2"/>
    <mergeCell ref="X2:AB2"/>
    <mergeCell ref="AC2:AK2"/>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B1" workbookViewId="0">
      <selection activeCell="G24" sqref="G24"/>
    </sheetView>
  </sheetViews>
  <sheetFormatPr defaultColWidth="9" defaultRowHeight="13.5"/>
  <cols>
    <col min="1" max="1" width="5.25" style="1" hidden="1" customWidth="1"/>
    <col min="2" max="2" width="5" style="1" customWidth="1"/>
    <col min="3" max="3" width="9.25" style="1" customWidth="1"/>
    <col min="4" max="4" width="31.125" style="1" customWidth="1"/>
    <col min="5" max="5" width="9.5" style="1" customWidth="1"/>
    <col min="6" max="6" width="8.625" style="1" customWidth="1"/>
    <col min="7" max="8" width="14.625" style="1" customWidth="1"/>
    <col min="9" max="9" width="15.5" style="1" customWidth="1"/>
    <col min="10" max="10" width="15.375" style="1" bestFit="1" customWidth="1"/>
    <col min="11" max="16384" width="9" style="1"/>
  </cols>
  <sheetData>
    <row r="1" spans="1:9" ht="18.75">
      <c r="A1" s="145" t="s">
        <v>106</v>
      </c>
      <c r="B1" s="145"/>
      <c r="C1" s="145"/>
      <c r="D1" s="145"/>
      <c r="E1" s="145"/>
      <c r="F1" s="145"/>
      <c r="G1" s="145"/>
      <c r="H1" s="145"/>
      <c r="I1" s="145"/>
    </row>
    <row r="2" spans="1:9" ht="26.25" customHeight="1">
      <c r="A2" s="129" t="s">
        <v>8</v>
      </c>
      <c r="B2" s="2" t="s">
        <v>4</v>
      </c>
      <c r="C2" s="2" t="s">
        <v>9</v>
      </c>
      <c r="D2" s="2" t="s">
        <v>1</v>
      </c>
      <c r="E2" s="2" t="s">
        <v>10</v>
      </c>
      <c r="F2" s="2" t="s">
        <v>11</v>
      </c>
      <c r="G2" s="3" t="s">
        <v>12</v>
      </c>
      <c r="H2" s="3" t="s">
        <v>13</v>
      </c>
      <c r="I2" s="2" t="s">
        <v>7</v>
      </c>
    </row>
    <row r="3" spans="1:9">
      <c r="A3" s="130" t="s">
        <v>2</v>
      </c>
      <c r="B3" s="4" t="s">
        <v>3</v>
      </c>
      <c r="C3" s="4" t="s">
        <v>10</v>
      </c>
      <c r="D3" s="5" t="s">
        <v>88</v>
      </c>
      <c r="E3" s="4">
        <v>1034</v>
      </c>
      <c r="F3" s="4">
        <v>146</v>
      </c>
      <c r="G3" s="4">
        <f t="shared" ref="G3:G6" si="0">E3*175*2</f>
        <v>361900</v>
      </c>
      <c r="H3" s="4">
        <f t="shared" ref="H3:H5" si="1">F3*215*2</f>
        <v>62780</v>
      </c>
      <c r="I3" s="4">
        <f t="shared" ref="I3:I6" si="2">G3+H3</f>
        <v>424680</v>
      </c>
    </row>
    <row r="4" spans="1:9">
      <c r="A4" s="130" t="s">
        <v>2</v>
      </c>
      <c r="B4" s="4" t="s">
        <v>3</v>
      </c>
      <c r="C4" s="4" t="s">
        <v>10</v>
      </c>
      <c r="D4" s="4" t="s">
        <v>15</v>
      </c>
      <c r="E4" s="4">
        <v>1708</v>
      </c>
      <c r="F4" s="4"/>
      <c r="G4" s="4">
        <f t="shared" si="0"/>
        <v>597800</v>
      </c>
      <c r="H4" s="4">
        <f t="shared" si="1"/>
        <v>0</v>
      </c>
      <c r="I4" s="4">
        <f t="shared" si="2"/>
        <v>597800</v>
      </c>
    </row>
    <row r="5" spans="1:9">
      <c r="A5" s="130" t="s">
        <v>2</v>
      </c>
      <c r="B5" s="4" t="s">
        <v>3</v>
      </c>
      <c r="C5" s="4" t="s">
        <v>14</v>
      </c>
      <c r="D5" s="4" t="s">
        <v>16</v>
      </c>
      <c r="E5" s="4">
        <v>842</v>
      </c>
      <c r="F5" s="4">
        <v>705</v>
      </c>
      <c r="G5" s="4">
        <f t="shared" si="0"/>
        <v>294700</v>
      </c>
      <c r="H5" s="4">
        <f t="shared" si="1"/>
        <v>303150</v>
      </c>
      <c r="I5" s="4">
        <f t="shared" si="2"/>
        <v>597850</v>
      </c>
    </row>
    <row r="6" spans="1:9">
      <c r="A6" s="130" t="s">
        <v>2</v>
      </c>
      <c r="B6" s="4" t="s">
        <v>3</v>
      </c>
      <c r="C6" s="4" t="s">
        <v>11</v>
      </c>
      <c r="D6" s="4" t="s">
        <v>17</v>
      </c>
      <c r="E6" s="4"/>
      <c r="F6" s="4">
        <v>833</v>
      </c>
      <c r="G6" s="4">
        <f t="shared" si="0"/>
        <v>0</v>
      </c>
      <c r="H6" s="4">
        <f>F6*215*2</f>
        <v>358190</v>
      </c>
      <c r="I6" s="4">
        <f t="shared" si="2"/>
        <v>358190</v>
      </c>
    </row>
    <row r="7" spans="1:9">
      <c r="B7" s="131"/>
      <c r="C7" s="131"/>
      <c r="D7" s="131" t="s">
        <v>219</v>
      </c>
      <c r="E7" s="131">
        <f>SUM(E3:E6)</f>
        <v>3584</v>
      </c>
      <c r="F7" s="131">
        <f t="shared" ref="F7:I7" si="3">SUM(F3:F6)</f>
        <v>1684</v>
      </c>
      <c r="G7" s="131">
        <f t="shared" si="3"/>
        <v>1254400</v>
      </c>
      <c r="H7" s="131">
        <f t="shared" si="3"/>
        <v>724120</v>
      </c>
      <c r="I7" s="131">
        <f t="shared" si="3"/>
        <v>1978520</v>
      </c>
    </row>
  </sheetData>
  <mergeCells count="1">
    <mergeCell ref="A1:I1"/>
  </mergeCells>
  <phoneticPr fontId="3" type="noConversion"/>
  <printOptions horizontalCentered="1"/>
  <pageMargins left="0.70866141732283472" right="0.70866141732283472" top="0.19685039370078741" bottom="0.19685039370078741"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A10" sqref="A10:XFD35"/>
    </sheetView>
  </sheetViews>
  <sheetFormatPr defaultRowHeight="13.5"/>
  <cols>
    <col min="1" max="1" width="9" style="6"/>
    <col min="2" max="2" width="27.625" style="6" bestFit="1" customWidth="1"/>
    <col min="3" max="3" width="9" style="6"/>
    <col min="4" max="4" width="14.75" style="6" customWidth="1"/>
    <col min="5" max="5" width="16.375" style="6" customWidth="1"/>
    <col min="6" max="16384" width="9" style="6"/>
  </cols>
  <sheetData>
    <row r="1" spans="1:5">
      <c r="A1" s="146" t="s">
        <v>107</v>
      </c>
      <c r="B1" s="146"/>
      <c r="C1" s="146"/>
      <c r="D1" s="146"/>
      <c r="E1" s="147"/>
    </row>
    <row r="2" spans="1:5">
      <c r="A2" s="7" t="s">
        <v>0</v>
      </c>
      <c r="B2" s="7" t="s">
        <v>28</v>
      </c>
      <c r="C2" s="7" t="s">
        <v>29</v>
      </c>
      <c r="D2" s="8" t="s">
        <v>57</v>
      </c>
      <c r="E2" s="7" t="s">
        <v>52</v>
      </c>
    </row>
    <row r="3" spans="1:5">
      <c r="A3" s="9">
        <v>1</v>
      </c>
      <c r="B3" s="10" t="s">
        <v>30</v>
      </c>
      <c r="C3" s="10" t="s">
        <v>42</v>
      </c>
      <c r="D3" s="16">
        <v>109725</v>
      </c>
      <c r="E3" s="11">
        <f t="shared" ref="E3:E8" si="0">D3*2</f>
        <v>219450</v>
      </c>
    </row>
    <row r="4" spans="1:5">
      <c r="A4" s="9">
        <v>2</v>
      </c>
      <c r="B4" s="10" t="s">
        <v>90</v>
      </c>
      <c r="C4" s="10" t="s">
        <v>42</v>
      </c>
      <c r="D4" s="16">
        <v>146775</v>
      </c>
      <c r="E4" s="11">
        <f t="shared" si="0"/>
        <v>293550</v>
      </c>
    </row>
    <row r="5" spans="1:5">
      <c r="A5" s="9"/>
      <c r="B5" s="10" t="s">
        <v>89</v>
      </c>
      <c r="C5" s="10" t="s">
        <v>91</v>
      </c>
      <c r="D5" s="16">
        <v>32775</v>
      </c>
      <c r="E5" s="11">
        <f t="shared" si="0"/>
        <v>65550</v>
      </c>
    </row>
    <row r="6" spans="1:5">
      <c r="A6" s="9">
        <v>3</v>
      </c>
      <c r="B6" s="10" t="s">
        <v>61</v>
      </c>
      <c r="C6" s="10" t="s">
        <v>58</v>
      </c>
      <c r="D6" s="16">
        <v>61275</v>
      </c>
      <c r="E6" s="11">
        <f t="shared" si="0"/>
        <v>122550</v>
      </c>
    </row>
    <row r="7" spans="1:5">
      <c r="A7" s="9"/>
      <c r="B7" s="10" t="s">
        <v>62</v>
      </c>
      <c r="C7" s="10" t="s">
        <v>58</v>
      </c>
      <c r="D7" s="16">
        <v>142545</v>
      </c>
      <c r="E7" s="11">
        <f t="shared" si="0"/>
        <v>285090</v>
      </c>
    </row>
    <row r="8" spans="1:5">
      <c r="A8" s="9">
        <v>4</v>
      </c>
      <c r="B8" s="10" t="s">
        <v>31</v>
      </c>
      <c r="C8" s="10" t="s">
        <v>59</v>
      </c>
      <c r="D8" s="16">
        <v>82485</v>
      </c>
      <c r="E8" s="11">
        <f t="shared" si="0"/>
        <v>164970</v>
      </c>
    </row>
    <row r="9" spans="1:5">
      <c r="A9" s="12"/>
      <c r="B9" s="13" t="s">
        <v>27</v>
      </c>
      <c r="C9" s="14"/>
      <c r="D9" s="15">
        <f>SUM(D3:D8)</f>
        <v>575580</v>
      </c>
      <c r="E9" s="15">
        <f>SUM(E3:E8)</f>
        <v>1151160</v>
      </c>
    </row>
  </sheetData>
  <mergeCells count="1">
    <mergeCell ref="A1:E1"/>
  </mergeCells>
  <phoneticPr fontId="3" type="noConversion"/>
  <printOptions horizontalCentered="1"/>
  <pageMargins left="0.70866141732283472" right="0.70866141732283472" top="0.55118110236220474" bottom="0.55118110236220474" header="0.31496062992125984" footer="0.31496062992125984"/>
  <pageSetup paperSize="9" scale="90" orientation="portrait"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workbookViewId="0">
      <selection activeCell="A12" sqref="A12:XFD36"/>
    </sheetView>
  </sheetViews>
  <sheetFormatPr defaultRowHeight="13.5"/>
  <cols>
    <col min="1" max="1" width="4.625" style="55" customWidth="1"/>
    <col min="2" max="2" width="20.375" style="44" customWidth="1"/>
    <col min="3" max="3" width="8.625" style="44" customWidth="1"/>
    <col min="4" max="12" width="10.625" style="44" customWidth="1"/>
    <col min="13" max="16384" width="9" style="44"/>
  </cols>
  <sheetData>
    <row r="1" spans="1:12" ht="28.5" customHeight="1">
      <c r="A1" s="148" t="s">
        <v>108</v>
      </c>
      <c r="B1" s="148"/>
      <c r="C1" s="148"/>
      <c r="D1" s="148"/>
      <c r="E1" s="148"/>
      <c r="F1" s="148"/>
      <c r="G1" s="148"/>
      <c r="H1" s="148"/>
      <c r="I1" s="148"/>
      <c r="J1" s="148"/>
      <c r="K1" s="148"/>
      <c r="L1" s="148"/>
    </row>
    <row r="2" spans="1:12" ht="13.5" customHeight="1">
      <c r="A2" s="149" t="s">
        <v>0</v>
      </c>
      <c r="B2" s="149" t="s">
        <v>28</v>
      </c>
      <c r="C2" s="149" t="s">
        <v>87</v>
      </c>
      <c r="D2" s="151" t="s">
        <v>93</v>
      </c>
      <c r="E2" s="151"/>
      <c r="F2" s="151"/>
      <c r="G2" s="151"/>
      <c r="H2" s="151"/>
      <c r="I2" s="151"/>
      <c r="J2" s="151"/>
      <c r="K2" s="151"/>
      <c r="L2" s="152" t="s">
        <v>66</v>
      </c>
    </row>
    <row r="3" spans="1:12" ht="13.5" customHeight="1">
      <c r="A3" s="149"/>
      <c r="B3" s="149"/>
      <c r="C3" s="149"/>
      <c r="D3" s="45" t="s">
        <v>94</v>
      </c>
      <c r="E3" s="45" t="s">
        <v>97</v>
      </c>
      <c r="F3" s="45" t="s">
        <v>98</v>
      </c>
      <c r="G3" s="45" t="s">
        <v>95</v>
      </c>
      <c r="H3" s="45" t="s">
        <v>99</v>
      </c>
      <c r="I3" s="45" t="s">
        <v>96</v>
      </c>
      <c r="J3" s="45" t="s">
        <v>64</v>
      </c>
      <c r="K3" s="46" t="s">
        <v>52</v>
      </c>
      <c r="L3" s="153"/>
    </row>
    <row r="4" spans="1:12">
      <c r="A4" s="150"/>
      <c r="B4" s="150"/>
      <c r="C4" s="150"/>
      <c r="D4" s="45" t="s">
        <v>6</v>
      </c>
      <c r="E4" s="45" t="s">
        <v>6</v>
      </c>
      <c r="F4" s="45" t="s">
        <v>6</v>
      </c>
      <c r="G4" s="45" t="s">
        <v>6</v>
      </c>
      <c r="H4" s="45" t="s">
        <v>6</v>
      </c>
      <c r="I4" s="45" t="s">
        <v>6</v>
      </c>
      <c r="J4" s="45" t="s">
        <v>6</v>
      </c>
      <c r="K4" s="45" t="s">
        <v>6</v>
      </c>
      <c r="L4" s="154" t="s">
        <v>6</v>
      </c>
    </row>
    <row r="5" spans="1:12">
      <c r="A5" s="47">
        <v>1</v>
      </c>
      <c r="B5" s="48" t="s">
        <v>30</v>
      </c>
      <c r="C5" s="48" t="s">
        <v>10</v>
      </c>
      <c r="D5" s="32"/>
      <c r="E5" s="32">
        <v>2845</v>
      </c>
      <c r="F5" s="32"/>
      <c r="G5" s="32"/>
      <c r="H5" s="32">
        <v>1425</v>
      </c>
      <c r="I5" s="32"/>
      <c r="J5" s="32"/>
      <c r="K5" s="32">
        <f t="shared" ref="K5:K10" si="0">D5+E5+F5+G5+H5+I5+J5</f>
        <v>4270</v>
      </c>
      <c r="L5" s="32">
        <f t="shared" ref="L5:L10" si="1">K5*2</f>
        <v>8540</v>
      </c>
    </row>
    <row r="6" spans="1:12">
      <c r="A6" s="47">
        <v>2</v>
      </c>
      <c r="B6" s="53" t="s">
        <v>100</v>
      </c>
      <c r="C6" s="48" t="s">
        <v>60</v>
      </c>
      <c r="D6" s="32"/>
      <c r="E6" s="32"/>
      <c r="F6" s="32"/>
      <c r="G6" s="32"/>
      <c r="H6" s="32"/>
      <c r="I6" s="32"/>
      <c r="J6" s="32"/>
      <c r="K6" s="32">
        <f t="shared" si="0"/>
        <v>0</v>
      </c>
      <c r="L6" s="32">
        <f t="shared" si="1"/>
        <v>0</v>
      </c>
    </row>
    <row r="7" spans="1:12">
      <c r="A7" s="47"/>
      <c r="B7" s="53" t="s">
        <v>101</v>
      </c>
      <c r="C7" s="48" t="s">
        <v>60</v>
      </c>
      <c r="D7" s="32">
        <v>2300</v>
      </c>
      <c r="E7" s="32">
        <v>15540</v>
      </c>
      <c r="F7" s="32"/>
      <c r="G7" s="32"/>
      <c r="H7" s="32">
        <v>1960</v>
      </c>
      <c r="I7" s="32"/>
      <c r="J7" s="32">
        <v>1605</v>
      </c>
      <c r="K7" s="32">
        <f t="shared" si="0"/>
        <v>21405</v>
      </c>
      <c r="L7" s="32">
        <f t="shared" si="1"/>
        <v>42810</v>
      </c>
    </row>
    <row r="8" spans="1:12">
      <c r="A8" s="47">
        <v>3</v>
      </c>
      <c r="B8" s="48" t="s">
        <v>102</v>
      </c>
      <c r="C8" s="48" t="s">
        <v>60</v>
      </c>
      <c r="D8" s="32">
        <v>16450</v>
      </c>
      <c r="E8" s="32">
        <v>30015</v>
      </c>
      <c r="F8" s="32"/>
      <c r="G8" s="32"/>
      <c r="H8" s="32"/>
      <c r="I8" s="32">
        <v>3050</v>
      </c>
      <c r="J8" s="32"/>
      <c r="K8" s="32">
        <f t="shared" si="0"/>
        <v>49515</v>
      </c>
      <c r="L8" s="32">
        <f t="shared" si="1"/>
        <v>99030</v>
      </c>
    </row>
    <row r="9" spans="1:12">
      <c r="A9" s="47"/>
      <c r="B9" s="48" t="s">
        <v>62</v>
      </c>
      <c r="C9" s="48" t="s">
        <v>60</v>
      </c>
      <c r="D9" s="32"/>
      <c r="E9" s="32">
        <v>14840</v>
      </c>
      <c r="F9" s="32"/>
      <c r="G9" s="32"/>
      <c r="H9" s="32"/>
      <c r="I9" s="32">
        <v>1525</v>
      </c>
      <c r="J9" s="32"/>
      <c r="K9" s="32">
        <f t="shared" si="0"/>
        <v>16365</v>
      </c>
      <c r="L9" s="32">
        <f t="shared" si="1"/>
        <v>32730</v>
      </c>
    </row>
    <row r="10" spans="1:12">
      <c r="A10" s="47">
        <v>4</v>
      </c>
      <c r="B10" s="48" t="s">
        <v>31</v>
      </c>
      <c r="C10" s="52" t="s">
        <v>11</v>
      </c>
      <c r="D10" s="32">
        <v>6413</v>
      </c>
      <c r="E10" s="32">
        <v>1705</v>
      </c>
      <c r="F10" s="32"/>
      <c r="G10" s="32"/>
      <c r="H10" s="32"/>
      <c r="I10" s="32"/>
      <c r="J10" s="32">
        <v>1705</v>
      </c>
      <c r="K10" s="32">
        <f t="shared" si="0"/>
        <v>9823</v>
      </c>
      <c r="L10" s="32">
        <f t="shared" si="1"/>
        <v>19646</v>
      </c>
    </row>
    <row r="11" spans="1:12">
      <c r="A11" s="49"/>
      <c r="B11" s="50" t="s">
        <v>27</v>
      </c>
      <c r="C11" s="51"/>
      <c r="D11" s="34">
        <f t="shared" ref="D11:L11" si="2">SUM(D5:D10)</f>
        <v>25163</v>
      </c>
      <c r="E11" s="34">
        <f t="shared" si="2"/>
        <v>64945</v>
      </c>
      <c r="F11" s="34">
        <f t="shared" si="2"/>
        <v>0</v>
      </c>
      <c r="G11" s="34">
        <f t="shared" si="2"/>
        <v>0</v>
      </c>
      <c r="H11" s="34">
        <f t="shared" si="2"/>
        <v>3385</v>
      </c>
      <c r="I11" s="34">
        <f t="shared" si="2"/>
        <v>4575</v>
      </c>
      <c r="J11" s="34">
        <f t="shared" si="2"/>
        <v>3310</v>
      </c>
      <c r="K11" s="34">
        <f t="shared" si="2"/>
        <v>101378</v>
      </c>
      <c r="L11" s="34">
        <f t="shared" si="2"/>
        <v>202756</v>
      </c>
    </row>
    <row r="12" spans="1:12">
      <c r="A12" s="54"/>
      <c r="B12" s="54"/>
      <c r="C12" s="54"/>
    </row>
    <row r="16" spans="1:12"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sheetData>
  <mergeCells count="6">
    <mergeCell ref="A1:L1"/>
    <mergeCell ref="A2:A4"/>
    <mergeCell ref="B2:B4"/>
    <mergeCell ref="C2:C4"/>
    <mergeCell ref="D2:K2"/>
    <mergeCell ref="L2:L4"/>
  </mergeCells>
  <phoneticPr fontId="3" type="noConversion"/>
  <printOptions horizontalCentered="1"/>
  <pageMargins left="0.70866141732283472" right="0.70866141732283472" top="0.55118110236220474" bottom="0.59055118110236227" header="0.31496062992125984" footer="0.31496062992125984"/>
  <pageSetup paperSize="9" orientation="landscape" r:id="rId1"/>
  <headerFooter>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IO65548 SK65548 ACG65548 AMC65548 AVY65548 BFU65548 BPQ65548 BZM65548 CJI65548 CTE65548 DDA65548 DMW65548 DWS65548 EGO65548 EQK65548 FAG65548 FKC65548 FTY65548 GDU65548 GNQ65548 GXM65548 HHI65548 HRE65548 IBA65548 IKW65548 IUS65548 JEO65548 JOK65548 JYG65548 KIC65548 KRY65548 LBU65548 LLQ65548 LVM65548 MFI65548 MPE65548 MZA65548 NIW65548 NSS65548 OCO65548 OMK65548 OWG65548 PGC65548 PPY65548 PZU65548 QJQ65548 QTM65548 RDI65548 RNE65548 RXA65548 SGW65548 SQS65548 TAO65548 TKK65548 TUG65548 UEC65548 UNY65548 UXU65548 VHQ65548 VRM65548 WBI65548 WLE65548 WVA65548 IO131084 SK131084 ACG131084 AMC131084 AVY131084 BFU131084 BPQ131084 BZM131084 CJI131084 CTE131084 DDA131084 DMW131084 DWS131084 EGO131084 EQK131084 FAG131084 FKC131084 FTY131084 GDU131084 GNQ131084 GXM131084 HHI131084 HRE131084 IBA131084 IKW131084 IUS131084 JEO131084 JOK131084 JYG131084 KIC131084 KRY131084 LBU131084 LLQ131084 LVM131084 MFI131084 MPE131084 MZA131084 NIW131084 NSS131084 OCO131084 OMK131084 OWG131084 PGC131084 PPY131084 PZU131084 QJQ131084 QTM131084 RDI131084 RNE131084 RXA131084 SGW131084 SQS131084 TAO131084 TKK131084 TUG131084 UEC131084 UNY131084 UXU131084 VHQ131084 VRM131084 WBI131084 WLE131084 WVA131084 IO196620 SK196620 ACG196620 AMC196620 AVY196620 BFU196620 BPQ196620 BZM196620 CJI196620 CTE196620 DDA196620 DMW196620 DWS196620 EGO196620 EQK196620 FAG196620 FKC196620 FTY196620 GDU196620 GNQ196620 GXM196620 HHI196620 HRE196620 IBA196620 IKW196620 IUS196620 JEO196620 JOK196620 JYG196620 KIC196620 KRY196620 LBU196620 LLQ196620 LVM196620 MFI196620 MPE196620 MZA196620 NIW196620 NSS196620 OCO196620 OMK196620 OWG196620 PGC196620 PPY196620 PZU196620 QJQ196620 QTM196620 RDI196620 RNE196620 RXA196620 SGW196620 SQS196620 TAO196620 TKK196620 TUG196620 UEC196620 UNY196620 UXU196620 VHQ196620 VRM196620 WBI196620 WLE196620 WVA196620 IO262156 SK262156 ACG262156 AMC262156 AVY262156 BFU262156 BPQ262156 BZM262156 CJI262156 CTE262156 DDA262156 DMW262156 DWS262156 EGO262156 EQK262156 FAG262156 FKC262156 FTY262156 GDU262156 GNQ262156 GXM262156 HHI262156 HRE262156 IBA262156 IKW262156 IUS262156 JEO262156 JOK262156 JYG262156 KIC262156 KRY262156 LBU262156 LLQ262156 LVM262156 MFI262156 MPE262156 MZA262156 NIW262156 NSS262156 OCO262156 OMK262156 OWG262156 PGC262156 PPY262156 PZU262156 QJQ262156 QTM262156 RDI262156 RNE262156 RXA262156 SGW262156 SQS262156 TAO262156 TKK262156 TUG262156 UEC262156 UNY262156 UXU262156 VHQ262156 VRM262156 WBI262156 WLE262156 WVA262156 IO327692 SK327692 ACG327692 AMC327692 AVY327692 BFU327692 BPQ327692 BZM327692 CJI327692 CTE327692 DDA327692 DMW327692 DWS327692 EGO327692 EQK327692 FAG327692 FKC327692 FTY327692 GDU327692 GNQ327692 GXM327692 HHI327692 HRE327692 IBA327692 IKW327692 IUS327692 JEO327692 JOK327692 JYG327692 KIC327692 KRY327692 LBU327692 LLQ327692 LVM327692 MFI327692 MPE327692 MZA327692 NIW327692 NSS327692 OCO327692 OMK327692 OWG327692 PGC327692 PPY327692 PZU327692 QJQ327692 QTM327692 RDI327692 RNE327692 RXA327692 SGW327692 SQS327692 TAO327692 TKK327692 TUG327692 UEC327692 UNY327692 UXU327692 VHQ327692 VRM327692 WBI327692 WLE327692 WVA327692 IO393228 SK393228 ACG393228 AMC393228 AVY393228 BFU393228 BPQ393228 BZM393228 CJI393228 CTE393228 DDA393228 DMW393228 DWS393228 EGO393228 EQK393228 FAG393228 FKC393228 FTY393228 GDU393228 GNQ393228 GXM393228 HHI393228 HRE393228 IBA393228 IKW393228 IUS393228 JEO393228 JOK393228 JYG393228 KIC393228 KRY393228 LBU393228 LLQ393228 LVM393228 MFI393228 MPE393228 MZA393228 NIW393228 NSS393228 OCO393228 OMK393228 OWG393228 PGC393228 PPY393228 PZU393228 QJQ393228 QTM393228 RDI393228 RNE393228 RXA393228 SGW393228 SQS393228 TAO393228 TKK393228 TUG393228 UEC393228 UNY393228 UXU393228 VHQ393228 VRM393228 WBI393228 WLE393228 WVA393228 IO458764 SK458764 ACG458764 AMC458764 AVY458764 BFU458764 BPQ458764 BZM458764 CJI458764 CTE458764 DDA458764 DMW458764 DWS458764 EGO458764 EQK458764 FAG458764 FKC458764 FTY458764 GDU458764 GNQ458764 GXM458764 HHI458764 HRE458764 IBA458764 IKW458764 IUS458764 JEO458764 JOK458764 JYG458764 KIC458764 KRY458764 LBU458764 LLQ458764 LVM458764 MFI458764 MPE458764 MZA458764 NIW458764 NSS458764 OCO458764 OMK458764 OWG458764 PGC458764 PPY458764 PZU458764 QJQ458764 QTM458764 RDI458764 RNE458764 RXA458764 SGW458764 SQS458764 TAO458764 TKK458764 TUG458764 UEC458764 UNY458764 UXU458764 VHQ458764 VRM458764 WBI458764 WLE458764 WVA458764 IO524300 SK524300 ACG524300 AMC524300 AVY524300 BFU524300 BPQ524300 BZM524300 CJI524300 CTE524300 DDA524300 DMW524300 DWS524300 EGO524300 EQK524300 FAG524300 FKC524300 FTY524300 GDU524300 GNQ524300 GXM524300 HHI524300 HRE524300 IBA524300 IKW524300 IUS524300 JEO524300 JOK524300 JYG524300 KIC524300 KRY524300 LBU524300 LLQ524300 LVM524300 MFI524300 MPE524300 MZA524300 NIW524300 NSS524300 OCO524300 OMK524300 OWG524300 PGC524300 PPY524300 PZU524300 QJQ524300 QTM524300 RDI524300 RNE524300 RXA524300 SGW524300 SQS524300 TAO524300 TKK524300 TUG524300 UEC524300 UNY524300 UXU524300 VHQ524300 VRM524300 WBI524300 WLE524300 WVA524300 IO589836 SK589836 ACG589836 AMC589836 AVY589836 BFU589836 BPQ589836 BZM589836 CJI589836 CTE589836 DDA589836 DMW589836 DWS589836 EGO589836 EQK589836 FAG589836 FKC589836 FTY589836 GDU589836 GNQ589836 GXM589836 HHI589836 HRE589836 IBA589836 IKW589836 IUS589836 JEO589836 JOK589836 JYG589836 KIC589836 KRY589836 LBU589836 LLQ589836 LVM589836 MFI589836 MPE589836 MZA589836 NIW589836 NSS589836 OCO589836 OMK589836 OWG589836 PGC589836 PPY589836 PZU589836 QJQ589836 QTM589836 RDI589836 RNE589836 RXA589836 SGW589836 SQS589836 TAO589836 TKK589836 TUG589836 UEC589836 UNY589836 UXU589836 VHQ589836 VRM589836 WBI589836 WLE589836 WVA589836 IO655372 SK655372 ACG655372 AMC655372 AVY655372 BFU655372 BPQ655372 BZM655372 CJI655372 CTE655372 DDA655372 DMW655372 DWS655372 EGO655372 EQK655372 FAG655372 FKC655372 FTY655372 GDU655372 GNQ655372 GXM655372 HHI655372 HRE655372 IBA655372 IKW655372 IUS655372 JEO655372 JOK655372 JYG655372 KIC655372 KRY655372 LBU655372 LLQ655372 LVM655372 MFI655372 MPE655372 MZA655372 NIW655372 NSS655372 OCO655372 OMK655372 OWG655372 PGC655372 PPY655372 PZU655372 QJQ655372 QTM655372 RDI655372 RNE655372 RXA655372 SGW655372 SQS655372 TAO655372 TKK655372 TUG655372 UEC655372 UNY655372 UXU655372 VHQ655372 VRM655372 WBI655372 WLE655372 WVA655372 IO720908 SK720908 ACG720908 AMC720908 AVY720908 BFU720908 BPQ720908 BZM720908 CJI720908 CTE720908 DDA720908 DMW720908 DWS720908 EGO720908 EQK720908 FAG720908 FKC720908 FTY720908 GDU720908 GNQ720908 GXM720908 HHI720908 HRE720908 IBA720908 IKW720908 IUS720908 JEO720908 JOK720908 JYG720908 KIC720908 KRY720908 LBU720908 LLQ720908 LVM720908 MFI720908 MPE720908 MZA720908 NIW720908 NSS720908 OCO720908 OMK720908 OWG720908 PGC720908 PPY720908 PZU720908 QJQ720908 QTM720908 RDI720908 RNE720908 RXA720908 SGW720908 SQS720908 TAO720908 TKK720908 TUG720908 UEC720908 UNY720908 UXU720908 VHQ720908 VRM720908 WBI720908 WLE720908 WVA720908 IO786444 SK786444 ACG786444 AMC786444 AVY786444 BFU786444 BPQ786444 BZM786444 CJI786444 CTE786444 DDA786444 DMW786444 DWS786444 EGO786444 EQK786444 FAG786444 FKC786444 FTY786444 GDU786444 GNQ786444 GXM786444 HHI786444 HRE786444 IBA786444 IKW786444 IUS786444 JEO786444 JOK786444 JYG786444 KIC786444 KRY786444 LBU786444 LLQ786444 LVM786444 MFI786444 MPE786444 MZA786444 NIW786444 NSS786444 OCO786444 OMK786444 OWG786444 PGC786444 PPY786444 PZU786444 QJQ786444 QTM786444 RDI786444 RNE786444 RXA786444 SGW786444 SQS786444 TAO786444 TKK786444 TUG786444 UEC786444 UNY786444 UXU786444 VHQ786444 VRM786444 WBI786444 WLE786444 WVA786444 IO851980 SK851980 ACG851980 AMC851980 AVY851980 BFU851980 BPQ851980 BZM851980 CJI851980 CTE851980 DDA851980 DMW851980 DWS851980 EGO851980 EQK851980 FAG851980 FKC851980 FTY851980 GDU851980 GNQ851980 GXM851980 HHI851980 HRE851980 IBA851980 IKW851980 IUS851980 JEO851980 JOK851980 JYG851980 KIC851980 KRY851980 LBU851980 LLQ851980 LVM851980 MFI851980 MPE851980 MZA851980 NIW851980 NSS851980 OCO851980 OMK851980 OWG851980 PGC851980 PPY851980 PZU851980 QJQ851980 QTM851980 RDI851980 RNE851980 RXA851980 SGW851980 SQS851980 TAO851980 TKK851980 TUG851980 UEC851980 UNY851980 UXU851980 VHQ851980 VRM851980 WBI851980 WLE851980 WVA851980 IO917516 SK917516 ACG917516 AMC917516 AVY917516 BFU917516 BPQ917516 BZM917516 CJI917516 CTE917516 DDA917516 DMW917516 DWS917516 EGO917516 EQK917516 FAG917516 FKC917516 FTY917516 GDU917516 GNQ917516 GXM917516 HHI917516 HRE917516 IBA917516 IKW917516 IUS917516 JEO917516 JOK917516 JYG917516 KIC917516 KRY917516 LBU917516 LLQ917516 LVM917516 MFI917516 MPE917516 MZA917516 NIW917516 NSS917516 OCO917516 OMK917516 OWG917516 PGC917516 PPY917516 PZU917516 QJQ917516 QTM917516 RDI917516 RNE917516 RXA917516 SGW917516 SQS917516 TAO917516 TKK917516 TUG917516 UEC917516 UNY917516 UXU917516 VHQ917516 VRM917516 WBI917516 WLE917516 WVA917516 IO983052 SK983052 ACG983052 AMC983052 AVY983052 BFU983052 BPQ983052 BZM983052 CJI983052 CTE983052 DDA983052 DMW983052 DWS983052 EGO983052 EQK983052 FAG983052 FKC983052 FTY983052 GDU983052 GNQ983052 GXM983052 HHI983052 HRE983052 IBA983052 IKW983052 IUS983052 JEO983052 JOK983052 JYG983052 KIC983052 KRY983052 LBU983052 LLQ983052 LVM983052 MFI983052 MPE983052 MZA983052 NIW983052 NSS983052 OCO983052 OMK983052 OWG983052 PGC983052 PPY983052 PZU983052 QJQ983052 QTM983052 RDI983052 RNE983052 RXA983052 SGW983052 SQS983052 TAO983052 TKK983052 TUG983052 UEC983052 UNY983052 UXU983052 VHQ983052 VRM983052 WBI983052 WLE983052 WVA983052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IO65533 SK65533 ACG65533 AMC65533 AVY65533 BFU65533 BPQ65533 BZM65533 CJI65533 CTE65533 DDA65533 DMW65533 DWS65533 EGO65533 EQK65533 FAG65533 FKC65533 FTY65533 GDU65533 GNQ65533 GXM65533 HHI65533 HRE65533 IBA65533 IKW65533 IUS65533 JEO65533 JOK65533 JYG65533 KIC65533 KRY65533 LBU65533 LLQ65533 LVM65533 MFI65533 MPE65533 MZA65533 NIW65533 NSS65533 OCO65533 OMK65533 OWG65533 PGC65533 PPY65533 PZU65533 QJQ65533 QTM65533 RDI65533 RNE65533 RXA65533 SGW65533 SQS65533 TAO65533 TKK65533 TUG65533 UEC65533 UNY65533 UXU65533 VHQ65533 VRM65533 WBI65533 WLE65533 WVA65533 IO131069 SK131069 ACG131069 AMC131069 AVY131069 BFU131069 BPQ131069 BZM131069 CJI131069 CTE131069 DDA131069 DMW131069 DWS131069 EGO131069 EQK131069 FAG131069 FKC131069 FTY131069 GDU131069 GNQ131069 GXM131069 HHI131069 HRE131069 IBA131069 IKW131069 IUS131069 JEO131069 JOK131069 JYG131069 KIC131069 KRY131069 LBU131069 LLQ131069 LVM131069 MFI131069 MPE131069 MZA131069 NIW131069 NSS131069 OCO131069 OMK131069 OWG131069 PGC131069 PPY131069 PZU131069 QJQ131069 QTM131069 RDI131069 RNE131069 RXA131069 SGW131069 SQS131069 TAO131069 TKK131069 TUG131069 UEC131069 UNY131069 UXU131069 VHQ131069 VRM131069 WBI131069 WLE131069 WVA131069 IO196605 SK196605 ACG196605 AMC196605 AVY196605 BFU196605 BPQ196605 BZM196605 CJI196605 CTE196605 DDA196605 DMW196605 DWS196605 EGO196605 EQK196605 FAG196605 FKC196605 FTY196605 GDU196605 GNQ196605 GXM196605 HHI196605 HRE196605 IBA196605 IKW196605 IUS196605 JEO196605 JOK196605 JYG196605 KIC196605 KRY196605 LBU196605 LLQ196605 LVM196605 MFI196605 MPE196605 MZA196605 NIW196605 NSS196605 OCO196605 OMK196605 OWG196605 PGC196605 PPY196605 PZU196605 QJQ196605 QTM196605 RDI196605 RNE196605 RXA196605 SGW196605 SQS196605 TAO196605 TKK196605 TUG196605 UEC196605 UNY196605 UXU196605 VHQ196605 VRM196605 WBI196605 WLE196605 WVA196605 IO262141 SK262141 ACG262141 AMC262141 AVY262141 BFU262141 BPQ262141 BZM262141 CJI262141 CTE262141 DDA262141 DMW262141 DWS262141 EGO262141 EQK262141 FAG262141 FKC262141 FTY262141 GDU262141 GNQ262141 GXM262141 HHI262141 HRE262141 IBA262141 IKW262141 IUS262141 JEO262141 JOK262141 JYG262141 KIC262141 KRY262141 LBU262141 LLQ262141 LVM262141 MFI262141 MPE262141 MZA262141 NIW262141 NSS262141 OCO262141 OMK262141 OWG262141 PGC262141 PPY262141 PZU262141 QJQ262141 QTM262141 RDI262141 RNE262141 RXA262141 SGW262141 SQS262141 TAO262141 TKK262141 TUG262141 UEC262141 UNY262141 UXU262141 VHQ262141 VRM262141 WBI262141 WLE262141 WVA262141 IO327677 SK327677 ACG327677 AMC327677 AVY327677 BFU327677 BPQ327677 BZM327677 CJI327677 CTE327677 DDA327677 DMW327677 DWS327677 EGO327677 EQK327677 FAG327677 FKC327677 FTY327677 GDU327677 GNQ327677 GXM327677 HHI327677 HRE327677 IBA327677 IKW327677 IUS327677 JEO327677 JOK327677 JYG327677 KIC327677 KRY327677 LBU327677 LLQ327677 LVM327677 MFI327677 MPE327677 MZA327677 NIW327677 NSS327677 OCO327677 OMK327677 OWG327677 PGC327677 PPY327677 PZU327677 QJQ327677 QTM327677 RDI327677 RNE327677 RXA327677 SGW327677 SQS327677 TAO327677 TKK327677 TUG327677 UEC327677 UNY327677 UXU327677 VHQ327677 VRM327677 WBI327677 WLE327677 WVA327677 IO393213 SK393213 ACG393213 AMC393213 AVY393213 BFU393213 BPQ393213 BZM393213 CJI393213 CTE393213 DDA393213 DMW393213 DWS393213 EGO393213 EQK393213 FAG393213 FKC393213 FTY393213 GDU393213 GNQ393213 GXM393213 HHI393213 HRE393213 IBA393213 IKW393213 IUS393213 JEO393213 JOK393213 JYG393213 KIC393213 KRY393213 LBU393213 LLQ393213 LVM393213 MFI393213 MPE393213 MZA393213 NIW393213 NSS393213 OCO393213 OMK393213 OWG393213 PGC393213 PPY393213 PZU393213 QJQ393213 QTM393213 RDI393213 RNE393213 RXA393213 SGW393213 SQS393213 TAO393213 TKK393213 TUG393213 UEC393213 UNY393213 UXU393213 VHQ393213 VRM393213 WBI393213 WLE393213 WVA393213 IO458749 SK458749 ACG458749 AMC458749 AVY458749 BFU458749 BPQ458749 BZM458749 CJI458749 CTE458749 DDA458749 DMW458749 DWS458749 EGO458749 EQK458749 FAG458749 FKC458749 FTY458749 GDU458749 GNQ458749 GXM458749 HHI458749 HRE458749 IBA458749 IKW458749 IUS458749 JEO458749 JOK458749 JYG458749 KIC458749 KRY458749 LBU458749 LLQ458749 LVM458749 MFI458749 MPE458749 MZA458749 NIW458749 NSS458749 OCO458749 OMK458749 OWG458749 PGC458749 PPY458749 PZU458749 QJQ458749 QTM458749 RDI458749 RNE458749 RXA458749 SGW458749 SQS458749 TAO458749 TKK458749 TUG458749 UEC458749 UNY458749 UXU458749 VHQ458749 VRM458749 WBI458749 WLE458749 WVA458749 IO524285 SK524285 ACG524285 AMC524285 AVY524285 BFU524285 BPQ524285 BZM524285 CJI524285 CTE524285 DDA524285 DMW524285 DWS524285 EGO524285 EQK524285 FAG524285 FKC524285 FTY524285 GDU524285 GNQ524285 GXM524285 HHI524285 HRE524285 IBA524285 IKW524285 IUS524285 JEO524285 JOK524285 JYG524285 KIC524285 KRY524285 LBU524285 LLQ524285 LVM524285 MFI524285 MPE524285 MZA524285 NIW524285 NSS524285 OCO524285 OMK524285 OWG524285 PGC524285 PPY524285 PZU524285 QJQ524285 QTM524285 RDI524285 RNE524285 RXA524285 SGW524285 SQS524285 TAO524285 TKK524285 TUG524285 UEC524285 UNY524285 UXU524285 VHQ524285 VRM524285 WBI524285 WLE524285 WVA524285 IO589821 SK589821 ACG589821 AMC589821 AVY589821 BFU589821 BPQ589821 BZM589821 CJI589821 CTE589821 DDA589821 DMW589821 DWS589821 EGO589821 EQK589821 FAG589821 FKC589821 FTY589821 GDU589821 GNQ589821 GXM589821 HHI589821 HRE589821 IBA589821 IKW589821 IUS589821 JEO589821 JOK589821 JYG589821 KIC589821 KRY589821 LBU589821 LLQ589821 LVM589821 MFI589821 MPE589821 MZA589821 NIW589821 NSS589821 OCO589821 OMK589821 OWG589821 PGC589821 PPY589821 PZU589821 QJQ589821 QTM589821 RDI589821 RNE589821 RXA589821 SGW589821 SQS589821 TAO589821 TKK589821 TUG589821 UEC589821 UNY589821 UXU589821 VHQ589821 VRM589821 WBI589821 WLE589821 WVA589821 IO655357 SK655357 ACG655357 AMC655357 AVY655357 BFU655357 BPQ655357 BZM655357 CJI655357 CTE655357 DDA655357 DMW655357 DWS655357 EGO655357 EQK655357 FAG655357 FKC655357 FTY655357 GDU655357 GNQ655357 GXM655357 HHI655357 HRE655357 IBA655357 IKW655357 IUS655357 JEO655357 JOK655357 JYG655357 KIC655357 KRY655357 LBU655357 LLQ655357 LVM655357 MFI655357 MPE655357 MZA655357 NIW655357 NSS655357 OCO655357 OMK655357 OWG655357 PGC655357 PPY655357 PZU655357 QJQ655357 QTM655357 RDI655357 RNE655357 RXA655357 SGW655357 SQS655357 TAO655357 TKK655357 TUG655357 UEC655357 UNY655357 UXU655357 VHQ655357 VRM655357 WBI655357 WLE655357 WVA655357 IO720893 SK720893 ACG720893 AMC720893 AVY720893 BFU720893 BPQ720893 BZM720893 CJI720893 CTE720893 DDA720893 DMW720893 DWS720893 EGO720893 EQK720893 FAG720893 FKC720893 FTY720893 GDU720893 GNQ720893 GXM720893 HHI720893 HRE720893 IBA720893 IKW720893 IUS720893 JEO720893 JOK720893 JYG720893 KIC720893 KRY720893 LBU720893 LLQ720893 LVM720893 MFI720893 MPE720893 MZA720893 NIW720893 NSS720893 OCO720893 OMK720893 OWG720893 PGC720893 PPY720893 PZU720893 QJQ720893 QTM720893 RDI720893 RNE720893 RXA720893 SGW720893 SQS720893 TAO720893 TKK720893 TUG720893 UEC720893 UNY720893 UXU720893 VHQ720893 VRM720893 WBI720893 WLE720893 WVA720893 IO786429 SK786429 ACG786429 AMC786429 AVY786429 BFU786429 BPQ786429 BZM786429 CJI786429 CTE786429 DDA786429 DMW786429 DWS786429 EGO786429 EQK786429 FAG786429 FKC786429 FTY786429 GDU786429 GNQ786429 GXM786429 HHI786429 HRE786429 IBA786429 IKW786429 IUS786429 JEO786429 JOK786429 JYG786429 KIC786429 KRY786429 LBU786429 LLQ786429 LVM786429 MFI786429 MPE786429 MZA786429 NIW786429 NSS786429 OCO786429 OMK786429 OWG786429 PGC786429 PPY786429 PZU786429 QJQ786429 QTM786429 RDI786429 RNE786429 RXA786429 SGW786429 SQS786429 TAO786429 TKK786429 TUG786429 UEC786429 UNY786429 UXU786429 VHQ786429 VRM786429 WBI786429 WLE786429 WVA786429 IO851965 SK851965 ACG851965 AMC851965 AVY851965 BFU851965 BPQ851965 BZM851965 CJI851965 CTE851965 DDA851965 DMW851965 DWS851965 EGO851965 EQK851965 FAG851965 FKC851965 FTY851965 GDU851965 GNQ851965 GXM851965 HHI851965 HRE851965 IBA851965 IKW851965 IUS851965 JEO851965 JOK851965 JYG851965 KIC851965 KRY851965 LBU851965 LLQ851965 LVM851965 MFI851965 MPE851965 MZA851965 NIW851965 NSS851965 OCO851965 OMK851965 OWG851965 PGC851965 PPY851965 PZU851965 QJQ851965 QTM851965 RDI851965 RNE851965 RXA851965 SGW851965 SQS851965 TAO851965 TKK851965 TUG851965 UEC851965 UNY851965 UXU851965 VHQ851965 VRM851965 WBI851965 WLE851965 WVA851965 IO917501 SK917501 ACG917501 AMC917501 AVY917501 BFU917501 BPQ917501 BZM917501 CJI917501 CTE917501 DDA917501 DMW917501 DWS917501 EGO917501 EQK917501 FAG917501 FKC917501 FTY917501 GDU917501 GNQ917501 GXM917501 HHI917501 HRE917501 IBA917501 IKW917501 IUS917501 JEO917501 JOK917501 JYG917501 KIC917501 KRY917501 LBU917501 LLQ917501 LVM917501 MFI917501 MPE917501 MZA917501 NIW917501 NSS917501 OCO917501 OMK917501 OWG917501 PGC917501 PPY917501 PZU917501 QJQ917501 QTM917501 RDI917501 RNE917501 RXA917501 SGW917501 SQS917501 TAO917501 TKK917501 TUG917501 UEC917501 UNY917501 UXU917501 VHQ917501 VRM917501 WBI917501 WLE917501 WVA917501 IO983037 SK983037 ACG983037 AMC983037 AVY983037 BFU983037 BPQ983037 BZM983037 CJI983037 CTE983037 DDA983037 DMW983037 DWS983037 EGO983037 EQK983037 FAG983037 FKC983037 FTY983037 GDU983037 GNQ983037 GXM983037 HHI983037 HRE983037 IBA983037 IKW983037 IUS983037 JEO983037 JOK983037 JYG983037 KIC983037 KRY983037 LBU983037 LLQ983037 LVM983037 MFI983037 MPE983037 MZA983037 NIW983037 NSS983037 OCO983037 OMK983037 OWG983037 PGC983037 PPY983037 PZU983037 QJQ983037 QTM983037 RDI983037 RNE983037 RXA983037 SGW983037 SQS983037 TAO983037 TKK983037 TUG983037 UEC983037 UNY983037 UXU983037 VHQ983037 VRM983037 WBI983037 WLE983037 WVA983037 IO65521 SK65521 ACG65521 AMC65521 AVY65521 BFU65521 BPQ65521 BZM65521 CJI65521 CTE65521 DDA65521 DMW65521 DWS65521 EGO65521 EQK65521 FAG65521 FKC65521 FTY65521 GDU65521 GNQ65521 GXM65521 HHI65521 HRE65521 IBA65521 IKW65521 IUS65521 JEO65521 JOK65521 JYG65521 KIC65521 KRY65521 LBU65521 LLQ65521 LVM65521 MFI65521 MPE65521 MZA65521 NIW65521 NSS65521 OCO65521 OMK65521 OWG65521 PGC65521 PPY65521 PZU65521 QJQ65521 QTM65521 RDI65521 RNE65521 RXA65521 SGW65521 SQS65521 TAO65521 TKK65521 TUG65521 UEC65521 UNY65521 UXU65521 VHQ65521 VRM65521 WBI65521 WLE65521 WVA65521 IO131057 SK131057 ACG131057 AMC131057 AVY131057 BFU131057 BPQ131057 BZM131057 CJI131057 CTE131057 DDA131057 DMW131057 DWS131057 EGO131057 EQK131057 FAG131057 FKC131057 FTY131057 GDU131057 GNQ131057 GXM131057 HHI131057 HRE131057 IBA131057 IKW131057 IUS131057 JEO131057 JOK131057 JYG131057 KIC131057 KRY131057 LBU131057 LLQ131057 LVM131057 MFI131057 MPE131057 MZA131057 NIW131057 NSS131057 OCO131057 OMK131057 OWG131057 PGC131057 PPY131057 PZU131057 QJQ131057 QTM131057 RDI131057 RNE131057 RXA131057 SGW131057 SQS131057 TAO131057 TKK131057 TUG131057 UEC131057 UNY131057 UXU131057 VHQ131057 VRM131057 WBI131057 WLE131057 WVA131057 IO196593 SK196593 ACG196593 AMC196593 AVY196593 BFU196593 BPQ196593 BZM196593 CJI196593 CTE196593 DDA196593 DMW196593 DWS196593 EGO196593 EQK196593 FAG196593 FKC196593 FTY196593 GDU196593 GNQ196593 GXM196593 HHI196593 HRE196593 IBA196593 IKW196593 IUS196593 JEO196593 JOK196593 JYG196593 KIC196593 KRY196593 LBU196593 LLQ196593 LVM196593 MFI196593 MPE196593 MZA196593 NIW196593 NSS196593 OCO196593 OMK196593 OWG196593 PGC196593 PPY196593 PZU196593 QJQ196593 QTM196593 RDI196593 RNE196593 RXA196593 SGW196593 SQS196593 TAO196593 TKK196593 TUG196593 UEC196593 UNY196593 UXU196593 VHQ196593 VRM196593 WBI196593 WLE196593 WVA196593 IO262129 SK262129 ACG262129 AMC262129 AVY262129 BFU262129 BPQ262129 BZM262129 CJI262129 CTE262129 DDA262129 DMW262129 DWS262129 EGO262129 EQK262129 FAG262129 FKC262129 FTY262129 GDU262129 GNQ262129 GXM262129 HHI262129 HRE262129 IBA262129 IKW262129 IUS262129 JEO262129 JOK262129 JYG262129 KIC262129 KRY262129 LBU262129 LLQ262129 LVM262129 MFI262129 MPE262129 MZA262129 NIW262129 NSS262129 OCO262129 OMK262129 OWG262129 PGC262129 PPY262129 PZU262129 QJQ262129 QTM262129 RDI262129 RNE262129 RXA262129 SGW262129 SQS262129 TAO262129 TKK262129 TUG262129 UEC262129 UNY262129 UXU262129 VHQ262129 VRM262129 WBI262129 WLE262129 WVA262129 IO327665 SK327665 ACG327665 AMC327665 AVY327665 BFU327665 BPQ327665 BZM327665 CJI327665 CTE327665 DDA327665 DMW327665 DWS327665 EGO327665 EQK327665 FAG327665 FKC327665 FTY327665 GDU327665 GNQ327665 GXM327665 HHI327665 HRE327665 IBA327665 IKW327665 IUS327665 JEO327665 JOK327665 JYG327665 KIC327665 KRY327665 LBU327665 LLQ327665 LVM327665 MFI327665 MPE327665 MZA327665 NIW327665 NSS327665 OCO327665 OMK327665 OWG327665 PGC327665 PPY327665 PZU327665 QJQ327665 QTM327665 RDI327665 RNE327665 RXA327665 SGW327665 SQS327665 TAO327665 TKK327665 TUG327665 UEC327665 UNY327665 UXU327665 VHQ327665 VRM327665 WBI327665 WLE327665 WVA327665 IO393201 SK393201 ACG393201 AMC393201 AVY393201 BFU393201 BPQ393201 BZM393201 CJI393201 CTE393201 DDA393201 DMW393201 DWS393201 EGO393201 EQK393201 FAG393201 FKC393201 FTY393201 GDU393201 GNQ393201 GXM393201 HHI393201 HRE393201 IBA393201 IKW393201 IUS393201 JEO393201 JOK393201 JYG393201 KIC393201 KRY393201 LBU393201 LLQ393201 LVM393201 MFI393201 MPE393201 MZA393201 NIW393201 NSS393201 OCO393201 OMK393201 OWG393201 PGC393201 PPY393201 PZU393201 QJQ393201 QTM393201 RDI393201 RNE393201 RXA393201 SGW393201 SQS393201 TAO393201 TKK393201 TUG393201 UEC393201 UNY393201 UXU393201 VHQ393201 VRM393201 WBI393201 WLE393201 WVA393201 IO458737 SK458737 ACG458737 AMC458737 AVY458737 BFU458737 BPQ458737 BZM458737 CJI458737 CTE458737 DDA458737 DMW458737 DWS458737 EGO458737 EQK458737 FAG458737 FKC458737 FTY458737 GDU458737 GNQ458737 GXM458737 HHI458737 HRE458737 IBA458737 IKW458737 IUS458737 JEO458737 JOK458737 JYG458737 KIC458737 KRY458737 LBU458737 LLQ458737 LVM458737 MFI458737 MPE458737 MZA458737 NIW458737 NSS458737 OCO458737 OMK458737 OWG458737 PGC458737 PPY458737 PZU458737 QJQ458737 QTM458737 RDI458737 RNE458737 RXA458737 SGW458737 SQS458737 TAO458737 TKK458737 TUG458737 UEC458737 UNY458737 UXU458737 VHQ458737 VRM458737 WBI458737 WLE458737 WVA458737 IO524273 SK524273 ACG524273 AMC524273 AVY524273 BFU524273 BPQ524273 BZM524273 CJI524273 CTE524273 DDA524273 DMW524273 DWS524273 EGO524273 EQK524273 FAG524273 FKC524273 FTY524273 GDU524273 GNQ524273 GXM524273 HHI524273 HRE524273 IBA524273 IKW524273 IUS524273 JEO524273 JOK524273 JYG524273 KIC524273 KRY524273 LBU524273 LLQ524273 LVM524273 MFI524273 MPE524273 MZA524273 NIW524273 NSS524273 OCO524273 OMK524273 OWG524273 PGC524273 PPY524273 PZU524273 QJQ524273 QTM524273 RDI524273 RNE524273 RXA524273 SGW524273 SQS524273 TAO524273 TKK524273 TUG524273 UEC524273 UNY524273 UXU524273 VHQ524273 VRM524273 WBI524273 WLE524273 WVA524273 IO589809 SK589809 ACG589809 AMC589809 AVY589809 BFU589809 BPQ589809 BZM589809 CJI589809 CTE589809 DDA589809 DMW589809 DWS589809 EGO589809 EQK589809 FAG589809 FKC589809 FTY589809 GDU589809 GNQ589809 GXM589809 HHI589809 HRE589809 IBA589809 IKW589809 IUS589809 JEO589809 JOK589809 JYG589809 KIC589809 KRY589809 LBU589809 LLQ589809 LVM589809 MFI589809 MPE589809 MZA589809 NIW589809 NSS589809 OCO589809 OMK589809 OWG589809 PGC589809 PPY589809 PZU589809 QJQ589809 QTM589809 RDI589809 RNE589809 RXA589809 SGW589809 SQS589809 TAO589809 TKK589809 TUG589809 UEC589809 UNY589809 UXU589809 VHQ589809 VRM589809 WBI589809 WLE589809 WVA589809 IO655345 SK655345 ACG655345 AMC655345 AVY655345 BFU655345 BPQ655345 BZM655345 CJI655345 CTE655345 DDA655345 DMW655345 DWS655345 EGO655345 EQK655345 FAG655345 FKC655345 FTY655345 GDU655345 GNQ655345 GXM655345 HHI655345 HRE655345 IBA655345 IKW655345 IUS655345 JEO655345 JOK655345 JYG655345 KIC655345 KRY655345 LBU655345 LLQ655345 LVM655345 MFI655345 MPE655345 MZA655345 NIW655345 NSS655345 OCO655345 OMK655345 OWG655345 PGC655345 PPY655345 PZU655345 QJQ655345 QTM655345 RDI655345 RNE655345 RXA655345 SGW655345 SQS655345 TAO655345 TKK655345 TUG655345 UEC655345 UNY655345 UXU655345 VHQ655345 VRM655345 WBI655345 WLE655345 WVA655345 IO720881 SK720881 ACG720881 AMC720881 AVY720881 BFU720881 BPQ720881 BZM720881 CJI720881 CTE720881 DDA720881 DMW720881 DWS720881 EGO720881 EQK720881 FAG720881 FKC720881 FTY720881 GDU720881 GNQ720881 GXM720881 HHI720881 HRE720881 IBA720881 IKW720881 IUS720881 JEO720881 JOK720881 JYG720881 KIC720881 KRY720881 LBU720881 LLQ720881 LVM720881 MFI720881 MPE720881 MZA720881 NIW720881 NSS720881 OCO720881 OMK720881 OWG720881 PGC720881 PPY720881 PZU720881 QJQ720881 QTM720881 RDI720881 RNE720881 RXA720881 SGW720881 SQS720881 TAO720881 TKK720881 TUG720881 UEC720881 UNY720881 UXU720881 VHQ720881 VRM720881 WBI720881 WLE720881 WVA720881 IO786417 SK786417 ACG786417 AMC786417 AVY786417 BFU786417 BPQ786417 BZM786417 CJI786417 CTE786417 DDA786417 DMW786417 DWS786417 EGO786417 EQK786417 FAG786417 FKC786417 FTY786417 GDU786417 GNQ786417 GXM786417 HHI786417 HRE786417 IBA786417 IKW786417 IUS786417 JEO786417 JOK786417 JYG786417 KIC786417 KRY786417 LBU786417 LLQ786417 LVM786417 MFI786417 MPE786417 MZA786417 NIW786417 NSS786417 OCO786417 OMK786417 OWG786417 PGC786417 PPY786417 PZU786417 QJQ786417 QTM786417 RDI786417 RNE786417 RXA786417 SGW786417 SQS786417 TAO786417 TKK786417 TUG786417 UEC786417 UNY786417 UXU786417 VHQ786417 VRM786417 WBI786417 WLE786417 WVA786417 IO851953 SK851953 ACG851953 AMC851953 AVY851953 BFU851953 BPQ851953 BZM851953 CJI851953 CTE851953 DDA851953 DMW851953 DWS851953 EGO851953 EQK851953 FAG851953 FKC851953 FTY851953 GDU851953 GNQ851953 GXM851953 HHI851953 HRE851953 IBA851953 IKW851953 IUS851953 JEO851953 JOK851953 JYG851953 KIC851953 KRY851953 LBU851953 LLQ851953 LVM851953 MFI851953 MPE851953 MZA851953 NIW851953 NSS851953 OCO851953 OMK851953 OWG851953 PGC851953 PPY851953 PZU851953 QJQ851953 QTM851953 RDI851953 RNE851953 RXA851953 SGW851953 SQS851953 TAO851953 TKK851953 TUG851953 UEC851953 UNY851953 UXU851953 VHQ851953 VRM851953 WBI851953 WLE851953 WVA851953 IO917489 SK917489 ACG917489 AMC917489 AVY917489 BFU917489 BPQ917489 BZM917489 CJI917489 CTE917489 DDA917489 DMW917489 DWS917489 EGO917489 EQK917489 FAG917489 FKC917489 FTY917489 GDU917489 GNQ917489 GXM917489 HHI917489 HRE917489 IBA917489 IKW917489 IUS917489 JEO917489 JOK917489 JYG917489 KIC917489 KRY917489 LBU917489 LLQ917489 LVM917489 MFI917489 MPE917489 MZA917489 NIW917489 NSS917489 OCO917489 OMK917489 OWG917489 PGC917489 PPY917489 PZU917489 QJQ917489 QTM917489 RDI917489 RNE917489 RXA917489 SGW917489 SQS917489 TAO917489 TKK917489 TUG917489 UEC917489 UNY917489 UXU917489 VHQ917489 VRM917489 WBI917489 WLE917489 WVA917489 IO983025 SK983025 ACG983025 AMC983025 AVY983025 BFU983025 BPQ983025 BZM983025 CJI983025 CTE983025 DDA983025 DMW983025 DWS983025 EGO983025 EQK983025 FAG983025 FKC983025 FTY983025 GDU983025 GNQ983025 GXM983025 HHI983025 HRE983025 IBA983025 IKW983025 IUS983025 JEO983025 JOK983025 JYG983025 KIC983025 KRY983025 LBU983025 LLQ983025 LVM983025 MFI983025 MPE983025 MZA983025 NIW983025 NSS983025 OCO983025 OMK983025 OWG983025 PGC983025 PPY983025 PZU983025 QJQ983025 QTM983025 RDI983025 RNE983025 RXA983025 SGW983025 SQS983025 TAO983025 TKK983025 TUG983025 UEC983025 UNY983025 UXU983025 VHQ983025 VRM983025 WBI983025 WLE983025 WVA983025 IO65486 SK65486 ACG65486 AMC65486 AVY65486 BFU65486 BPQ65486 BZM65486 CJI65486 CTE65486 DDA65486 DMW65486 DWS65486 EGO65486 EQK65486 FAG65486 FKC65486 FTY65486 GDU65486 GNQ65486 GXM65486 HHI65486 HRE65486 IBA65486 IKW65486 IUS65486 JEO65486 JOK65486 JYG65486 KIC65486 KRY65486 LBU65486 LLQ65486 LVM65486 MFI65486 MPE65486 MZA65486 NIW65486 NSS65486 OCO65486 OMK65486 OWG65486 PGC65486 PPY65486 PZU65486 QJQ65486 QTM65486 RDI65486 RNE65486 RXA65486 SGW65486 SQS65486 TAO65486 TKK65486 TUG65486 UEC65486 UNY65486 UXU65486 VHQ65486 VRM65486 WBI65486 WLE65486 WVA65486 IO131022 SK131022 ACG131022 AMC131022 AVY131022 BFU131022 BPQ131022 BZM131022 CJI131022 CTE131022 DDA131022 DMW131022 DWS131022 EGO131022 EQK131022 FAG131022 FKC131022 FTY131022 GDU131022 GNQ131022 GXM131022 HHI131022 HRE131022 IBA131022 IKW131022 IUS131022 JEO131022 JOK131022 JYG131022 KIC131022 KRY131022 LBU131022 LLQ131022 LVM131022 MFI131022 MPE131022 MZA131022 NIW131022 NSS131022 OCO131022 OMK131022 OWG131022 PGC131022 PPY131022 PZU131022 QJQ131022 QTM131022 RDI131022 RNE131022 RXA131022 SGW131022 SQS131022 TAO131022 TKK131022 TUG131022 UEC131022 UNY131022 UXU131022 VHQ131022 VRM131022 WBI131022 WLE131022 WVA131022 IO196558 SK196558 ACG196558 AMC196558 AVY196558 BFU196558 BPQ196558 BZM196558 CJI196558 CTE196558 DDA196558 DMW196558 DWS196558 EGO196558 EQK196558 FAG196558 FKC196558 FTY196558 GDU196558 GNQ196558 GXM196558 HHI196558 HRE196558 IBA196558 IKW196558 IUS196558 JEO196558 JOK196558 JYG196558 KIC196558 KRY196558 LBU196558 LLQ196558 LVM196558 MFI196558 MPE196558 MZA196558 NIW196558 NSS196558 OCO196558 OMK196558 OWG196558 PGC196558 PPY196558 PZU196558 QJQ196558 QTM196558 RDI196558 RNE196558 RXA196558 SGW196558 SQS196558 TAO196558 TKK196558 TUG196558 UEC196558 UNY196558 UXU196558 VHQ196558 VRM196558 WBI196558 WLE196558 WVA196558 IO262094 SK262094 ACG262094 AMC262094 AVY262094 BFU262094 BPQ262094 BZM262094 CJI262094 CTE262094 DDA262094 DMW262094 DWS262094 EGO262094 EQK262094 FAG262094 FKC262094 FTY262094 GDU262094 GNQ262094 GXM262094 HHI262094 HRE262094 IBA262094 IKW262094 IUS262094 JEO262094 JOK262094 JYG262094 KIC262094 KRY262094 LBU262094 LLQ262094 LVM262094 MFI262094 MPE262094 MZA262094 NIW262094 NSS262094 OCO262094 OMK262094 OWG262094 PGC262094 PPY262094 PZU262094 QJQ262094 QTM262094 RDI262094 RNE262094 RXA262094 SGW262094 SQS262094 TAO262094 TKK262094 TUG262094 UEC262094 UNY262094 UXU262094 VHQ262094 VRM262094 WBI262094 WLE262094 WVA262094 IO327630 SK327630 ACG327630 AMC327630 AVY327630 BFU327630 BPQ327630 BZM327630 CJI327630 CTE327630 DDA327630 DMW327630 DWS327630 EGO327630 EQK327630 FAG327630 FKC327630 FTY327630 GDU327630 GNQ327630 GXM327630 HHI327630 HRE327630 IBA327630 IKW327630 IUS327630 JEO327630 JOK327630 JYG327630 KIC327630 KRY327630 LBU327630 LLQ327630 LVM327630 MFI327630 MPE327630 MZA327630 NIW327630 NSS327630 OCO327630 OMK327630 OWG327630 PGC327630 PPY327630 PZU327630 QJQ327630 QTM327630 RDI327630 RNE327630 RXA327630 SGW327630 SQS327630 TAO327630 TKK327630 TUG327630 UEC327630 UNY327630 UXU327630 VHQ327630 VRM327630 WBI327630 WLE327630 WVA327630 IO393166 SK393166 ACG393166 AMC393166 AVY393166 BFU393166 BPQ393166 BZM393166 CJI393166 CTE393166 DDA393166 DMW393166 DWS393166 EGO393166 EQK393166 FAG393166 FKC393166 FTY393166 GDU393166 GNQ393166 GXM393166 HHI393166 HRE393166 IBA393166 IKW393166 IUS393166 JEO393166 JOK393166 JYG393166 KIC393166 KRY393166 LBU393166 LLQ393166 LVM393166 MFI393166 MPE393166 MZA393166 NIW393166 NSS393166 OCO393166 OMK393166 OWG393166 PGC393166 PPY393166 PZU393166 QJQ393166 QTM393166 RDI393166 RNE393166 RXA393166 SGW393166 SQS393166 TAO393166 TKK393166 TUG393166 UEC393166 UNY393166 UXU393166 VHQ393166 VRM393166 WBI393166 WLE393166 WVA393166 IO458702 SK458702 ACG458702 AMC458702 AVY458702 BFU458702 BPQ458702 BZM458702 CJI458702 CTE458702 DDA458702 DMW458702 DWS458702 EGO458702 EQK458702 FAG458702 FKC458702 FTY458702 GDU458702 GNQ458702 GXM458702 HHI458702 HRE458702 IBA458702 IKW458702 IUS458702 JEO458702 JOK458702 JYG458702 KIC458702 KRY458702 LBU458702 LLQ458702 LVM458702 MFI458702 MPE458702 MZA458702 NIW458702 NSS458702 OCO458702 OMK458702 OWG458702 PGC458702 PPY458702 PZU458702 QJQ458702 QTM458702 RDI458702 RNE458702 RXA458702 SGW458702 SQS458702 TAO458702 TKK458702 TUG458702 UEC458702 UNY458702 UXU458702 VHQ458702 VRM458702 WBI458702 WLE458702 WVA458702 IO524238 SK524238 ACG524238 AMC524238 AVY524238 BFU524238 BPQ524238 BZM524238 CJI524238 CTE524238 DDA524238 DMW524238 DWS524238 EGO524238 EQK524238 FAG524238 FKC524238 FTY524238 GDU524238 GNQ524238 GXM524238 HHI524238 HRE524238 IBA524238 IKW524238 IUS524238 JEO524238 JOK524238 JYG524238 KIC524238 KRY524238 LBU524238 LLQ524238 LVM524238 MFI524238 MPE524238 MZA524238 NIW524238 NSS524238 OCO524238 OMK524238 OWG524238 PGC524238 PPY524238 PZU524238 QJQ524238 QTM524238 RDI524238 RNE524238 RXA524238 SGW524238 SQS524238 TAO524238 TKK524238 TUG524238 UEC524238 UNY524238 UXU524238 VHQ524238 VRM524238 WBI524238 WLE524238 WVA524238 IO589774 SK589774 ACG589774 AMC589774 AVY589774 BFU589774 BPQ589774 BZM589774 CJI589774 CTE589774 DDA589774 DMW589774 DWS589774 EGO589774 EQK589774 FAG589774 FKC589774 FTY589774 GDU589774 GNQ589774 GXM589774 HHI589774 HRE589774 IBA589774 IKW589774 IUS589774 JEO589774 JOK589774 JYG589774 KIC589774 KRY589774 LBU589774 LLQ589774 LVM589774 MFI589774 MPE589774 MZA589774 NIW589774 NSS589774 OCO589774 OMK589774 OWG589774 PGC589774 PPY589774 PZU589774 QJQ589774 QTM589774 RDI589774 RNE589774 RXA589774 SGW589774 SQS589774 TAO589774 TKK589774 TUG589774 UEC589774 UNY589774 UXU589774 VHQ589774 VRM589774 WBI589774 WLE589774 WVA589774 IO655310 SK655310 ACG655310 AMC655310 AVY655310 BFU655310 BPQ655310 BZM655310 CJI655310 CTE655310 DDA655310 DMW655310 DWS655310 EGO655310 EQK655310 FAG655310 FKC655310 FTY655310 GDU655310 GNQ655310 GXM655310 HHI655310 HRE655310 IBA655310 IKW655310 IUS655310 JEO655310 JOK655310 JYG655310 KIC655310 KRY655310 LBU655310 LLQ655310 LVM655310 MFI655310 MPE655310 MZA655310 NIW655310 NSS655310 OCO655310 OMK655310 OWG655310 PGC655310 PPY655310 PZU655310 QJQ655310 QTM655310 RDI655310 RNE655310 RXA655310 SGW655310 SQS655310 TAO655310 TKK655310 TUG655310 UEC655310 UNY655310 UXU655310 VHQ655310 VRM655310 WBI655310 WLE655310 WVA655310 IO720846 SK720846 ACG720846 AMC720846 AVY720846 BFU720846 BPQ720846 BZM720846 CJI720846 CTE720846 DDA720846 DMW720846 DWS720846 EGO720846 EQK720846 FAG720846 FKC720846 FTY720846 GDU720846 GNQ720846 GXM720846 HHI720846 HRE720846 IBA720846 IKW720846 IUS720846 JEO720846 JOK720846 JYG720846 KIC720846 KRY720846 LBU720846 LLQ720846 LVM720846 MFI720846 MPE720846 MZA720846 NIW720846 NSS720846 OCO720846 OMK720846 OWG720846 PGC720846 PPY720846 PZU720846 QJQ720846 QTM720846 RDI720846 RNE720846 RXA720846 SGW720846 SQS720846 TAO720846 TKK720846 TUG720846 UEC720846 UNY720846 UXU720846 VHQ720846 VRM720846 WBI720846 WLE720846 WVA720846 IO786382 SK786382 ACG786382 AMC786382 AVY786382 BFU786382 BPQ786382 BZM786382 CJI786382 CTE786382 DDA786382 DMW786382 DWS786382 EGO786382 EQK786382 FAG786382 FKC786382 FTY786382 GDU786382 GNQ786382 GXM786382 HHI786382 HRE786382 IBA786382 IKW786382 IUS786382 JEO786382 JOK786382 JYG786382 KIC786382 KRY786382 LBU786382 LLQ786382 LVM786382 MFI786382 MPE786382 MZA786382 NIW786382 NSS786382 OCO786382 OMK786382 OWG786382 PGC786382 PPY786382 PZU786382 QJQ786382 QTM786382 RDI786382 RNE786382 RXA786382 SGW786382 SQS786382 TAO786382 TKK786382 TUG786382 UEC786382 UNY786382 UXU786382 VHQ786382 VRM786382 WBI786382 WLE786382 WVA786382 IO851918 SK851918 ACG851918 AMC851918 AVY851918 BFU851918 BPQ851918 BZM851918 CJI851918 CTE851918 DDA851918 DMW851918 DWS851918 EGO851918 EQK851918 FAG851918 FKC851918 FTY851918 GDU851918 GNQ851918 GXM851918 HHI851918 HRE851918 IBA851918 IKW851918 IUS851918 JEO851918 JOK851918 JYG851918 KIC851918 KRY851918 LBU851918 LLQ851918 LVM851918 MFI851918 MPE851918 MZA851918 NIW851918 NSS851918 OCO851918 OMK851918 OWG851918 PGC851918 PPY851918 PZU851918 QJQ851918 QTM851918 RDI851918 RNE851918 RXA851918 SGW851918 SQS851918 TAO851918 TKK851918 TUG851918 UEC851918 UNY851918 UXU851918 VHQ851918 VRM851918 WBI851918 WLE851918 WVA851918 IO917454 SK917454 ACG917454 AMC917454 AVY917454 BFU917454 BPQ917454 BZM917454 CJI917454 CTE917454 DDA917454 DMW917454 DWS917454 EGO917454 EQK917454 FAG917454 FKC917454 FTY917454 GDU917454 GNQ917454 GXM917454 HHI917454 HRE917454 IBA917454 IKW917454 IUS917454 JEO917454 JOK917454 JYG917454 KIC917454 KRY917454 LBU917454 LLQ917454 LVM917454 MFI917454 MPE917454 MZA917454 NIW917454 NSS917454 OCO917454 OMK917454 OWG917454 PGC917454 PPY917454 PZU917454 QJQ917454 QTM917454 RDI917454 RNE917454 RXA917454 SGW917454 SQS917454 TAO917454 TKK917454 TUG917454 UEC917454 UNY917454 UXU917454 VHQ917454 VRM917454 WBI917454 WLE917454 WVA917454 IO982990 SK982990 ACG982990 AMC982990 AVY982990 BFU982990 BPQ982990 BZM982990 CJI982990 CTE982990 DDA982990 DMW982990 DWS982990 EGO982990 EQK982990 FAG982990 FKC982990 FTY982990 GDU982990 GNQ982990 GXM982990 HHI982990 HRE982990 IBA982990 IKW982990 IUS982990 JEO982990 JOK982990 JYG982990 KIC982990 KRY982990 LBU982990 LLQ982990 LVM982990 MFI982990 MPE982990 MZA982990 NIW982990 NSS982990 OCO982990 OMK982990 OWG982990 PGC982990 PPY982990 PZU982990 QJQ982990 QTM982990 RDI982990 RNE982990 RXA982990 SGW982990 SQS982990 TAO982990 TKK982990 TUG982990 UEC982990 UNY982990 UXU982990 VHQ982990 VRM982990 WBI982990 WLE982990 WVA982990 IO65460 SK65460 ACG65460 AMC65460 AVY65460 BFU65460 BPQ65460 BZM65460 CJI65460 CTE65460 DDA65460 DMW65460 DWS65460 EGO65460 EQK65460 FAG65460 FKC65460 FTY65460 GDU65460 GNQ65460 GXM65460 HHI65460 HRE65460 IBA65460 IKW65460 IUS65460 JEO65460 JOK65460 JYG65460 KIC65460 KRY65460 LBU65460 LLQ65460 LVM65460 MFI65460 MPE65460 MZA65460 NIW65460 NSS65460 OCO65460 OMK65460 OWG65460 PGC65460 PPY65460 PZU65460 QJQ65460 QTM65460 RDI65460 RNE65460 RXA65460 SGW65460 SQS65460 TAO65460 TKK65460 TUG65460 UEC65460 UNY65460 UXU65460 VHQ65460 VRM65460 WBI65460 WLE65460 WVA65460 IO130996 SK130996 ACG130996 AMC130996 AVY130996 BFU130996 BPQ130996 BZM130996 CJI130996 CTE130996 DDA130996 DMW130996 DWS130996 EGO130996 EQK130996 FAG130996 FKC130996 FTY130996 GDU130996 GNQ130996 GXM130996 HHI130996 HRE130996 IBA130996 IKW130996 IUS130996 JEO130996 JOK130996 JYG130996 KIC130996 KRY130996 LBU130996 LLQ130996 LVM130996 MFI130996 MPE130996 MZA130996 NIW130996 NSS130996 OCO130996 OMK130996 OWG130996 PGC130996 PPY130996 PZU130996 QJQ130996 QTM130996 RDI130996 RNE130996 RXA130996 SGW130996 SQS130996 TAO130996 TKK130996 TUG130996 UEC130996 UNY130996 UXU130996 VHQ130996 VRM130996 WBI130996 WLE130996 WVA130996 IO196532 SK196532 ACG196532 AMC196532 AVY196532 BFU196532 BPQ196532 BZM196532 CJI196532 CTE196532 DDA196532 DMW196532 DWS196532 EGO196532 EQK196532 FAG196532 FKC196532 FTY196532 GDU196532 GNQ196532 GXM196532 HHI196532 HRE196532 IBA196532 IKW196532 IUS196532 JEO196532 JOK196532 JYG196532 KIC196532 KRY196532 LBU196532 LLQ196532 LVM196532 MFI196532 MPE196532 MZA196532 NIW196532 NSS196532 OCO196532 OMK196532 OWG196532 PGC196532 PPY196532 PZU196532 QJQ196532 QTM196532 RDI196532 RNE196532 RXA196532 SGW196532 SQS196532 TAO196532 TKK196532 TUG196532 UEC196532 UNY196532 UXU196532 VHQ196532 VRM196532 WBI196532 WLE196532 WVA196532 IO262068 SK262068 ACG262068 AMC262068 AVY262068 BFU262068 BPQ262068 BZM262068 CJI262068 CTE262068 DDA262068 DMW262068 DWS262068 EGO262068 EQK262068 FAG262068 FKC262068 FTY262068 GDU262068 GNQ262068 GXM262068 HHI262068 HRE262068 IBA262068 IKW262068 IUS262068 JEO262068 JOK262068 JYG262068 KIC262068 KRY262068 LBU262068 LLQ262068 LVM262068 MFI262068 MPE262068 MZA262068 NIW262068 NSS262068 OCO262068 OMK262068 OWG262068 PGC262068 PPY262068 PZU262068 QJQ262068 QTM262068 RDI262068 RNE262068 RXA262068 SGW262068 SQS262068 TAO262068 TKK262068 TUG262068 UEC262068 UNY262068 UXU262068 VHQ262068 VRM262068 WBI262068 WLE262068 WVA262068 IO327604 SK327604 ACG327604 AMC327604 AVY327604 BFU327604 BPQ327604 BZM327604 CJI327604 CTE327604 DDA327604 DMW327604 DWS327604 EGO327604 EQK327604 FAG327604 FKC327604 FTY327604 GDU327604 GNQ327604 GXM327604 HHI327604 HRE327604 IBA327604 IKW327604 IUS327604 JEO327604 JOK327604 JYG327604 KIC327604 KRY327604 LBU327604 LLQ327604 LVM327604 MFI327604 MPE327604 MZA327604 NIW327604 NSS327604 OCO327604 OMK327604 OWG327604 PGC327604 PPY327604 PZU327604 QJQ327604 QTM327604 RDI327604 RNE327604 RXA327604 SGW327604 SQS327604 TAO327604 TKK327604 TUG327604 UEC327604 UNY327604 UXU327604 VHQ327604 VRM327604 WBI327604 WLE327604 WVA327604 IO393140 SK393140 ACG393140 AMC393140 AVY393140 BFU393140 BPQ393140 BZM393140 CJI393140 CTE393140 DDA393140 DMW393140 DWS393140 EGO393140 EQK393140 FAG393140 FKC393140 FTY393140 GDU393140 GNQ393140 GXM393140 HHI393140 HRE393140 IBA393140 IKW393140 IUS393140 JEO393140 JOK393140 JYG393140 KIC393140 KRY393140 LBU393140 LLQ393140 LVM393140 MFI393140 MPE393140 MZA393140 NIW393140 NSS393140 OCO393140 OMK393140 OWG393140 PGC393140 PPY393140 PZU393140 QJQ393140 QTM393140 RDI393140 RNE393140 RXA393140 SGW393140 SQS393140 TAO393140 TKK393140 TUG393140 UEC393140 UNY393140 UXU393140 VHQ393140 VRM393140 WBI393140 WLE393140 WVA393140 IO458676 SK458676 ACG458676 AMC458676 AVY458676 BFU458676 BPQ458676 BZM458676 CJI458676 CTE458676 DDA458676 DMW458676 DWS458676 EGO458676 EQK458676 FAG458676 FKC458676 FTY458676 GDU458676 GNQ458676 GXM458676 HHI458676 HRE458676 IBA458676 IKW458676 IUS458676 JEO458676 JOK458676 JYG458676 KIC458676 KRY458676 LBU458676 LLQ458676 LVM458676 MFI458676 MPE458676 MZA458676 NIW458676 NSS458676 OCO458676 OMK458676 OWG458676 PGC458676 PPY458676 PZU458676 QJQ458676 QTM458676 RDI458676 RNE458676 RXA458676 SGW458676 SQS458676 TAO458676 TKK458676 TUG458676 UEC458676 UNY458676 UXU458676 VHQ458676 VRM458676 WBI458676 WLE458676 WVA458676 IO524212 SK524212 ACG524212 AMC524212 AVY524212 BFU524212 BPQ524212 BZM524212 CJI524212 CTE524212 DDA524212 DMW524212 DWS524212 EGO524212 EQK524212 FAG524212 FKC524212 FTY524212 GDU524212 GNQ524212 GXM524212 HHI524212 HRE524212 IBA524212 IKW524212 IUS524212 JEO524212 JOK524212 JYG524212 KIC524212 KRY524212 LBU524212 LLQ524212 LVM524212 MFI524212 MPE524212 MZA524212 NIW524212 NSS524212 OCO524212 OMK524212 OWG524212 PGC524212 PPY524212 PZU524212 QJQ524212 QTM524212 RDI524212 RNE524212 RXA524212 SGW524212 SQS524212 TAO524212 TKK524212 TUG524212 UEC524212 UNY524212 UXU524212 VHQ524212 VRM524212 WBI524212 WLE524212 WVA524212 IO589748 SK589748 ACG589748 AMC589748 AVY589748 BFU589748 BPQ589748 BZM589748 CJI589748 CTE589748 DDA589748 DMW589748 DWS589748 EGO589748 EQK589748 FAG589748 FKC589748 FTY589748 GDU589748 GNQ589748 GXM589748 HHI589748 HRE589748 IBA589748 IKW589748 IUS589748 JEO589748 JOK589748 JYG589748 KIC589748 KRY589748 LBU589748 LLQ589748 LVM589748 MFI589748 MPE589748 MZA589748 NIW589748 NSS589748 OCO589748 OMK589748 OWG589748 PGC589748 PPY589748 PZU589748 QJQ589748 QTM589748 RDI589748 RNE589748 RXA589748 SGW589748 SQS589748 TAO589748 TKK589748 TUG589748 UEC589748 UNY589748 UXU589748 VHQ589748 VRM589748 WBI589748 WLE589748 WVA589748 IO655284 SK655284 ACG655284 AMC655284 AVY655284 BFU655284 BPQ655284 BZM655284 CJI655284 CTE655284 DDA655284 DMW655284 DWS655284 EGO655284 EQK655284 FAG655284 FKC655284 FTY655284 GDU655284 GNQ655284 GXM655284 HHI655284 HRE655284 IBA655284 IKW655284 IUS655284 JEO655284 JOK655284 JYG655284 KIC655284 KRY655284 LBU655284 LLQ655284 LVM655284 MFI655284 MPE655284 MZA655284 NIW655284 NSS655284 OCO655284 OMK655284 OWG655284 PGC655284 PPY655284 PZU655284 QJQ655284 QTM655284 RDI655284 RNE655284 RXA655284 SGW655284 SQS655284 TAO655284 TKK655284 TUG655284 UEC655284 UNY655284 UXU655284 VHQ655284 VRM655284 WBI655284 WLE655284 WVA655284 IO720820 SK720820 ACG720820 AMC720820 AVY720820 BFU720820 BPQ720820 BZM720820 CJI720820 CTE720820 DDA720820 DMW720820 DWS720820 EGO720820 EQK720820 FAG720820 FKC720820 FTY720820 GDU720820 GNQ720820 GXM720820 HHI720820 HRE720820 IBA720820 IKW720820 IUS720820 JEO720820 JOK720820 JYG720820 KIC720820 KRY720820 LBU720820 LLQ720820 LVM720820 MFI720820 MPE720820 MZA720820 NIW720820 NSS720820 OCO720820 OMK720820 OWG720820 PGC720820 PPY720820 PZU720820 QJQ720820 QTM720820 RDI720820 RNE720820 RXA720820 SGW720820 SQS720820 TAO720820 TKK720820 TUG720820 UEC720820 UNY720820 UXU720820 VHQ720820 VRM720820 WBI720820 WLE720820 WVA720820 IO786356 SK786356 ACG786356 AMC786356 AVY786356 BFU786356 BPQ786356 BZM786356 CJI786356 CTE786356 DDA786356 DMW786356 DWS786356 EGO786356 EQK786356 FAG786356 FKC786356 FTY786356 GDU786356 GNQ786356 GXM786356 HHI786356 HRE786356 IBA786356 IKW786356 IUS786356 JEO786356 JOK786356 JYG786356 KIC786356 KRY786356 LBU786356 LLQ786356 LVM786356 MFI786356 MPE786356 MZA786356 NIW786356 NSS786356 OCO786356 OMK786356 OWG786356 PGC786356 PPY786356 PZU786356 QJQ786356 QTM786356 RDI786356 RNE786356 RXA786356 SGW786356 SQS786356 TAO786356 TKK786356 TUG786356 UEC786356 UNY786356 UXU786356 VHQ786356 VRM786356 WBI786356 WLE786356 WVA786356 IO851892 SK851892 ACG851892 AMC851892 AVY851892 BFU851892 BPQ851892 BZM851892 CJI851892 CTE851892 DDA851892 DMW851892 DWS851892 EGO851892 EQK851892 FAG851892 FKC851892 FTY851892 GDU851892 GNQ851892 GXM851892 HHI851892 HRE851892 IBA851892 IKW851892 IUS851892 JEO851892 JOK851892 JYG851892 KIC851892 KRY851892 LBU851892 LLQ851892 LVM851892 MFI851892 MPE851892 MZA851892 NIW851892 NSS851892 OCO851892 OMK851892 OWG851892 PGC851892 PPY851892 PZU851892 QJQ851892 QTM851892 RDI851892 RNE851892 RXA851892 SGW851892 SQS851892 TAO851892 TKK851892 TUG851892 UEC851892 UNY851892 UXU851892 VHQ851892 VRM851892 WBI851892 WLE851892 WVA851892 IO917428 SK917428 ACG917428 AMC917428 AVY917428 BFU917428 BPQ917428 BZM917428 CJI917428 CTE917428 DDA917428 DMW917428 DWS917428 EGO917428 EQK917428 FAG917428 FKC917428 FTY917428 GDU917428 GNQ917428 GXM917428 HHI917428 HRE917428 IBA917428 IKW917428 IUS917428 JEO917428 JOK917428 JYG917428 KIC917428 KRY917428 LBU917428 LLQ917428 LVM917428 MFI917428 MPE917428 MZA917428 NIW917428 NSS917428 OCO917428 OMK917428 OWG917428 PGC917428 PPY917428 PZU917428 QJQ917428 QTM917428 RDI917428 RNE917428 RXA917428 SGW917428 SQS917428 TAO917428 TKK917428 TUG917428 UEC917428 UNY917428 UXU917428 VHQ917428 VRM917428 WBI917428 WLE917428 WVA917428 IO982964 SK982964 ACG982964 AMC982964 AVY982964 BFU982964 BPQ982964 BZM982964 CJI982964 CTE982964 DDA982964 DMW982964 DWS982964 EGO982964 EQK982964 FAG982964 FKC982964 FTY982964 GDU982964 GNQ982964 GXM982964 HHI982964 HRE982964 IBA982964 IKW982964 IUS982964 JEO982964 JOK982964 JYG982964 KIC982964 KRY982964 LBU982964 LLQ982964 LVM982964 MFI982964 MPE982964 MZA982964 NIW982964 NSS982964 OCO982964 OMK982964 OWG982964 PGC982964 PPY982964 PZU982964 QJQ982964 QTM982964 RDI982964 RNE982964 RXA982964 SGW982964 SQS982964 TAO982964 TKK982964 TUG982964 UEC982964 UNY982964 UXU982964 VHQ982964 VRM982964 WBI982964 WLE982964 WVA982964 IO65455 SK65455 ACG65455 AMC65455 AVY65455 BFU65455 BPQ65455 BZM65455 CJI65455 CTE65455 DDA65455 DMW65455 DWS65455 EGO65455 EQK65455 FAG65455 FKC65455 FTY65455 GDU65455 GNQ65455 GXM65455 HHI65455 HRE65455 IBA65455 IKW65455 IUS65455 JEO65455 JOK65455 JYG65455 KIC65455 KRY65455 LBU65455 LLQ65455 LVM65455 MFI65455 MPE65455 MZA65455 NIW65455 NSS65455 OCO65455 OMK65455 OWG65455 PGC65455 PPY65455 PZU65455 QJQ65455 QTM65455 RDI65455 RNE65455 RXA65455 SGW65455 SQS65455 TAO65455 TKK65455 TUG65455 UEC65455 UNY65455 UXU65455 VHQ65455 VRM65455 WBI65455 WLE65455 WVA65455 IO130991 SK130991 ACG130991 AMC130991 AVY130991 BFU130991 BPQ130991 BZM130991 CJI130991 CTE130991 DDA130991 DMW130991 DWS130991 EGO130991 EQK130991 FAG130991 FKC130991 FTY130991 GDU130991 GNQ130991 GXM130991 HHI130991 HRE130991 IBA130991 IKW130991 IUS130991 JEO130991 JOK130991 JYG130991 KIC130991 KRY130991 LBU130991 LLQ130991 LVM130991 MFI130991 MPE130991 MZA130991 NIW130991 NSS130991 OCO130991 OMK130991 OWG130991 PGC130991 PPY130991 PZU130991 QJQ130991 QTM130991 RDI130991 RNE130991 RXA130991 SGW130991 SQS130991 TAO130991 TKK130991 TUG130991 UEC130991 UNY130991 UXU130991 VHQ130991 VRM130991 WBI130991 WLE130991 WVA130991 IO196527 SK196527 ACG196527 AMC196527 AVY196527 BFU196527 BPQ196527 BZM196527 CJI196527 CTE196527 DDA196527 DMW196527 DWS196527 EGO196527 EQK196527 FAG196527 FKC196527 FTY196527 GDU196527 GNQ196527 GXM196527 HHI196527 HRE196527 IBA196527 IKW196527 IUS196527 JEO196527 JOK196527 JYG196527 KIC196527 KRY196527 LBU196527 LLQ196527 LVM196527 MFI196527 MPE196527 MZA196527 NIW196527 NSS196527 OCO196527 OMK196527 OWG196527 PGC196527 PPY196527 PZU196527 QJQ196527 QTM196527 RDI196527 RNE196527 RXA196527 SGW196527 SQS196527 TAO196527 TKK196527 TUG196527 UEC196527 UNY196527 UXU196527 VHQ196527 VRM196527 WBI196527 WLE196527 WVA196527 IO262063 SK262063 ACG262063 AMC262063 AVY262063 BFU262063 BPQ262063 BZM262063 CJI262063 CTE262063 DDA262063 DMW262063 DWS262063 EGO262063 EQK262063 FAG262063 FKC262063 FTY262063 GDU262063 GNQ262063 GXM262063 HHI262063 HRE262063 IBA262063 IKW262063 IUS262063 JEO262063 JOK262063 JYG262063 KIC262063 KRY262063 LBU262063 LLQ262063 LVM262063 MFI262063 MPE262063 MZA262063 NIW262063 NSS262063 OCO262063 OMK262063 OWG262063 PGC262063 PPY262063 PZU262063 QJQ262063 QTM262063 RDI262063 RNE262063 RXA262063 SGW262063 SQS262063 TAO262063 TKK262063 TUG262063 UEC262063 UNY262063 UXU262063 VHQ262063 VRM262063 WBI262063 WLE262063 WVA262063 IO327599 SK327599 ACG327599 AMC327599 AVY327599 BFU327599 BPQ327599 BZM327599 CJI327599 CTE327599 DDA327599 DMW327599 DWS327599 EGO327599 EQK327599 FAG327599 FKC327599 FTY327599 GDU327599 GNQ327599 GXM327599 HHI327599 HRE327599 IBA327599 IKW327599 IUS327599 JEO327599 JOK327599 JYG327599 KIC327599 KRY327599 LBU327599 LLQ327599 LVM327599 MFI327599 MPE327599 MZA327599 NIW327599 NSS327599 OCO327599 OMK327599 OWG327599 PGC327599 PPY327599 PZU327599 QJQ327599 QTM327599 RDI327599 RNE327599 RXA327599 SGW327599 SQS327599 TAO327599 TKK327599 TUG327599 UEC327599 UNY327599 UXU327599 VHQ327599 VRM327599 WBI327599 WLE327599 WVA327599 IO393135 SK393135 ACG393135 AMC393135 AVY393135 BFU393135 BPQ393135 BZM393135 CJI393135 CTE393135 DDA393135 DMW393135 DWS393135 EGO393135 EQK393135 FAG393135 FKC393135 FTY393135 GDU393135 GNQ393135 GXM393135 HHI393135 HRE393135 IBA393135 IKW393135 IUS393135 JEO393135 JOK393135 JYG393135 KIC393135 KRY393135 LBU393135 LLQ393135 LVM393135 MFI393135 MPE393135 MZA393135 NIW393135 NSS393135 OCO393135 OMK393135 OWG393135 PGC393135 PPY393135 PZU393135 QJQ393135 QTM393135 RDI393135 RNE393135 RXA393135 SGW393135 SQS393135 TAO393135 TKK393135 TUG393135 UEC393135 UNY393135 UXU393135 VHQ393135 VRM393135 WBI393135 WLE393135 WVA393135 IO458671 SK458671 ACG458671 AMC458671 AVY458671 BFU458671 BPQ458671 BZM458671 CJI458671 CTE458671 DDA458671 DMW458671 DWS458671 EGO458671 EQK458671 FAG458671 FKC458671 FTY458671 GDU458671 GNQ458671 GXM458671 HHI458671 HRE458671 IBA458671 IKW458671 IUS458671 JEO458671 JOK458671 JYG458671 KIC458671 KRY458671 LBU458671 LLQ458671 LVM458671 MFI458671 MPE458671 MZA458671 NIW458671 NSS458671 OCO458671 OMK458671 OWG458671 PGC458671 PPY458671 PZU458671 QJQ458671 QTM458671 RDI458671 RNE458671 RXA458671 SGW458671 SQS458671 TAO458671 TKK458671 TUG458671 UEC458671 UNY458671 UXU458671 VHQ458671 VRM458671 WBI458671 WLE458671 WVA458671 IO524207 SK524207 ACG524207 AMC524207 AVY524207 BFU524207 BPQ524207 BZM524207 CJI524207 CTE524207 DDA524207 DMW524207 DWS524207 EGO524207 EQK524207 FAG524207 FKC524207 FTY524207 GDU524207 GNQ524207 GXM524207 HHI524207 HRE524207 IBA524207 IKW524207 IUS524207 JEO524207 JOK524207 JYG524207 KIC524207 KRY524207 LBU524207 LLQ524207 LVM524207 MFI524207 MPE524207 MZA524207 NIW524207 NSS524207 OCO524207 OMK524207 OWG524207 PGC524207 PPY524207 PZU524207 QJQ524207 QTM524207 RDI524207 RNE524207 RXA524207 SGW524207 SQS524207 TAO524207 TKK524207 TUG524207 UEC524207 UNY524207 UXU524207 VHQ524207 VRM524207 WBI524207 WLE524207 WVA524207 IO589743 SK589743 ACG589743 AMC589743 AVY589743 BFU589743 BPQ589743 BZM589743 CJI589743 CTE589743 DDA589743 DMW589743 DWS589743 EGO589743 EQK589743 FAG589743 FKC589743 FTY589743 GDU589743 GNQ589743 GXM589743 HHI589743 HRE589743 IBA589743 IKW589743 IUS589743 JEO589743 JOK589743 JYG589743 KIC589743 KRY589743 LBU589743 LLQ589743 LVM589743 MFI589743 MPE589743 MZA589743 NIW589743 NSS589743 OCO589743 OMK589743 OWG589743 PGC589743 PPY589743 PZU589743 QJQ589743 QTM589743 RDI589743 RNE589743 RXA589743 SGW589743 SQS589743 TAO589743 TKK589743 TUG589743 UEC589743 UNY589743 UXU589743 VHQ589743 VRM589743 WBI589743 WLE589743 WVA589743 IO655279 SK655279 ACG655279 AMC655279 AVY655279 BFU655279 BPQ655279 BZM655279 CJI655279 CTE655279 DDA655279 DMW655279 DWS655279 EGO655279 EQK655279 FAG655279 FKC655279 FTY655279 GDU655279 GNQ655279 GXM655279 HHI655279 HRE655279 IBA655279 IKW655279 IUS655279 JEO655279 JOK655279 JYG655279 KIC655279 KRY655279 LBU655279 LLQ655279 LVM655279 MFI655279 MPE655279 MZA655279 NIW655279 NSS655279 OCO655279 OMK655279 OWG655279 PGC655279 PPY655279 PZU655279 QJQ655279 QTM655279 RDI655279 RNE655279 RXA655279 SGW655279 SQS655279 TAO655279 TKK655279 TUG655279 UEC655279 UNY655279 UXU655279 VHQ655279 VRM655279 WBI655279 WLE655279 WVA655279 IO720815 SK720815 ACG720815 AMC720815 AVY720815 BFU720815 BPQ720815 BZM720815 CJI720815 CTE720815 DDA720815 DMW720815 DWS720815 EGO720815 EQK720815 FAG720815 FKC720815 FTY720815 GDU720815 GNQ720815 GXM720815 HHI720815 HRE720815 IBA720815 IKW720815 IUS720815 JEO720815 JOK720815 JYG720815 KIC720815 KRY720815 LBU720815 LLQ720815 LVM720815 MFI720815 MPE720815 MZA720815 NIW720815 NSS720815 OCO720815 OMK720815 OWG720815 PGC720815 PPY720815 PZU720815 QJQ720815 QTM720815 RDI720815 RNE720815 RXA720815 SGW720815 SQS720815 TAO720815 TKK720815 TUG720815 UEC720815 UNY720815 UXU720815 VHQ720815 VRM720815 WBI720815 WLE720815 WVA720815 IO786351 SK786351 ACG786351 AMC786351 AVY786351 BFU786351 BPQ786351 BZM786351 CJI786351 CTE786351 DDA786351 DMW786351 DWS786351 EGO786351 EQK786351 FAG786351 FKC786351 FTY786351 GDU786351 GNQ786351 GXM786351 HHI786351 HRE786351 IBA786351 IKW786351 IUS786351 JEO786351 JOK786351 JYG786351 KIC786351 KRY786351 LBU786351 LLQ786351 LVM786351 MFI786351 MPE786351 MZA786351 NIW786351 NSS786351 OCO786351 OMK786351 OWG786351 PGC786351 PPY786351 PZU786351 QJQ786351 QTM786351 RDI786351 RNE786351 RXA786351 SGW786351 SQS786351 TAO786351 TKK786351 TUG786351 UEC786351 UNY786351 UXU786351 VHQ786351 VRM786351 WBI786351 WLE786351 WVA786351 IO851887 SK851887 ACG851887 AMC851887 AVY851887 BFU851887 BPQ851887 BZM851887 CJI851887 CTE851887 DDA851887 DMW851887 DWS851887 EGO851887 EQK851887 FAG851887 FKC851887 FTY851887 GDU851887 GNQ851887 GXM851887 HHI851887 HRE851887 IBA851887 IKW851887 IUS851887 JEO851887 JOK851887 JYG851887 KIC851887 KRY851887 LBU851887 LLQ851887 LVM851887 MFI851887 MPE851887 MZA851887 NIW851887 NSS851887 OCO851887 OMK851887 OWG851887 PGC851887 PPY851887 PZU851887 QJQ851887 QTM851887 RDI851887 RNE851887 RXA851887 SGW851887 SQS851887 TAO851887 TKK851887 TUG851887 UEC851887 UNY851887 UXU851887 VHQ851887 VRM851887 WBI851887 WLE851887 WVA851887 IO917423 SK917423 ACG917423 AMC917423 AVY917423 BFU917423 BPQ917423 BZM917423 CJI917423 CTE917423 DDA917423 DMW917423 DWS917423 EGO917423 EQK917423 FAG917423 FKC917423 FTY917423 GDU917423 GNQ917423 GXM917423 HHI917423 HRE917423 IBA917423 IKW917423 IUS917423 JEO917423 JOK917423 JYG917423 KIC917423 KRY917423 LBU917423 LLQ917423 LVM917423 MFI917423 MPE917423 MZA917423 NIW917423 NSS917423 OCO917423 OMK917423 OWG917423 PGC917423 PPY917423 PZU917423 QJQ917423 QTM917423 RDI917423 RNE917423 RXA917423 SGW917423 SQS917423 TAO917423 TKK917423 TUG917423 UEC917423 UNY917423 UXU917423 VHQ917423 VRM917423 WBI917423 WLE917423 WVA917423 IO982959 SK982959 ACG982959 AMC982959 AVY982959 BFU982959 BPQ982959 BZM982959 CJI982959 CTE982959 DDA982959 DMW982959 DWS982959 EGO982959 EQK982959 FAG982959 FKC982959 FTY982959 GDU982959 GNQ982959 GXM982959 HHI982959 HRE982959 IBA982959 IKW982959 IUS982959 JEO982959 JOK982959 JYG982959 KIC982959 KRY982959 LBU982959 LLQ982959 LVM982959 MFI982959 MPE982959 MZA982959 NIW982959 NSS982959 OCO982959 OMK982959 OWG982959 PGC982959 PPY982959 PZU982959 QJQ982959 QTM982959 RDI982959 RNE982959 RXA982959 SGW982959 SQS982959 TAO982959 TKK982959 TUG982959 UEC982959 UNY982959 UXU982959 VHQ982959 VRM982959 WBI982959 WLE982959 WVA982959 IO65452 SK65452 ACG65452 AMC65452 AVY65452 BFU65452 BPQ65452 BZM65452 CJI65452 CTE65452 DDA65452 DMW65452 DWS65452 EGO65452 EQK65452 FAG65452 FKC65452 FTY65452 GDU65452 GNQ65452 GXM65452 HHI65452 HRE65452 IBA65452 IKW65452 IUS65452 JEO65452 JOK65452 JYG65452 KIC65452 KRY65452 LBU65452 LLQ65452 LVM65452 MFI65452 MPE65452 MZA65452 NIW65452 NSS65452 OCO65452 OMK65452 OWG65452 PGC65452 PPY65452 PZU65452 QJQ65452 QTM65452 RDI65452 RNE65452 RXA65452 SGW65452 SQS65452 TAO65452 TKK65452 TUG65452 UEC65452 UNY65452 UXU65452 VHQ65452 VRM65452 WBI65452 WLE65452 WVA65452 IO130988 SK130988 ACG130988 AMC130988 AVY130988 BFU130988 BPQ130988 BZM130988 CJI130988 CTE130988 DDA130988 DMW130988 DWS130988 EGO130988 EQK130988 FAG130988 FKC130988 FTY130988 GDU130988 GNQ130988 GXM130988 HHI130988 HRE130988 IBA130988 IKW130988 IUS130988 JEO130988 JOK130988 JYG130988 KIC130988 KRY130988 LBU130988 LLQ130988 LVM130988 MFI130988 MPE130988 MZA130988 NIW130988 NSS130988 OCO130988 OMK130988 OWG130988 PGC130988 PPY130988 PZU130988 QJQ130988 QTM130988 RDI130988 RNE130988 RXA130988 SGW130988 SQS130988 TAO130988 TKK130988 TUG130988 UEC130988 UNY130988 UXU130988 VHQ130988 VRM130988 WBI130988 WLE130988 WVA130988 IO196524 SK196524 ACG196524 AMC196524 AVY196524 BFU196524 BPQ196524 BZM196524 CJI196524 CTE196524 DDA196524 DMW196524 DWS196524 EGO196524 EQK196524 FAG196524 FKC196524 FTY196524 GDU196524 GNQ196524 GXM196524 HHI196524 HRE196524 IBA196524 IKW196524 IUS196524 JEO196524 JOK196524 JYG196524 KIC196524 KRY196524 LBU196524 LLQ196524 LVM196524 MFI196524 MPE196524 MZA196524 NIW196524 NSS196524 OCO196524 OMK196524 OWG196524 PGC196524 PPY196524 PZU196524 QJQ196524 QTM196524 RDI196524 RNE196524 RXA196524 SGW196524 SQS196524 TAO196524 TKK196524 TUG196524 UEC196524 UNY196524 UXU196524 VHQ196524 VRM196524 WBI196524 WLE196524 WVA196524 IO262060 SK262060 ACG262060 AMC262060 AVY262060 BFU262060 BPQ262060 BZM262060 CJI262060 CTE262060 DDA262060 DMW262060 DWS262060 EGO262060 EQK262060 FAG262060 FKC262060 FTY262060 GDU262060 GNQ262060 GXM262060 HHI262060 HRE262060 IBA262060 IKW262060 IUS262060 JEO262060 JOK262060 JYG262060 KIC262060 KRY262060 LBU262060 LLQ262060 LVM262060 MFI262060 MPE262060 MZA262060 NIW262060 NSS262060 OCO262060 OMK262060 OWG262060 PGC262060 PPY262060 PZU262060 QJQ262060 QTM262060 RDI262060 RNE262060 RXA262060 SGW262060 SQS262060 TAO262060 TKK262060 TUG262060 UEC262060 UNY262060 UXU262060 VHQ262060 VRM262060 WBI262060 WLE262060 WVA262060 IO327596 SK327596 ACG327596 AMC327596 AVY327596 BFU327596 BPQ327596 BZM327596 CJI327596 CTE327596 DDA327596 DMW327596 DWS327596 EGO327596 EQK327596 FAG327596 FKC327596 FTY327596 GDU327596 GNQ327596 GXM327596 HHI327596 HRE327596 IBA327596 IKW327596 IUS327596 JEO327596 JOK327596 JYG327596 KIC327596 KRY327596 LBU327596 LLQ327596 LVM327596 MFI327596 MPE327596 MZA327596 NIW327596 NSS327596 OCO327596 OMK327596 OWG327596 PGC327596 PPY327596 PZU327596 QJQ327596 QTM327596 RDI327596 RNE327596 RXA327596 SGW327596 SQS327596 TAO327596 TKK327596 TUG327596 UEC327596 UNY327596 UXU327596 VHQ327596 VRM327596 WBI327596 WLE327596 WVA327596 IO393132 SK393132 ACG393132 AMC393132 AVY393132 BFU393132 BPQ393132 BZM393132 CJI393132 CTE393132 DDA393132 DMW393132 DWS393132 EGO393132 EQK393132 FAG393132 FKC393132 FTY393132 GDU393132 GNQ393132 GXM393132 HHI393132 HRE393132 IBA393132 IKW393132 IUS393132 JEO393132 JOK393132 JYG393132 KIC393132 KRY393132 LBU393132 LLQ393132 LVM393132 MFI393132 MPE393132 MZA393132 NIW393132 NSS393132 OCO393132 OMK393132 OWG393132 PGC393132 PPY393132 PZU393132 QJQ393132 QTM393132 RDI393132 RNE393132 RXA393132 SGW393132 SQS393132 TAO393132 TKK393132 TUG393132 UEC393132 UNY393132 UXU393132 VHQ393132 VRM393132 WBI393132 WLE393132 WVA393132 IO458668 SK458668 ACG458668 AMC458668 AVY458668 BFU458668 BPQ458668 BZM458668 CJI458668 CTE458668 DDA458668 DMW458668 DWS458668 EGO458668 EQK458668 FAG458668 FKC458668 FTY458668 GDU458668 GNQ458668 GXM458668 HHI458668 HRE458668 IBA458668 IKW458668 IUS458668 JEO458668 JOK458668 JYG458668 KIC458668 KRY458668 LBU458668 LLQ458668 LVM458668 MFI458668 MPE458668 MZA458668 NIW458668 NSS458668 OCO458668 OMK458668 OWG458668 PGC458668 PPY458668 PZU458668 QJQ458668 QTM458668 RDI458668 RNE458668 RXA458668 SGW458668 SQS458668 TAO458668 TKK458668 TUG458668 UEC458668 UNY458668 UXU458668 VHQ458668 VRM458668 WBI458668 WLE458668 WVA458668 IO524204 SK524204 ACG524204 AMC524204 AVY524204 BFU524204 BPQ524204 BZM524204 CJI524204 CTE524204 DDA524204 DMW524204 DWS524204 EGO524204 EQK524204 FAG524204 FKC524204 FTY524204 GDU524204 GNQ524204 GXM524204 HHI524204 HRE524204 IBA524204 IKW524204 IUS524204 JEO524204 JOK524204 JYG524204 KIC524204 KRY524204 LBU524204 LLQ524204 LVM524204 MFI524204 MPE524204 MZA524204 NIW524204 NSS524204 OCO524204 OMK524204 OWG524204 PGC524204 PPY524204 PZU524204 QJQ524204 QTM524204 RDI524204 RNE524204 RXA524204 SGW524204 SQS524204 TAO524204 TKK524204 TUG524204 UEC524204 UNY524204 UXU524204 VHQ524204 VRM524204 WBI524204 WLE524204 WVA524204 IO589740 SK589740 ACG589740 AMC589740 AVY589740 BFU589740 BPQ589740 BZM589740 CJI589740 CTE589740 DDA589740 DMW589740 DWS589740 EGO589740 EQK589740 FAG589740 FKC589740 FTY589740 GDU589740 GNQ589740 GXM589740 HHI589740 HRE589740 IBA589740 IKW589740 IUS589740 JEO589740 JOK589740 JYG589740 KIC589740 KRY589740 LBU589740 LLQ589740 LVM589740 MFI589740 MPE589740 MZA589740 NIW589740 NSS589740 OCO589740 OMK589740 OWG589740 PGC589740 PPY589740 PZU589740 QJQ589740 QTM589740 RDI589740 RNE589740 RXA589740 SGW589740 SQS589740 TAO589740 TKK589740 TUG589740 UEC589740 UNY589740 UXU589740 VHQ589740 VRM589740 WBI589740 WLE589740 WVA589740 IO655276 SK655276 ACG655276 AMC655276 AVY655276 BFU655276 BPQ655276 BZM655276 CJI655276 CTE655276 DDA655276 DMW655276 DWS655276 EGO655276 EQK655276 FAG655276 FKC655276 FTY655276 GDU655276 GNQ655276 GXM655276 HHI655276 HRE655276 IBA655276 IKW655276 IUS655276 JEO655276 JOK655276 JYG655276 KIC655276 KRY655276 LBU655276 LLQ655276 LVM655276 MFI655276 MPE655276 MZA655276 NIW655276 NSS655276 OCO655276 OMK655276 OWG655276 PGC655276 PPY655276 PZU655276 QJQ655276 QTM655276 RDI655276 RNE655276 RXA655276 SGW655276 SQS655276 TAO655276 TKK655276 TUG655276 UEC655276 UNY655276 UXU655276 VHQ655276 VRM655276 WBI655276 WLE655276 WVA655276 IO720812 SK720812 ACG720812 AMC720812 AVY720812 BFU720812 BPQ720812 BZM720812 CJI720812 CTE720812 DDA720812 DMW720812 DWS720812 EGO720812 EQK720812 FAG720812 FKC720812 FTY720812 GDU720812 GNQ720812 GXM720812 HHI720812 HRE720812 IBA720812 IKW720812 IUS720812 JEO720812 JOK720812 JYG720812 KIC720812 KRY720812 LBU720812 LLQ720812 LVM720812 MFI720812 MPE720812 MZA720812 NIW720812 NSS720812 OCO720812 OMK720812 OWG720812 PGC720812 PPY720812 PZU720812 QJQ720812 QTM720812 RDI720812 RNE720812 RXA720812 SGW720812 SQS720812 TAO720812 TKK720812 TUG720812 UEC720812 UNY720812 UXU720812 VHQ720812 VRM720812 WBI720812 WLE720812 WVA720812 IO786348 SK786348 ACG786348 AMC786348 AVY786348 BFU786348 BPQ786348 BZM786348 CJI786348 CTE786348 DDA786348 DMW786348 DWS786348 EGO786348 EQK786348 FAG786348 FKC786348 FTY786348 GDU786348 GNQ786348 GXM786348 HHI786348 HRE786348 IBA786348 IKW786348 IUS786348 JEO786348 JOK786348 JYG786348 KIC786348 KRY786348 LBU786348 LLQ786348 LVM786348 MFI786348 MPE786348 MZA786348 NIW786348 NSS786348 OCO786348 OMK786348 OWG786348 PGC786348 PPY786348 PZU786348 QJQ786348 QTM786348 RDI786348 RNE786348 RXA786348 SGW786348 SQS786348 TAO786348 TKK786348 TUG786348 UEC786348 UNY786348 UXU786348 VHQ786348 VRM786348 WBI786348 WLE786348 WVA786348 IO851884 SK851884 ACG851884 AMC851884 AVY851884 BFU851884 BPQ851884 BZM851884 CJI851884 CTE851884 DDA851884 DMW851884 DWS851884 EGO851884 EQK851884 FAG851884 FKC851884 FTY851884 GDU851884 GNQ851884 GXM851884 HHI851884 HRE851884 IBA851884 IKW851884 IUS851884 JEO851884 JOK851884 JYG851884 KIC851884 KRY851884 LBU851884 LLQ851884 LVM851884 MFI851884 MPE851884 MZA851884 NIW851884 NSS851884 OCO851884 OMK851884 OWG851884 PGC851884 PPY851884 PZU851884 QJQ851884 QTM851884 RDI851884 RNE851884 RXA851884 SGW851884 SQS851884 TAO851884 TKK851884 TUG851884 UEC851884 UNY851884 UXU851884 VHQ851884 VRM851884 WBI851884 WLE851884 WVA851884 IO917420 SK917420 ACG917420 AMC917420 AVY917420 BFU917420 BPQ917420 BZM917420 CJI917420 CTE917420 DDA917420 DMW917420 DWS917420 EGO917420 EQK917420 FAG917420 FKC917420 FTY917420 GDU917420 GNQ917420 GXM917420 HHI917420 HRE917420 IBA917420 IKW917420 IUS917420 JEO917420 JOK917420 JYG917420 KIC917420 KRY917420 LBU917420 LLQ917420 LVM917420 MFI917420 MPE917420 MZA917420 NIW917420 NSS917420 OCO917420 OMK917420 OWG917420 PGC917420 PPY917420 PZU917420 QJQ917420 QTM917420 RDI917420 RNE917420 RXA917420 SGW917420 SQS917420 TAO917420 TKK917420 TUG917420 UEC917420 UNY917420 UXU917420 VHQ917420 VRM917420 WBI917420 WLE917420 WVA917420 IO982956 SK982956 ACG982956 AMC982956 AVY982956 BFU982956 BPQ982956 BZM982956 CJI982956 CTE982956 DDA982956 DMW982956 DWS982956 EGO982956 EQK982956 FAG982956 FKC982956 FTY982956 GDU982956 GNQ982956 GXM982956 HHI982956 HRE982956 IBA982956 IKW982956 IUS982956 JEO982956 JOK982956 JYG982956 KIC982956 KRY982956 LBU982956 LLQ982956 LVM982956 MFI982956 MPE982956 MZA982956 NIW982956 NSS982956 OCO982956 OMK982956 OWG982956 PGC982956 PPY982956 PZU982956 QJQ982956 QTM982956 RDI982956 RNE982956 RXA982956 SGW982956 SQS982956 TAO982956 TKK982956 TUG982956 UEC982956 UNY982956 UXU982956 VHQ982956 VRM982956 WBI982956 WLE982956 WVA982956 IO65429 SK65429 ACG65429 AMC65429 AVY65429 BFU65429 BPQ65429 BZM65429 CJI65429 CTE65429 DDA65429 DMW65429 DWS65429 EGO65429 EQK65429 FAG65429 FKC65429 FTY65429 GDU65429 GNQ65429 GXM65429 HHI65429 HRE65429 IBA65429 IKW65429 IUS65429 JEO65429 JOK65429 JYG65429 KIC65429 KRY65429 LBU65429 LLQ65429 LVM65429 MFI65429 MPE65429 MZA65429 NIW65429 NSS65429 OCO65429 OMK65429 OWG65429 PGC65429 PPY65429 PZU65429 QJQ65429 QTM65429 RDI65429 RNE65429 RXA65429 SGW65429 SQS65429 TAO65429 TKK65429 TUG65429 UEC65429 UNY65429 UXU65429 VHQ65429 VRM65429 WBI65429 WLE65429 WVA65429 IO130965 SK130965 ACG130965 AMC130965 AVY130965 BFU130965 BPQ130965 BZM130965 CJI130965 CTE130965 DDA130965 DMW130965 DWS130965 EGO130965 EQK130965 FAG130965 FKC130965 FTY130965 GDU130965 GNQ130965 GXM130965 HHI130965 HRE130965 IBA130965 IKW130965 IUS130965 JEO130965 JOK130965 JYG130965 KIC130965 KRY130965 LBU130965 LLQ130965 LVM130965 MFI130965 MPE130965 MZA130965 NIW130965 NSS130965 OCO130965 OMK130965 OWG130965 PGC130965 PPY130965 PZU130965 QJQ130965 QTM130965 RDI130965 RNE130965 RXA130965 SGW130965 SQS130965 TAO130965 TKK130965 TUG130965 UEC130965 UNY130965 UXU130965 VHQ130965 VRM130965 WBI130965 WLE130965 WVA130965 IO196501 SK196501 ACG196501 AMC196501 AVY196501 BFU196501 BPQ196501 BZM196501 CJI196501 CTE196501 DDA196501 DMW196501 DWS196501 EGO196501 EQK196501 FAG196501 FKC196501 FTY196501 GDU196501 GNQ196501 GXM196501 HHI196501 HRE196501 IBA196501 IKW196501 IUS196501 JEO196501 JOK196501 JYG196501 KIC196501 KRY196501 LBU196501 LLQ196501 LVM196501 MFI196501 MPE196501 MZA196501 NIW196501 NSS196501 OCO196501 OMK196501 OWG196501 PGC196501 PPY196501 PZU196501 QJQ196501 QTM196501 RDI196501 RNE196501 RXA196501 SGW196501 SQS196501 TAO196501 TKK196501 TUG196501 UEC196501 UNY196501 UXU196501 VHQ196501 VRM196501 WBI196501 WLE196501 WVA196501 IO262037 SK262037 ACG262037 AMC262037 AVY262037 BFU262037 BPQ262037 BZM262037 CJI262037 CTE262037 DDA262037 DMW262037 DWS262037 EGO262037 EQK262037 FAG262037 FKC262037 FTY262037 GDU262037 GNQ262037 GXM262037 HHI262037 HRE262037 IBA262037 IKW262037 IUS262037 JEO262037 JOK262037 JYG262037 KIC262037 KRY262037 LBU262037 LLQ262037 LVM262037 MFI262037 MPE262037 MZA262037 NIW262037 NSS262037 OCO262037 OMK262037 OWG262037 PGC262037 PPY262037 PZU262037 QJQ262037 QTM262037 RDI262037 RNE262037 RXA262037 SGW262037 SQS262037 TAO262037 TKK262037 TUG262037 UEC262037 UNY262037 UXU262037 VHQ262037 VRM262037 WBI262037 WLE262037 WVA262037 IO327573 SK327573 ACG327573 AMC327573 AVY327573 BFU327573 BPQ327573 BZM327573 CJI327573 CTE327573 DDA327573 DMW327573 DWS327573 EGO327573 EQK327573 FAG327573 FKC327573 FTY327573 GDU327573 GNQ327573 GXM327573 HHI327573 HRE327573 IBA327573 IKW327573 IUS327573 JEO327573 JOK327573 JYG327573 KIC327573 KRY327573 LBU327573 LLQ327573 LVM327573 MFI327573 MPE327573 MZA327573 NIW327573 NSS327573 OCO327573 OMK327573 OWG327573 PGC327573 PPY327573 PZU327573 QJQ327573 QTM327573 RDI327573 RNE327573 RXA327573 SGW327573 SQS327573 TAO327573 TKK327573 TUG327573 UEC327573 UNY327573 UXU327573 VHQ327573 VRM327573 WBI327573 WLE327573 WVA327573 IO393109 SK393109 ACG393109 AMC393109 AVY393109 BFU393109 BPQ393109 BZM393109 CJI393109 CTE393109 DDA393109 DMW393109 DWS393109 EGO393109 EQK393109 FAG393109 FKC393109 FTY393109 GDU393109 GNQ393109 GXM393109 HHI393109 HRE393109 IBA393109 IKW393109 IUS393109 JEO393109 JOK393109 JYG393109 KIC393109 KRY393109 LBU393109 LLQ393109 LVM393109 MFI393109 MPE393109 MZA393109 NIW393109 NSS393109 OCO393109 OMK393109 OWG393109 PGC393109 PPY393109 PZU393109 QJQ393109 QTM393109 RDI393109 RNE393109 RXA393109 SGW393109 SQS393109 TAO393109 TKK393109 TUG393109 UEC393109 UNY393109 UXU393109 VHQ393109 VRM393109 WBI393109 WLE393109 WVA393109 IO458645 SK458645 ACG458645 AMC458645 AVY458645 BFU458645 BPQ458645 BZM458645 CJI458645 CTE458645 DDA458645 DMW458645 DWS458645 EGO458645 EQK458645 FAG458645 FKC458645 FTY458645 GDU458645 GNQ458645 GXM458645 HHI458645 HRE458645 IBA458645 IKW458645 IUS458645 JEO458645 JOK458645 JYG458645 KIC458645 KRY458645 LBU458645 LLQ458645 LVM458645 MFI458645 MPE458645 MZA458645 NIW458645 NSS458645 OCO458645 OMK458645 OWG458645 PGC458645 PPY458645 PZU458645 QJQ458645 QTM458645 RDI458645 RNE458645 RXA458645 SGW458645 SQS458645 TAO458645 TKK458645 TUG458645 UEC458645 UNY458645 UXU458645 VHQ458645 VRM458645 WBI458645 WLE458645 WVA458645 IO524181 SK524181 ACG524181 AMC524181 AVY524181 BFU524181 BPQ524181 BZM524181 CJI524181 CTE524181 DDA524181 DMW524181 DWS524181 EGO524181 EQK524181 FAG524181 FKC524181 FTY524181 GDU524181 GNQ524181 GXM524181 HHI524181 HRE524181 IBA524181 IKW524181 IUS524181 JEO524181 JOK524181 JYG524181 KIC524181 KRY524181 LBU524181 LLQ524181 LVM524181 MFI524181 MPE524181 MZA524181 NIW524181 NSS524181 OCO524181 OMK524181 OWG524181 PGC524181 PPY524181 PZU524181 QJQ524181 QTM524181 RDI524181 RNE524181 RXA524181 SGW524181 SQS524181 TAO524181 TKK524181 TUG524181 UEC524181 UNY524181 UXU524181 VHQ524181 VRM524181 WBI524181 WLE524181 WVA524181 IO589717 SK589717 ACG589717 AMC589717 AVY589717 BFU589717 BPQ589717 BZM589717 CJI589717 CTE589717 DDA589717 DMW589717 DWS589717 EGO589717 EQK589717 FAG589717 FKC589717 FTY589717 GDU589717 GNQ589717 GXM589717 HHI589717 HRE589717 IBA589717 IKW589717 IUS589717 JEO589717 JOK589717 JYG589717 KIC589717 KRY589717 LBU589717 LLQ589717 LVM589717 MFI589717 MPE589717 MZA589717 NIW589717 NSS589717 OCO589717 OMK589717 OWG589717 PGC589717 PPY589717 PZU589717 QJQ589717 QTM589717 RDI589717 RNE589717 RXA589717 SGW589717 SQS589717 TAO589717 TKK589717 TUG589717 UEC589717 UNY589717 UXU589717 VHQ589717 VRM589717 WBI589717 WLE589717 WVA589717 IO655253 SK655253 ACG655253 AMC655253 AVY655253 BFU655253 BPQ655253 BZM655253 CJI655253 CTE655253 DDA655253 DMW655253 DWS655253 EGO655253 EQK655253 FAG655253 FKC655253 FTY655253 GDU655253 GNQ655253 GXM655253 HHI655253 HRE655253 IBA655253 IKW655253 IUS655253 JEO655253 JOK655253 JYG655253 KIC655253 KRY655253 LBU655253 LLQ655253 LVM655253 MFI655253 MPE655253 MZA655253 NIW655253 NSS655253 OCO655253 OMK655253 OWG655253 PGC655253 PPY655253 PZU655253 QJQ655253 QTM655253 RDI655253 RNE655253 RXA655253 SGW655253 SQS655253 TAO655253 TKK655253 TUG655253 UEC655253 UNY655253 UXU655253 VHQ655253 VRM655253 WBI655253 WLE655253 WVA655253 IO720789 SK720789 ACG720789 AMC720789 AVY720789 BFU720789 BPQ720789 BZM720789 CJI720789 CTE720789 DDA720789 DMW720789 DWS720789 EGO720789 EQK720789 FAG720789 FKC720789 FTY720789 GDU720789 GNQ720789 GXM720789 HHI720789 HRE720789 IBA720789 IKW720789 IUS720789 JEO720789 JOK720789 JYG720789 KIC720789 KRY720789 LBU720789 LLQ720789 LVM720789 MFI720789 MPE720789 MZA720789 NIW720789 NSS720789 OCO720789 OMK720789 OWG720789 PGC720789 PPY720789 PZU720789 QJQ720789 QTM720789 RDI720789 RNE720789 RXA720789 SGW720789 SQS720789 TAO720789 TKK720789 TUG720789 UEC720789 UNY720789 UXU720789 VHQ720789 VRM720789 WBI720789 WLE720789 WVA720789 IO786325 SK786325 ACG786325 AMC786325 AVY786325 BFU786325 BPQ786325 BZM786325 CJI786325 CTE786325 DDA786325 DMW786325 DWS786325 EGO786325 EQK786325 FAG786325 FKC786325 FTY786325 GDU786325 GNQ786325 GXM786325 HHI786325 HRE786325 IBA786325 IKW786325 IUS786325 JEO786325 JOK786325 JYG786325 KIC786325 KRY786325 LBU786325 LLQ786325 LVM786325 MFI786325 MPE786325 MZA786325 NIW786325 NSS786325 OCO786325 OMK786325 OWG786325 PGC786325 PPY786325 PZU786325 QJQ786325 QTM786325 RDI786325 RNE786325 RXA786325 SGW786325 SQS786325 TAO786325 TKK786325 TUG786325 UEC786325 UNY786325 UXU786325 VHQ786325 VRM786325 WBI786325 WLE786325 WVA786325 IO851861 SK851861 ACG851861 AMC851861 AVY851861 BFU851861 BPQ851861 BZM851861 CJI851861 CTE851861 DDA851861 DMW851861 DWS851861 EGO851861 EQK851861 FAG851861 FKC851861 FTY851861 GDU851861 GNQ851861 GXM851861 HHI851861 HRE851861 IBA851861 IKW851861 IUS851861 JEO851861 JOK851861 JYG851861 KIC851861 KRY851861 LBU851861 LLQ851861 LVM851861 MFI851861 MPE851861 MZA851861 NIW851861 NSS851861 OCO851861 OMK851861 OWG851861 PGC851861 PPY851861 PZU851861 QJQ851861 QTM851861 RDI851861 RNE851861 RXA851861 SGW851861 SQS851861 TAO851861 TKK851861 TUG851861 UEC851861 UNY851861 UXU851861 VHQ851861 VRM851861 WBI851861 WLE851861 WVA851861 IO917397 SK917397 ACG917397 AMC917397 AVY917397 BFU917397 BPQ917397 BZM917397 CJI917397 CTE917397 DDA917397 DMW917397 DWS917397 EGO917397 EQK917397 FAG917397 FKC917397 FTY917397 GDU917397 GNQ917397 GXM917397 HHI917397 HRE917397 IBA917397 IKW917397 IUS917397 JEO917397 JOK917397 JYG917397 KIC917397 KRY917397 LBU917397 LLQ917397 LVM917397 MFI917397 MPE917397 MZA917397 NIW917397 NSS917397 OCO917397 OMK917397 OWG917397 PGC917397 PPY917397 PZU917397 QJQ917397 QTM917397 RDI917397 RNE917397 RXA917397 SGW917397 SQS917397 TAO917397 TKK917397 TUG917397 UEC917397 UNY917397 UXU917397 VHQ917397 VRM917397 WBI917397 WLE917397 WVA917397 IO982933 SK982933 ACG982933 AMC982933 AVY982933 BFU982933 BPQ982933 BZM982933 CJI982933 CTE982933 DDA982933 DMW982933 DWS982933 EGO982933 EQK982933 FAG982933 FKC982933 FTY982933 GDU982933 GNQ982933 GXM982933 HHI982933 HRE982933 IBA982933 IKW982933 IUS982933 JEO982933 JOK982933 JYG982933 KIC982933 KRY982933 LBU982933 LLQ982933 LVM982933 MFI982933 MPE982933 MZA982933 NIW982933 NSS982933 OCO982933 OMK982933 OWG982933 PGC982933 PPY982933 PZU982933 QJQ982933 QTM982933 RDI982933 RNE982933 RXA982933 SGW982933 SQS982933 TAO982933 TKK982933 TUG982933 UEC982933 UNY982933 UXU982933 VHQ982933 VRM982933 WBI982933 WLE982933 WVA982933 IO65379 SK65379 ACG65379 AMC65379 AVY65379 BFU65379 BPQ65379 BZM65379 CJI65379 CTE65379 DDA65379 DMW65379 DWS65379 EGO65379 EQK65379 FAG65379 FKC65379 FTY65379 GDU65379 GNQ65379 GXM65379 HHI65379 HRE65379 IBA65379 IKW65379 IUS65379 JEO65379 JOK65379 JYG65379 KIC65379 KRY65379 LBU65379 LLQ65379 LVM65379 MFI65379 MPE65379 MZA65379 NIW65379 NSS65379 OCO65379 OMK65379 OWG65379 PGC65379 PPY65379 PZU65379 QJQ65379 QTM65379 RDI65379 RNE65379 RXA65379 SGW65379 SQS65379 TAO65379 TKK65379 TUG65379 UEC65379 UNY65379 UXU65379 VHQ65379 VRM65379 WBI65379 WLE65379 WVA65379 IO130915 SK130915 ACG130915 AMC130915 AVY130915 BFU130915 BPQ130915 BZM130915 CJI130915 CTE130915 DDA130915 DMW130915 DWS130915 EGO130915 EQK130915 FAG130915 FKC130915 FTY130915 GDU130915 GNQ130915 GXM130915 HHI130915 HRE130915 IBA130915 IKW130915 IUS130915 JEO130915 JOK130915 JYG130915 KIC130915 KRY130915 LBU130915 LLQ130915 LVM130915 MFI130915 MPE130915 MZA130915 NIW130915 NSS130915 OCO130915 OMK130915 OWG130915 PGC130915 PPY130915 PZU130915 QJQ130915 QTM130915 RDI130915 RNE130915 RXA130915 SGW130915 SQS130915 TAO130915 TKK130915 TUG130915 UEC130915 UNY130915 UXU130915 VHQ130915 VRM130915 WBI130915 WLE130915 WVA130915 IO196451 SK196451 ACG196451 AMC196451 AVY196451 BFU196451 BPQ196451 BZM196451 CJI196451 CTE196451 DDA196451 DMW196451 DWS196451 EGO196451 EQK196451 FAG196451 FKC196451 FTY196451 GDU196451 GNQ196451 GXM196451 HHI196451 HRE196451 IBA196451 IKW196451 IUS196451 JEO196451 JOK196451 JYG196451 KIC196451 KRY196451 LBU196451 LLQ196451 LVM196451 MFI196451 MPE196451 MZA196451 NIW196451 NSS196451 OCO196451 OMK196451 OWG196451 PGC196451 PPY196451 PZU196451 QJQ196451 QTM196451 RDI196451 RNE196451 RXA196451 SGW196451 SQS196451 TAO196451 TKK196451 TUG196451 UEC196451 UNY196451 UXU196451 VHQ196451 VRM196451 WBI196451 WLE196451 WVA196451 IO261987 SK261987 ACG261987 AMC261987 AVY261987 BFU261987 BPQ261987 BZM261987 CJI261987 CTE261987 DDA261987 DMW261987 DWS261987 EGO261987 EQK261987 FAG261987 FKC261987 FTY261987 GDU261987 GNQ261987 GXM261987 HHI261987 HRE261987 IBA261987 IKW261987 IUS261987 JEO261987 JOK261987 JYG261987 KIC261987 KRY261987 LBU261987 LLQ261987 LVM261987 MFI261987 MPE261987 MZA261987 NIW261987 NSS261987 OCO261987 OMK261987 OWG261987 PGC261987 PPY261987 PZU261987 QJQ261987 QTM261987 RDI261987 RNE261987 RXA261987 SGW261987 SQS261987 TAO261987 TKK261987 TUG261987 UEC261987 UNY261987 UXU261987 VHQ261987 VRM261987 WBI261987 WLE261987 WVA261987 IO327523 SK327523 ACG327523 AMC327523 AVY327523 BFU327523 BPQ327523 BZM327523 CJI327523 CTE327523 DDA327523 DMW327523 DWS327523 EGO327523 EQK327523 FAG327523 FKC327523 FTY327523 GDU327523 GNQ327523 GXM327523 HHI327523 HRE327523 IBA327523 IKW327523 IUS327523 JEO327523 JOK327523 JYG327523 KIC327523 KRY327523 LBU327523 LLQ327523 LVM327523 MFI327523 MPE327523 MZA327523 NIW327523 NSS327523 OCO327523 OMK327523 OWG327523 PGC327523 PPY327523 PZU327523 QJQ327523 QTM327523 RDI327523 RNE327523 RXA327523 SGW327523 SQS327523 TAO327523 TKK327523 TUG327523 UEC327523 UNY327523 UXU327523 VHQ327523 VRM327523 WBI327523 WLE327523 WVA327523 IO393059 SK393059 ACG393059 AMC393059 AVY393059 BFU393059 BPQ393059 BZM393059 CJI393059 CTE393059 DDA393059 DMW393059 DWS393059 EGO393059 EQK393059 FAG393059 FKC393059 FTY393059 GDU393059 GNQ393059 GXM393059 HHI393059 HRE393059 IBA393059 IKW393059 IUS393059 JEO393059 JOK393059 JYG393059 KIC393059 KRY393059 LBU393059 LLQ393059 LVM393059 MFI393059 MPE393059 MZA393059 NIW393059 NSS393059 OCO393059 OMK393059 OWG393059 PGC393059 PPY393059 PZU393059 QJQ393059 QTM393059 RDI393059 RNE393059 RXA393059 SGW393059 SQS393059 TAO393059 TKK393059 TUG393059 UEC393059 UNY393059 UXU393059 VHQ393059 VRM393059 WBI393059 WLE393059 WVA393059 IO458595 SK458595 ACG458595 AMC458595 AVY458595 BFU458595 BPQ458595 BZM458595 CJI458595 CTE458595 DDA458595 DMW458595 DWS458595 EGO458595 EQK458595 FAG458595 FKC458595 FTY458595 GDU458595 GNQ458595 GXM458595 HHI458595 HRE458595 IBA458595 IKW458595 IUS458595 JEO458595 JOK458595 JYG458595 KIC458595 KRY458595 LBU458595 LLQ458595 LVM458595 MFI458595 MPE458595 MZA458595 NIW458595 NSS458595 OCO458595 OMK458595 OWG458595 PGC458595 PPY458595 PZU458595 QJQ458595 QTM458595 RDI458595 RNE458595 RXA458595 SGW458595 SQS458595 TAO458595 TKK458595 TUG458595 UEC458595 UNY458595 UXU458595 VHQ458595 VRM458595 WBI458595 WLE458595 WVA458595 IO524131 SK524131 ACG524131 AMC524131 AVY524131 BFU524131 BPQ524131 BZM524131 CJI524131 CTE524131 DDA524131 DMW524131 DWS524131 EGO524131 EQK524131 FAG524131 FKC524131 FTY524131 GDU524131 GNQ524131 GXM524131 HHI524131 HRE524131 IBA524131 IKW524131 IUS524131 JEO524131 JOK524131 JYG524131 KIC524131 KRY524131 LBU524131 LLQ524131 LVM524131 MFI524131 MPE524131 MZA524131 NIW524131 NSS524131 OCO524131 OMK524131 OWG524131 PGC524131 PPY524131 PZU524131 QJQ524131 QTM524131 RDI524131 RNE524131 RXA524131 SGW524131 SQS524131 TAO524131 TKK524131 TUG524131 UEC524131 UNY524131 UXU524131 VHQ524131 VRM524131 WBI524131 WLE524131 WVA524131 IO589667 SK589667 ACG589667 AMC589667 AVY589667 BFU589667 BPQ589667 BZM589667 CJI589667 CTE589667 DDA589667 DMW589667 DWS589667 EGO589667 EQK589667 FAG589667 FKC589667 FTY589667 GDU589667 GNQ589667 GXM589667 HHI589667 HRE589667 IBA589667 IKW589667 IUS589667 JEO589667 JOK589667 JYG589667 KIC589667 KRY589667 LBU589667 LLQ589667 LVM589667 MFI589667 MPE589667 MZA589667 NIW589667 NSS589667 OCO589667 OMK589667 OWG589667 PGC589667 PPY589667 PZU589667 QJQ589667 QTM589667 RDI589667 RNE589667 RXA589667 SGW589667 SQS589667 TAO589667 TKK589667 TUG589667 UEC589667 UNY589667 UXU589667 VHQ589667 VRM589667 WBI589667 WLE589667 WVA589667 IO655203 SK655203 ACG655203 AMC655203 AVY655203 BFU655203 BPQ655203 BZM655203 CJI655203 CTE655203 DDA655203 DMW655203 DWS655203 EGO655203 EQK655203 FAG655203 FKC655203 FTY655203 GDU655203 GNQ655203 GXM655203 HHI655203 HRE655203 IBA655203 IKW655203 IUS655203 JEO655203 JOK655203 JYG655203 KIC655203 KRY655203 LBU655203 LLQ655203 LVM655203 MFI655203 MPE655203 MZA655203 NIW655203 NSS655203 OCO655203 OMK655203 OWG655203 PGC655203 PPY655203 PZU655203 QJQ655203 QTM655203 RDI655203 RNE655203 RXA655203 SGW655203 SQS655203 TAO655203 TKK655203 TUG655203 UEC655203 UNY655203 UXU655203 VHQ655203 VRM655203 WBI655203 WLE655203 WVA655203 IO720739 SK720739 ACG720739 AMC720739 AVY720739 BFU720739 BPQ720739 BZM720739 CJI720739 CTE720739 DDA720739 DMW720739 DWS720739 EGO720739 EQK720739 FAG720739 FKC720739 FTY720739 GDU720739 GNQ720739 GXM720739 HHI720739 HRE720739 IBA720739 IKW720739 IUS720739 JEO720739 JOK720739 JYG720739 KIC720739 KRY720739 LBU720739 LLQ720739 LVM720739 MFI720739 MPE720739 MZA720739 NIW720739 NSS720739 OCO720739 OMK720739 OWG720739 PGC720739 PPY720739 PZU720739 QJQ720739 QTM720739 RDI720739 RNE720739 RXA720739 SGW720739 SQS720739 TAO720739 TKK720739 TUG720739 UEC720739 UNY720739 UXU720739 VHQ720739 VRM720739 WBI720739 WLE720739 WVA720739 IO786275 SK786275 ACG786275 AMC786275 AVY786275 BFU786275 BPQ786275 BZM786275 CJI786275 CTE786275 DDA786275 DMW786275 DWS786275 EGO786275 EQK786275 FAG786275 FKC786275 FTY786275 GDU786275 GNQ786275 GXM786275 HHI786275 HRE786275 IBA786275 IKW786275 IUS786275 JEO786275 JOK786275 JYG786275 KIC786275 KRY786275 LBU786275 LLQ786275 LVM786275 MFI786275 MPE786275 MZA786275 NIW786275 NSS786275 OCO786275 OMK786275 OWG786275 PGC786275 PPY786275 PZU786275 QJQ786275 QTM786275 RDI786275 RNE786275 RXA786275 SGW786275 SQS786275 TAO786275 TKK786275 TUG786275 UEC786275 UNY786275 UXU786275 VHQ786275 VRM786275 WBI786275 WLE786275 WVA786275 IO851811 SK851811 ACG851811 AMC851811 AVY851811 BFU851811 BPQ851811 BZM851811 CJI851811 CTE851811 DDA851811 DMW851811 DWS851811 EGO851811 EQK851811 FAG851811 FKC851811 FTY851811 GDU851811 GNQ851811 GXM851811 HHI851811 HRE851811 IBA851811 IKW851811 IUS851811 JEO851811 JOK851811 JYG851811 KIC851811 KRY851811 LBU851811 LLQ851811 LVM851811 MFI851811 MPE851811 MZA851811 NIW851811 NSS851811 OCO851811 OMK851811 OWG851811 PGC851811 PPY851811 PZU851811 QJQ851811 QTM851811 RDI851811 RNE851811 RXA851811 SGW851811 SQS851811 TAO851811 TKK851811 TUG851811 UEC851811 UNY851811 UXU851811 VHQ851811 VRM851811 WBI851811 WLE851811 WVA851811 IO917347 SK917347 ACG917347 AMC917347 AVY917347 BFU917347 BPQ917347 BZM917347 CJI917347 CTE917347 DDA917347 DMW917347 DWS917347 EGO917347 EQK917347 FAG917347 FKC917347 FTY917347 GDU917347 GNQ917347 GXM917347 HHI917347 HRE917347 IBA917347 IKW917347 IUS917347 JEO917347 JOK917347 JYG917347 KIC917347 KRY917347 LBU917347 LLQ917347 LVM917347 MFI917347 MPE917347 MZA917347 NIW917347 NSS917347 OCO917347 OMK917347 OWG917347 PGC917347 PPY917347 PZU917347 QJQ917347 QTM917347 RDI917347 RNE917347 RXA917347 SGW917347 SQS917347 TAO917347 TKK917347 TUG917347 UEC917347 UNY917347 UXU917347 VHQ917347 VRM917347 WBI917347 WLE917347 WVA917347 IO982883 SK982883 ACG982883 AMC982883 AVY982883 BFU982883 BPQ982883 BZM982883 CJI982883 CTE982883 DDA982883 DMW982883 DWS982883 EGO982883 EQK982883 FAG982883 FKC982883 FTY982883 GDU982883 GNQ982883 GXM982883 HHI982883 HRE982883 IBA982883 IKW982883 IUS982883 JEO982883 JOK982883 JYG982883 KIC982883 KRY982883 LBU982883 LLQ982883 LVM982883 MFI982883 MPE982883 MZA982883 NIW982883 NSS982883 OCO982883 OMK982883 OWG982883 PGC982883 PPY982883 PZU982883 QJQ982883 QTM982883 RDI982883 RNE982883 RXA982883 SGW982883 SQS982883 TAO982883 TKK982883 TUG982883 UEC982883 UNY982883 UXU982883 VHQ982883 VRM982883 WBI982883 WLE982883 WVA982883 IO65353 SK65353 ACG65353 AMC65353 AVY65353 BFU65353 BPQ65353 BZM65353 CJI65353 CTE65353 DDA65353 DMW65353 DWS65353 EGO65353 EQK65353 FAG65353 FKC65353 FTY65353 GDU65353 GNQ65353 GXM65353 HHI65353 HRE65353 IBA65353 IKW65353 IUS65353 JEO65353 JOK65353 JYG65353 KIC65353 KRY65353 LBU65353 LLQ65353 LVM65353 MFI65353 MPE65353 MZA65353 NIW65353 NSS65353 OCO65353 OMK65353 OWG65353 PGC65353 PPY65353 PZU65353 QJQ65353 QTM65353 RDI65353 RNE65353 RXA65353 SGW65353 SQS65353 TAO65353 TKK65353 TUG65353 UEC65353 UNY65353 UXU65353 VHQ65353 VRM65353 WBI65353 WLE65353 WVA65353 IO130889 SK130889 ACG130889 AMC130889 AVY130889 BFU130889 BPQ130889 BZM130889 CJI130889 CTE130889 DDA130889 DMW130889 DWS130889 EGO130889 EQK130889 FAG130889 FKC130889 FTY130889 GDU130889 GNQ130889 GXM130889 HHI130889 HRE130889 IBA130889 IKW130889 IUS130889 JEO130889 JOK130889 JYG130889 KIC130889 KRY130889 LBU130889 LLQ130889 LVM130889 MFI130889 MPE130889 MZA130889 NIW130889 NSS130889 OCO130889 OMK130889 OWG130889 PGC130889 PPY130889 PZU130889 QJQ130889 QTM130889 RDI130889 RNE130889 RXA130889 SGW130889 SQS130889 TAO130889 TKK130889 TUG130889 UEC130889 UNY130889 UXU130889 VHQ130889 VRM130889 WBI130889 WLE130889 WVA130889 IO196425 SK196425 ACG196425 AMC196425 AVY196425 BFU196425 BPQ196425 BZM196425 CJI196425 CTE196425 DDA196425 DMW196425 DWS196425 EGO196425 EQK196425 FAG196425 FKC196425 FTY196425 GDU196425 GNQ196425 GXM196425 HHI196425 HRE196425 IBA196425 IKW196425 IUS196425 JEO196425 JOK196425 JYG196425 KIC196425 KRY196425 LBU196425 LLQ196425 LVM196425 MFI196425 MPE196425 MZA196425 NIW196425 NSS196425 OCO196425 OMK196425 OWG196425 PGC196425 PPY196425 PZU196425 QJQ196425 QTM196425 RDI196425 RNE196425 RXA196425 SGW196425 SQS196425 TAO196425 TKK196425 TUG196425 UEC196425 UNY196425 UXU196425 VHQ196425 VRM196425 WBI196425 WLE196425 WVA196425 IO261961 SK261961 ACG261961 AMC261961 AVY261961 BFU261961 BPQ261961 BZM261961 CJI261961 CTE261961 DDA261961 DMW261961 DWS261961 EGO261961 EQK261961 FAG261961 FKC261961 FTY261961 GDU261961 GNQ261961 GXM261961 HHI261961 HRE261961 IBA261961 IKW261961 IUS261961 JEO261961 JOK261961 JYG261961 KIC261961 KRY261961 LBU261961 LLQ261961 LVM261961 MFI261961 MPE261961 MZA261961 NIW261961 NSS261961 OCO261961 OMK261961 OWG261961 PGC261961 PPY261961 PZU261961 QJQ261961 QTM261961 RDI261961 RNE261961 RXA261961 SGW261961 SQS261961 TAO261961 TKK261961 TUG261961 UEC261961 UNY261961 UXU261961 VHQ261961 VRM261961 WBI261961 WLE261961 WVA261961 IO327497 SK327497 ACG327497 AMC327497 AVY327497 BFU327497 BPQ327497 BZM327497 CJI327497 CTE327497 DDA327497 DMW327497 DWS327497 EGO327497 EQK327497 FAG327497 FKC327497 FTY327497 GDU327497 GNQ327497 GXM327497 HHI327497 HRE327497 IBA327497 IKW327497 IUS327497 JEO327497 JOK327497 JYG327497 KIC327497 KRY327497 LBU327497 LLQ327497 LVM327497 MFI327497 MPE327497 MZA327497 NIW327497 NSS327497 OCO327497 OMK327497 OWG327497 PGC327497 PPY327497 PZU327497 QJQ327497 QTM327497 RDI327497 RNE327497 RXA327497 SGW327497 SQS327497 TAO327497 TKK327497 TUG327497 UEC327497 UNY327497 UXU327497 VHQ327497 VRM327497 WBI327497 WLE327497 WVA327497 IO393033 SK393033 ACG393033 AMC393033 AVY393033 BFU393033 BPQ393033 BZM393033 CJI393033 CTE393033 DDA393033 DMW393033 DWS393033 EGO393033 EQK393033 FAG393033 FKC393033 FTY393033 GDU393033 GNQ393033 GXM393033 HHI393033 HRE393033 IBA393033 IKW393033 IUS393033 JEO393033 JOK393033 JYG393033 KIC393033 KRY393033 LBU393033 LLQ393033 LVM393033 MFI393033 MPE393033 MZA393033 NIW393033 NSS393033 OCO393033 OMK393033 OWG393033 PGC393033 PPY393033 PZU393033 QJQ393033 QTM393033 RDI393033 RNE393033 RXA393033 SGW393033 SQS393033 TAO393033 TKK393033 TUG393033 UEC393033 UNY393033 UXU393033 VHQ393033 VRM393033 WBI393033 WLE393033 WVA393033 IO458569 SK458569 ACG458569 AMC458569 AVY458569 BFU458569 BPQ458569 BZM458569 CJI458569 CTE458569 DDA458569 DMW458569 DWS458569 EGO458569 EQK458569 FAG458569 FKC458569 FTY458569 GDU458569 GNQ458569 GXM458569 HHI458569 HRE458569 IBA458569 IKW458569 IUS458569 JEO458569 JOK458569 JYG458569 KIC458569 KRY458569 LBU458569 LLQ458569 LVM458569 MFI458569 MPE458569 MZA458569 NIW458569 NSS458569 OCO458569 OMK458569 OWG458569 PGC458569 PPY458569 PZU458569 QJQ458569 QTM458569 RDI458569 RNE458569 RXA458569 SGW458569 SQS458569 TAO458569 TKK458569 TUG458569 UEC458569 UNY458569 UXU458569 VHQ458569 VRM458569 WBI458569 WLE458569 WVA458569 IO524105 SK524105 ACG524105 AMC524105 AVY524105 BFU524105 BPQ524105 BZM524105 CJI524105 CTE524105 DDA524105 DMW524105 DWS524105 EGO524105 EQK524105 FAG524105 FKC524105 FTY524105 GDU524105 GNQ524105 GXM524105 HHI524105 HRE524105 IBA524105 IKW524105 IUS524105 JEO524105 JOK524105 JYG524105 KIC524105 KRY524105 LBU524105 LLQ524105 LVM524105 MFI524105 MPE524105 MZA524105 NIW524105 NSS524105 OCO524105 OMK524105 OWG524105 PGC524105 PPY524105 PZU524105 QJQ524105 QTM524105 RDI524105 RNE524105 RXA524105 SGW524105 SQS524105 TAO524105 TKK524105 TUG524105 UEC524105 UNY524105 UXU524105 VHQ524105 VRM524105 WBI524105 WLE524105 WVA524105 IO589641 SK589641 ACG589641 AMC589641 AVY589641 BFU589641 BPQ589641 BZM589641 CJI589641 CTE589641 DDA589641 DMW589641 DWS589641 EGO589641 EQK589641 FAG589641 FKC589641 FTY589641 GDU589641 GNQ589641 GXM589641 HHI589641 HRE589641 IBA589641 IKW589641 IUS589641 JEO589641 JOK589641 JYG589641 KIC589641 KRY589641 LBU589641 LLQ589641 LVM589641 MFI589641 MPE589641 MZA589641 NIW589641 NSS589641 OCO589641 OMK589641 OWG589641 PGC589641 PPY589641 PZU589641 QJQ589641 QTM589641 RDI589641 RNE589641 RXA589641 SGW589641 SQS589641 TAO589641 TKK589641 TUG589641 UEC589641 UNY589641 UXU589641 VHQ589641 VRM589641 WBI589641 WLE589641 WVA589641 IO655177 SK655177 ACG655177 AMC655177 AVY655177 BFU655177 BPQ655177 BZM655177 CJI655177 CTE655177 DDA655177 DMW655177 DWS655177 EGO655177 EQK655177 FAG655177 FKC655177 FTY655177 GDU655177 GNQ655177 GXM655177 HHI655177 HRE655177 IBA655177 IKW655177 IUS655177 JEO655177 JOK655177 JYG655177 KIC655177 KRY655177 LBU655177 LLQ655177 LVM655177 MFI655177 MPE655177 MZA655177 NIW655177 NSS655177 OCO655177 OMK655177 OWG655177 PGC655177 PPY655177 PZU655177 QJQ655177 QTM655177 RDI655177 RNE655177 RXA655177 SGW655177 SQS655177 TAO655177 TKK655177 TUG655177 UEC655177 UNY655177 UXU655177 VHQ655177 VRM655177 WBI655177 WLE655177 WVA655177 IO720713 SK720713 ACG720713 AMC720713 AVY720713 BFU720713 BPQ720713 BZM720713 CJI720713 CTE720713 DDA720713 DMW720713 DWS720713 EGO720713 EQK720713 FAG720713 FKC720713 FTY720713 GDU720713 GNQ720713 GXM720713 HHI720713 HRE720713 IBA720713 IKW720713 IUS720713 JEO720713 JOK720713 JYG720713 KIC720713 KRY720713 LBU720713 LLQ720713 LVM720713 MFI720713 MPE720713 MZA720713 NIW720713 NSS720713 OCO720713 OMK720713 OWG720713 PGC720713 PPY720713 PZU720713 QJQ720713 QTM720713 RDI720713 RNE720713 RXA720713 SGW720713 SQS720713 TAO720713 TKK720713 TUG720713 UEC720713 UNY720713 UXU720713 VHQ720713 VRM720713 WBI720713 WLE720713 WVA720713 IO786249 SK786249 ACG786249 AMC786249 AVY786249 BFU786249 BPQ786249 BZM786249 CJI786249 CTE786249 DDA786249 DMW786249 DWS786249 EGO786249 EQK786249 FAG786249 FKC786249 FTY786249 GDU786249 GNQ786249 GXM786249 HHI786249 HRE786249 IBA786249 IKW786249 IUS786249 JEO786249 JOK786249 JYG786249 KIC786249 KRY786249 LBU786249 LLQ786249 LVM786249 MFI786249 MPE786249 MZA786249 NIW786249 NSS786249 OCO786249 OMK786249 OWG786249 PGC786249 PPY786249 PZU786249 QJQ786249 QTM786249 RDI786249 RNE786249 RXA786249 SGW786249 SQS786249 TAO786249 TKK786249 TUG786249 UEC786249 UNY786249 UXU786249 VHQ786249 VRM786249 WBI786249 WLE786249 WVA786249 IO851785 SK851785 ACG851785 AMC851785 AVY851785 BFU851785 BPQ851785 BZM851785 CJI851785 CTE851785 DDA851785 DMW851785 DWS851785 EGO851785 EQK851785 FAG851785 FKC851785 FTY851785 GDU851785 GNQ851785 GXM851785 HHI851785 HRE851785 IBA851785 IKW851785 IUS851785 JEO851785 JOK851785 JYG851785 KIC851785 KRY851785 LBU851785 LLQ851785 LVM851785 MFI851785 MPE851785 MZA851785 NIW851785 NSS851785 OCO851785 OMK851785 OWG851785 PGC851785 PPY851785 PZU851785 QJQ851785 QTM851785 RDI851785 RNE851785 RXA851785 SGW851785 SQS851785 TAO851785 TKK851785 TUG851785 UEC851785 UNY851785 UXU851785 VHQ851785 VRM851785 WBI851785 WLE851785 WVA851785 IO917321 SK917321 ACG917321 AMC917321 AVY917321 BFU917321 BPQ917321 BZM917321 CJI917321 CTE917321 DDA917321 DMW917321 DWS917321 EGO917321 EQK917321 FAG917321 FKC917321 FTY917321 GDU917321 GNQ917321 GXM917321 HHI917321 HRE917321 IBA917321 IKW917321 IUS917321 JEO917321 JOK917321 JYG917321 KIC917321 KRY917321 LBU917321 LLQ917321 LVM917321 MFI917321 MPE917321 MZA917321 NIW917321 NSS917321 OCO917321 OMK917321 OWG917321 PGC917321 PPY917321 PZU917321 QJQ917321 QTM917321 RDI917321 RNE917321 RXA917321 SGW917321 SQS917321 TAO917321 TKK917321 TUG917321 UEC917321 UNY917321 UXU917321 VHQ917321 VRM917321 WBI917321 WLE917321 WVA917321 IO982857 SK982857 ACG982857 AMC982857 AVY982857 BFU982857 BPQ982857 BZM982857 CJI982857 CTE982857 DDA982857 DMW982857 DWS982857 EGO982857 EQK982857 FAG982857 FKC982857 FTY982857 GDU982857 GNQ982857 GXM982857 HHI982857 HRE982857 IBA982857 IKW982857 IUS982857 JEO982857 JOK982857 JYG982857 KIC982857 KRY982857 LBU982857 LLQ982857 LVM982857 MFI982857 MPE982857 MZA982857 NIW982857 NSS982857 OCO982857 OMK982857 OWG982857 PGC982857 PPY982857 PZU982857 QJQ982857 QTM982857 RDI982857 RNE982857 RXA982857 SGW982857 SQS982857 TAO982857 TKK982857 TUG982857 UEC982857 UNY982857 UXU982857 VHQ982857 VRM982857 WBI982857 WLE982857 WVA982857 IO65328 SK65328 ACG65328 AMC65328 AVY65328 BFU65328 BPQ65328 BZM65328 CJI65328 CTE65328 DDA65328 DMW65328 DWS65328 EGO65328 EQK65328 FAG65328 FKC65328 FTY65328 GDU65328 GNQ65328 GXM65328 HHI65328 HRE65328 IBA65328 IKW65328 IUS65328 JEO65328 JOK65328 JYG65328 KIC65328 KRY65328 LBU65328 LLQ65328 LVM65328 MFI65328 MPE65328 MZA65328 NIW65328 NSS65328 OCO65328 OMK65328 OWG65328 PGC65328 PPY65328 PZU65328 QJQ65328 QTM65328 RDI65328 RNE65328 RXA65328 SGW65328 SQS65328 TAO65328 TKK65328 TUG65328 UEC65328 UNY65328 UXU65328 VHQ65328 VRM65328 WBI65328 WLE65328 WVA65328 IO130864 SK130864 ACG130864 AMC130864 AVY130864 BFU130864 BPQ130864 BZM130864 CJI130864 CTE130864 DDA130864 DMW130864 DWS130864 EGO130864 EQK130864 FAG130864 FKC130864 FTY130864 GDU130864 GNQ130864 GXM130864 HHI130864 HRE130864 IBA130864 IKW130864 IUS130864 JEO130864 JOK130864 JYG130864 KIC130864 KRY130864 LBU130864 LLQ130864 LVM130864 MFI130864 MPE130864 MZA130864 NIW130864 NSS130864 OCO130864 OMK130864 OWG130864 PGC130864 PPY130864 PZU130864 QJQ130864 QTM130864 RDI130864 RNE130864 RXA130864 SGW130864 SQS130864 TAO130864 TKK130864 TUG130864 UEC130864 UNY130864 UXU130864 VHQ130864 VRM130864 WBI130864 WLE130864 WVA130864 IO196400 SK196400 ACG196400 AMC196400 AVY196400 BFU196400 BPQ196400 BZM196400 CJI196400 CTE196400 DDA196400 DMW196400 DWS196400 EGO196400 EQK196400 FAG196400 FKC196400 FTY196400 GDU196400 GNQ196400 GXM196400 HHI196400 HRE196400 IBA196400 IKW196400 IUS196400 JEO196400 JOK196400 JYG196400 KIC196400 KRY196400 LBU196400 LLQ196400 LVM196400 MFI196400 MPE196400 MZA196400 NIW196400 NSS196400 OCO196400 OMK196400 OWG196400 PGC196400 PPY196400 PZU196400 QJQ196400 QTM196400 RDI196400 RNE196400 RXA196400 SGW196400 SQS196400 TAO196400 TKK196400 TUG196400 UEC196400 UNY196400 UXU196400 VHQ196400 VRM196400 WBI196400 WLE196400 WVA196400 IO261936 SK261936 ACG261936 AMC261936 AVY261936 BFU261936 BPQ261936 BZM261936 CJI261936 CTE261936 DDA261936 DMW261936 DWS261936 EGO261936 EQK261936 FAG261936 FKC261936 FTY261936 GDU261936 GNQ261936 GXM261936 HHI261936 HRE261936 IBA261936 IKW261936 IUS261936 JEO261936 JOK261936 JYG261936 KIC261936 KRY261936 LBU261936 LLQ261936 LVM261936 MFI261936 MPE261936 MZA261936 NIW261936 NSS261936 OCO261936 OMK261936 OWG261936 PGC261936 PPY261936 PZU261936 QJQ261936 QTM261936 RDI261936 RNE261936 RXA261936 SGW261936 SQS261936 TAO261936 TKK261936 TUG261936 UEC261936 UNY261936 UXU261936 VHQ261936 VRM261936 WBI261936 WLE261936 WVA261936 IO327472 SK327472 ACG327472 AMC327472 AVY327472 BFU327472 BPQ327472 BZM327472 CJI327472 CTE327472 DDA327472 DMW327472 DWS327472 EGO327472 EQK327472 FAG327472 FKC327472 FTY327472 GDU327472 GNQ327472 GXM327472 HHI327472 HRE327472 IBA327472 IKW327472 IUS327472 JEO327472 JOK327472 JYG327472 KIC327472 KRY327472 LBU327472 LLQ327472 LVM327472 MFI327472 MPE327472 MZA327472 NIW327472 NSS327472 OCO327472 OMK327472 OWG327472 PGC327472 PPY327472 PZU327472 QJQ327472 QTM327472 RDI327472 RNE327472 RXA327472 SGW327472 SQS327472 TAO327472 TKK327472 TUG327472 UEC327472 UNY327472 UXU327472 VHQ327472 VRM327472 WBI327472 WLE327472 WVA327472 IO393008 SK393008 ACG393008 AMC393008 AVY393008 BFU393008 BPQ393008 BZM393008 CJI393008 CTE393008 DDA393008 DMW393008 DWS393008 EGO393008 EQK393008 FAG393008 FKC393008 FTY393008 GDU393008 GNQ393008 GXM393008 HHI393008 HRE393008 IBA393008 IKW393008 IUS393008 JEO393008 JOK393008 JYG393008 KIC393008 KRY393008 LBU393008 LLQ393008 LVM393008 MFI393008 MPE393008 MZA393008 NIW393008 NSS393008 OCO393008 OMK393008 OWG393008 PGC393008 PPY393008 PZU393008 QJQ393008 QTM393008 RDI393008 RNE393008 RXA393008 SGW393008 SQS393008 TAO393008 TKK393008 TUG393008 UEC393008 UNY393008 UXU393008 VHQ393008 VRM393008 WBI393008 WLE393008 WVA393008 IO458544 SK458544 ACG458544 AMC458544 AVY458544 BFU458544 BPQ458544 BZM458544 CJI458544 CTE458544 DDA458544 DMW458544 DWS458544 EGO458544 EQK458544 FAG458544 FKC458544 FTY458544 GDU458544 GNQ458544 GXM458544 HHI458544 HRE458544 IBA458544 IKW458544 IUS458544 JEO458544 JOK458544 JYG458544 KIC458544 KRY458544 LBU458544 LLQ458544 LVM458544 MFI458544 MPE458544 MZA458544 NIW458544 NSS458544 OCO458544 OMK458544 OWG458544 PGC458544 PPY458544 PZU458544 QJQ458544 QTM458544 RDI458544 RNE458544 RXA458544 SGW458544 SQS458544 TAO458544 TKK458544 TUG458544 UEC458544 UNY458544 UXU458544 VHQ458544 VRM458544 WBI458544 WLE458544 WVA458544 IO524080 SK524080 ACG524080 AMC524080 AVY524080 BFU524080 BPQ524080 BZM524080 CJI524080 CTE524080 DDA524080 DMW524080 DWS524080 EGO524080 EQK524080 FAG524080 FKC524080 FTY524080 GDU524080 GNQ524080 GXM524080 HHI524080 HRE524080 IBA524080 IKW524080 IUS524080 JEO524080 JOK524080 JYG524080 KIC524080 KRY524080 LBU524080 LLQ524080 LVM524080 MFI524080 MPE524080 MZA524080 NIW524080 NSS524080 OCO524080 OMK524080 OWG524080 PGC524080 PPY524080 PZU524080 QJQ524080 QTM524080 RDI524080 RNE524080 RXA524080 SGW524080 SQS524080 TAO524080 TKK524080 TUG524080 UEC524080 UNY524080 UXU524080 VHQ524080 VRM524080 WBI524080 WLE524080 WVA524080 IO589616 SK589616 ACG589616 AMC589616 AVY589616 BFU589616 BPQ589616 BZM589616 CJI589616 CTE589616 DDA589616 DMW589616 DWS589616 EGO589616 EQK589616 FAG589616 FKC589616 FTY589616 GDU589616 GNQ589616 GXM589616 HHI589616 HRE589616 IBA589616 IKW589616 IUS589616 JEO589616 JOK589616 JYG589616 KIC589616 KRY589616 LBU589616 LLQ589616 LVM589616 MFI589616 MPE589616 MZA589616 NIW589616 NSS589616 OCO589616 OMK589616 OWG589616 PGC589616 PPY589616 PZU589616 QJQ589616 QTM589616 RDI589616 RNE589616 RXA589616 SGW589616 SQS589616 TAO589616 TKK589616 TUG589616 UEC589616 UNY589616 UXU589616 VHQ589616 VRM589616 WBI589616 WLE589616 WVA589616 IO655152 SK655152 ACG655152 AMC655152 AVY655152 BFU655152 BPQ655152 BZM655152 CJI655152 CTE655152 DDA655152 DMW655152 DWS655152 EGO655152 EQK655152 FAG655152 FKC655152 FTY655152 GDU655152 GNQ655152 GXM655152 HHI655152 HRE655152 IBA655152 IKW655152 IUS655152 JEO655152 JOK655152 JYG655152 KIC655152 KRY655152 LBU655152 LLQ655152 LVM655152 MFI655152 MPE655152 MZA655152 NIW655152 NSS655152 OCO655152 OMK655152 OWG655152 PGC655152 PPY655152 PZU655152 QJQ655152 QTM655152 RDI655152 RNE655152 RXA655152 SGW655152 SQS655152 TAO655152 TKK655152 TUG655152 UEC655152 UNY655152 UXU655152 VHQ655152 VRM655152 WBI655152 WLE655152 WVA655152 IO720688 SK720688 ACG720688 AMC720688 AVY720688 BFU720688 BPQ720688 BZM720688 CJI720688 CTE720688 DDA720688 DMW720688 DWS720688 EGO720688 EQK720688 FAG720688 FKC720688 FTY720688 GDU720688 GNQ720688 GXM720688 HHI720688 HRE720688 IBA720688 IKW720688 IUS720688 JEO720688 JOK720688 JYG720688 KIC720688 KRY720688 LBU720688 LLQ720688 LVM720688 MFI720688 MPE720688 MZA720688 NIW720688 NSS720688 OCO720688 OMK720688 OWG720688 PGC720688 PPY720688 PZU720688 QJQ720688 QTM720688 RDI720688 RNE720688 RXA720688 SGW720688 SQS720688 TAO720688 TKK720688 TUG720688 UEC720688 UNY720688 UXU720688 VHQ720688 VRM720688 WBI720688 WLE720688 WVA720688 IO786224 SK786224 ACG786224 AMC786224 AVY786224 BFU786224 BPQ786224 BZM786224 CJI786224 CTE786224 DDA786224 DMW786224 DWS786224 EGO786224 EQK786224 FAG786224 FKC786224 FTY786224 GDU786224 GNQ786224 GXM786224 HHI786224 HRE786224 IBA786224 IKW786224 IUS786224 JEO786224 JOK786224 JYG786224 KIC786224 KRY786224 LBU786224 LLQ786224 LVM786224 MFI786224 MPE786224 MZA786224 NIW786224 NSS786224 OCO786224 OMK786224 OWG786224 PGC786224 PPY786224 PZU786224 QJQ786224 QTM786224 RDI786224 RNE786224 RXA786224 SGW786224 SQS786224 TAO786224 TKK786224 TUG786224 UEC786224 UNY786224 UXU786224 VHQ786224 VRM786224 WBI786224 WLE786224 WVA786224 IO851760 SK851760 ACG851760 AMC851760 AVY851760 BFU851760 BPQ851760 BZM851760 CJI851760 CTE851760 DDA851760 DMW851760 DWS851760 EGO851760 EQK851760 FAG851760 FKC851760 FTY851760 GDU851760 GNQ851760 GXM851760 HHI851760 HRE851760 IBA851760 IKW851760 IUS851760 JEO851760 JOK851760 JYG851760 KIC851760 KRY851760 LBU851760 LLQ851760 LVM851760 MFI851760 MPE851760 MZA851760 NIW851760 NSS851760 OCO851760 OMK851760 OWG851760 PGC851760 PPY851760 PZU851760 QJQ851760 QTM851760 RDI851760 RNE851760 RXA851760 SGW851760 SQS851760 TAO851760 TKK851760 TUG851760 UEC851760 UNY851760 UXU851760 VHQ851760 VRM851760 WBI851760 WLE851760 WVA851760 IO917296 SK917296 ACG917296 AMC917296 AVY917296 BFU917296 BPQ917296 BZM917296 CJI917296 CTE917296 DDA917296 DMW917296 DWS917296 EGO917296 EQK917296 FAG917296 FKC917296 FTY917296 GDU917296 GNQ917296 GXM917296 HHI917296 HRE917296 IBA917296 IKW917296 IUS917296 JEO917296 JOK917296 JYG917296 KIC917296 KRY917296 LBU917296 LLQ917296 LVM917296 MFI917296 MPE917296 MZA917296 NIW917296 NSS917296 OCO917296 OMK917296 OWG917296 PGC917296 PPY917296 PZU917296 QJQ917296 QTM917296 RDI917296 RNE917296 RXA917296 SGW917296 SQS917296 TAO917296 TKK917296 TUG917296 UEC917296 UNY917296 UXU917296 VHQ917296 VRM917296 WBI917296 WLE917296 WVA917296 IO982832 SK982832 ACG982832 AMC982832 AVY982832 BFU982832 BPQ982832 BZM982832 CJI982832 CTE982832 DDA982832 DMW982832 DWS982832 EGO982832 EQK982832 FAG982832 FKC982832 FTY982832 GDU982832 GNQ982832 GXM982832 HHI982832 HRE982832 IBA982832 IKW982832 IUS982832 JEO982832 JOK982832 JYG982832 KIC982832 KRY982832 LBU982832 LLQ982832 LVM982832 MFI982832 MPE982832 MZA982832 NIW982832 NSS982832 OCO982832 OMK982832 OWG982832 PGC982832 PPY982832 PZU982832 QJQ982832 QTM982832 RDI982832 RNE982832 RXA982832 SGW982832 SQS982832 TAO982832 TKK982832 TUG982832 UEC982832 UNY982832 UXU982832 VHQ982832 VRM982832 WBI982832 WLE982832 WVA982832 IO65556 SK65556 ACG65556 AMC65556 AVY65556 BFU65556 BPQ65556 BZM65556 CJI65556 CTE65556 DDA65556 DMW65556 DWS65556 EGO65556 EQK65556 FAG65556 FKC65556 FTY65556 GDU65556 GNQ65556 GXM65556 HHI65556 HRE65556 IBA65556 IKW65556 IUS65556 JEO65556 JOK65556 JYG65556 KIC65556 KRY65556 LBU65556 LLQ65556 LVM65556 MFI65556 MPE65556 MZA65556 NIW65556 NSS65556 OCO65556 OMK65556 OWG65556 PGC65556 PPY65556 PZU65556 QJQ65556 QTM65556 RDI65556 RNE65556 RXA65556 SGW65556 SQS65556 TAO65556 TKK65556 TUG65556 UEC65556 UNY65556 UXU65556 VHQ65556 VRM65556 WBI65556 WLE65556 WVA65556 IO131092 SK131092 ACG131092 AMC131092 AVY131092 BFU131092 BPQ131092 BZM131092 CJI131092 CTE131092 DDA131092 DMW131092 DWS131092 EGO131092 EQK131092 FAG131092 FKC131092 FTY131092 GDU131092 GNQ131092 GXM131092 HHI131092 HRE131092 IBA131092 IKW131092 IUS131092 JEO131092 JOK131092 JYG131092 KIC131092 KRY131092 LBU131092 LLQ131092 LVM131092 MFI131092 MPE131092 MZA131092 NIW131092 NSS131092 OCO131092 OMK131092 OWG131092 PGC131092 PPY131092 PZU131092 QJQ131092 QTM131092 RDI131092 RNE131092 RXA131092 SGW131092 SQS131092 TAO131092 TKK131092 TUG131092 UEC131092 UNY131092 UXU131092 VHQ131092 VRM131092 WBI131092 WLE131092 WVA131092 IO196628 SK196628 ACG196628 AMC196628 AVY196628 BFU196628 BPQ196628 BZM196628 CJI196628 CTE196628 DDA196628 DMW196628 DWS196628 EGO196628 EQK196628 FAG196628 FKC196628 FTY196628 GDU196628 GNQ196628 GXM196628 HHI196628 HRE196628 IBA196628 IKW196628 IUS196628 JEO196628 JOK196628 JYG196628 KIC196628 KRY196628 LBU196628 LLQ196628 LVM196628 MFI196628 MPE196628 MZA196628 NIW196628 NSS196628 OCO196628 OMK196628 OWG196628 PGC196628 PPY196628 PZU196628 QJQ196628 QTM196628 RDI196628 RNE196628 RXA196628 SGW196628 SQS196628 TAO196628 TKK196628 TUG196628 UEC196628 UNY196628 UXU196628 VHQ196628 VRM196628 WBI196628 WLE196628 WVA196628 IO262164 SK262164 ACG262164 AMC262164 AVY262164 BFU262164 BPQ262164 BZM262164 CJI262164 CTE262164 DDA262164 DMW262164 DWS262164 EGO262164 EQK262164 FAG262164 FKC262164 FTY262164 GDU262164 GNQ262164 GXM262164 HHI262164 HRE262164 IBA262164 IKW262164 IUS262164 JEO262164 JOK262164 JYG262164 KIC262164 KRY262164 LBU262164 LLQ262164 LVM262164 MFI262164 MPE262164 MZA262164 NIW262164 NSS262164 OCO262164 OMK262164 OWG262164 PGC262164 PPY262164 PZU262164 QJQ262164 QTM262164 RDI262164 RNE262164 RXA262164 SGW262164 SQS262164 TAO262164 TKK262164 TUG262164 UEC262164 UNY262164 UXU262164 VHQ262164 VRM262164 WBI262164 WLE262164 WVA262164 IO327700 SK327700 ACG327700 AMC327700 AVY327700 BFU327700 BPQ327700 BZM327700 CJI327700 CTE327700 DDA327700 DMW327700 DWS327700 EGO327700 EQK327700 FAG327700 FKC327700 FTY327700 GDU327700 GNQ327700 GXM327700 HHI327700 HRE327700 IBA327700 IKW327700 IUS327700 JEO327700 JOK327700 JYG327700 KIC327700 KRY327700 LBU327700 LLQ327700 LVM327700 MFI327700 MPE327700 MZA327700 NIW327700 NSS327700 OCO327700 OMK327700 OWG327700 PGC327700 PPY327700 PZU327700 QJQ327700 QTM327700 RDI327700 RNE327700 RXA327700 SGW327700 SQS327700 TAO327700 TKK327700 TUG327700 UEC327700 UNY327700 UXU327700 VHQ327700 VRM327700 WBI327700 WLE327700 WVA327700 IO393236 SK393236 ACG393236 AMC393236 AVY393236 BFU393236 BPQ393236 BZM393236 CJI393236 CTE393236 DDA393236 DMW393236 DWS393236 EGO393236 EQK393236 FAG393236 FKC393236 FTY393236 GDU393236 GNQ393236 GXM393236 HHI393236 HRE393236 IBA393236 IKW393236 IUS393236 JEO393236 JOK393236 JYG393236 KIC393236 KRY393236 LBU393236 LLQ393236 LVM393236 MFI393236 MPE393236 MZA393236 NIW393236 NSS393236 OCO393236 OMK393236 OWG393236 PGC393236 PPY393236 PZU393236 QJQ393236 QTM393236 RDI393236 RNE393236 RXA393236 SGW393236 SQS393236 TAO393236 TKK393236 TUG393236 UEC393236 UNY393236 UXU393236 VHQ393236 VRM393236 WBI393236 WLE393236 WVA393236 IO458772 SK458772 ACG458772 AMC458772 AVY458772 BFU458772 BPQ458772 BZM458772 CJI458772 CTE458772 DDA458772 DMW458772 DWS458772 EGO458772 EQK458772 FAG458772 FKC458772 FTY458772 GDU458772 GNQ458772 GXM458772 HHI458772 HRE458772 IBA458772 IKW458772 IUS458772 JEO458772 JOK458772 JYG458772 KIC458772 KRY458772 LBU458772 LLQ458772 LVM458772 MFI458772 MPE458772 MZA458772 NIW458772 NSS458772 OCO458772 OMK458772 OWG458772 PGC458772 PPY458772 PZU458772 QJQ458772 QTM458772 RDI458772 RNE458772 RXA458772 SGW458772 SQS458772 TAO458772 TKK458772 TUG458772 UEC458772 UNY458772 UXU458772 VHQ458772 VRM458772 WBI458772 WLE458772 WVA458772 IO524308 SK524308 ACG524308 AMC524308 AVY524308 BFU524308 BPQ524308 BZM524308 CJI524308 CTE524308 DDA524308 DMW524308 DWS524308 EGO524308 EQK524308 FAG524308 FKC524308 FTY524308 GDU524308 GNQ524308 GXM524308 HHI524308 HRE524308 IBA524308 IKW524308 IUS524308 JEO524308 JOK524308 JYG524308 KIC524308 KRY524308 LBU524308 LLQ524308 LVM524308 MFI524308 MPE524308 MZA524308 NIW524308 NSS524308 OCO524308 OMK524308 OWG524308 PGC524308 PPY524308 PZU524308 QJQ524308 QTM524308 RDI524308 RNE524308 RXA524308 SGW524308 SQS524308 TAO524308 TKK524308 TUG524308 UEC524308 UNY524308 UXU524308 VHQ524308 VRM524308 WBI524308 WLE524308 WVA524308 IO589844 SK589844 ACG589844 AMC589844 AVY589844 BFU589844 BPQ589844 BZM589844 CJI589844 CTE589844 DDA589844 DMW589844 DWS589844 EGO589844 EQK589844 FAG589844 FKC589844 FTY589844 GDU589844 GNQ589844 GXM589844 HHI589844 HRE589844 IBA589844 IKW589844 IUS589844 JEO589844 JOK589844 JYG589844 KIC589844 KRY589844 LBU589844 LLQ589844 LVM589844 MFI589844 MPE589844 MZA589844 NIW589844 NSS589844 OCO589844 OMK589844 OWG589844 PGC589844 PPY589844 PZU589844 QJQ589844 QTM589844 RDI589844 RNE589844 RXA589844 SGW589844 SQS589844 TAO589844 TKK589844 TUG589844 UEC589844 UNY589844 UXU589844 VHQ589844 VRM589844 WBI589844 WLE589844 WVA589844 IO655380 SK655380 ACG655380 AMC655380 AVY655380 BFU655380 BPQ655380 BZM655380 CJI655380 CTE655380 DDA655380 DMW655380 DWS655380 EGO655380 EQK655380 FAG655380 FKC655380 FTY655380 GDU655380 GNQ655380 GXM655380 HHI655380 HRE655380 IBA655380 IKW655380 IUS655380 JEO655380 JOK655380 JYG655380 KIC655380 KRY655380 LBU655380 LLQ655380 LVM655380 MFI655380 MPE655380 MZA655380 NIW655380 NSS655380 OCO655380 OMK655380 OWG655380 PGC655380 PPY655380 PZU655380 QJQ655380 QTM655380 RDI655380 RNE655380 RXA655380 SGW655380 SQS655380 TAO655380 TKK655380 TUG655380 UEC655380 UNY655380 UXU655380 VHQ655380 VRM655380 WBI655380 WLE655380 WVA655380 IO720916 SK720916 ACG720916 AMC720916 AVY720916 BFU720916 BPQ720916 BZM720916 CJI720916 CTE720916 DDA720916 DMW720916 DWS720916 EGO720916 EQK720916 FAG720916 FKC720916 FTY720916 GDU720916 GNQ720916 GXM720916 HHI720916 HRE720916 IBA720916 IKW720916 IUS720916 JEO720916 JOK720916 JYG720916 KIC720916 KRY720916 LBU720916 LLQ720916 LVM720916 MFI720916 MPE720916 MZA720916 NIW720916 NSS720916 OCO720916 OMK720916 OWG720916 PGC720916 PPY720916 PZU720916 QJQ720916 QTM720916 RDI720916 RNE720916 RXA720916 SGW720916 SQS720916 TAO720916 TKK720916 TUG720916 UEC720916 UNY720916 UXU720916 VHQ720916 VRM720916 WBI720916 WLE720916 WVA720916 IO786452 SK786452 ACG786452 AMC786452 AVY786452 BFU786452 BPQ786452 BZM786452 CJI786452 CTE786452 DDA786452 DMW786452 DWS786452 EGO786452 EQK786452 FAG786452 FKC786452 FTY786452 GDU786452 GNQ786452 GXM786452 HHI786452 HRE786452 IBA786452 IKW786452 IUS786452 JEO786452 JOK786452 JYG786452 KIC786452 KRY786452 LBU786452 LLQ786452 LVM786452 MFI786452 MPE786452 MZA786452 NIW786452 NSS786452 OCO786452 OMK786452 OWG786452 PGC786452 PPY786452 PZU786452 QJQ786452 QTM786452 RDI786452 RNE786452 RXA786452 SGW786452 SQS786452 TAO786452 TKK786452 TUG786452 UEC786452 UNY786452 UXU786452 VHQ786452 VRM786452 WBI786452 WLE786452 WVA786452 IO851988 SK851988 ACG851988 AMC851988 AVY851988 BFU851988 BPQ851988 BZM851988 CJI851988 CTE851988 DDA851988 DMW851988 DWS851988 EGO851988 EQK851988 FAG851988 FKC851988 FTY851988 GDU851988 GNQ851988 GXM851988 HHI851988 HRE851988 IBA851988 IKW851988 IUS851988 JEO851988 JOK851988 JYG851988 KIC851988 KRY851988 LBU851988 LLQ851988 LVM851988 MFI851988 MPE851988 MZA851988 NIW851988 NSS851988 OCO851988 OMK851988 OWG851988 PGC851988 PPY851988 PZU851988 QJQ851988 QTM851988 RDI851988 RNE851988 RXA851988 SGW851988 SQS851988 TAO851988 TKK851988 TUG851988 UEC851988 UNY851988 UXU851988 VHQ851988 VRM851988 WBI851988 WLE851988 WVA851988 IO917524 SK917524 ACG917524 AMC917524 AVY917524 BFU917524 BPQ917524 BZM917524 CJI917524 CTE917524 DDA917524 DMW917524 DWS917524 EGO917524 EQK917524 FAG917524 FKC917524 FTY917524 GDU917524 GNQ917524 GXM917524 HHI917524 HRE917524 IBA917524 IKW917524 IUS917524 JEO917524 JOK917524 JYG917524 KIC917524 KRY917524 LBU917524 LLQ917524 LVM917524 MFI917524 MPE917524 MZA917524 NIW917524 NSS917524 OCO917524 OMK917524 OWG917524 PGC917524 PPY917524 PZU917524 QJQ917524 QTM917524 RDI917524 RNE917524 RXA917524 SGW917524 SQS917524 TAO917524 TKK917524 TUG917524 UEC917524 UNY917524 UXU917524 VHQ917524 VRM917524 WBI917524 WLE917524 WVA917524 IO983060 SK983060 ACG983060 AMC983060 AVY983060 BFU983060 BPQ983060 BZM983060 CJI983060 CTE983060 DDA983060 DMW983060 DWS983060 EGO983060 EQK983060 FAG983060 FKC983060 FTY983060 GDU983060 GNQ983060 GXM983060 HHI983060 HRE983060 IBA983060 IKW983060 IUS983060 JEO983060 JOK983060 JYG983060 KIC983060 KRY983060 LBU983060 LLQ983060 LVM983060 MFI983060 MPE983060 MZA983060 NIW983060 NSS983060 OCO983060 OMK983060 OWG983060 PGC983060 PPY983060 PZU983060 QJQ983060 QTM983060 RDI983060 RNE983060 RXA983060 SGW983060 SQS983060 TAO983060 TKK983060 TUG983060 UEC983060 UNY983060 UXU983060 VHQ983060 VRM983060 WBI983060 WLE983060 WVA983060 IO65561 SK65561 ACG65561 AMC65561 AVY65561 BFU65561 BPQ65561 BZM65561 CJI65561 CTE65561 DDA65561 DMW65561 DWS65561 EGO65561 EQK65561 FAG65561 FKC65561 FTY65561 GDU65561 GNQ65561 GXM65561 HHI65561 HRE65561 IBA65561 IKW65561 IUS65561 JEO65561 JOK65561 JYG65561 KIC65561 KRY65561 LBU65561 LLQ65561 LVM65561 MFI65561 MPE65561 MZA65561 NIW65561 NSS65561 OCO65561 OMK65561 OWG65561 PGC65561 PPY65561 PZU65561 QJQ65561 QTM65561 RDI65561 RNE65561 RXA65561 SGW65561 SQS65561 TAO65561 TKK65561 TUG65561 UEC65561 UNY65561 UXU65561 VHQ65561 VRM65561 WBI65561 WLE65561 WVA65561 IO131097 SK131097 ACG131097 AMC131097 AVY131097 BFU131097 BPQ131097 BZM131097 CJI131097 CTE131097 DDA131097 DMW131097 DWS131097 EGO131097 EQK131097 FAG131097 FKC131097 FTY131097 GDU131097 GNQ131097 GXM131097 HHI131097 HRE131097 IBA131097 IKW131097 IUS131097 JEO131097 JOK131097 JYG131097 KIC131097 KRY131097 LBU131097 LLQ131097 LVM131097 MFI131097 MPE131097 MZA131097 NIW131097 NSS131097 OCO131097 OMK131097 OWG131097 PGC131097 PPY131097 PZU131097 QJQ131097 QTM131097 RDI131097 RNE131097 RXA131097 SGW131097 SQS131097 TAO131097 TKK131097 TUG131097 UEC131097 UNY131097 UXU131097 VHQ131097 VRM131097 WBI131097 WLE131097 WVA131097 IO196633 SK196633 ACG196633 AMC196633 AVY196633 BFU196633 BPQ196633 BZM196633 CJI196633 CTE196633 DDA196633 DMW196633 DWS196633 EGO196633 EQK196633 FAG196633 FKC196633 FTY196633 GDU196633 GNQ196633 GXM196633 HHI196633 HRE196633 IBA196633 IKW196633 IUS196633 JEO196633 JOK196633 JYG196633 KIC196633 KRY196633 LBU196633 LLQ196633 LVM196633 MFI196633 MPE196633 MZA196633 NIW196633 NSS196633 OCO196633 OMK196633 OWG196633 PGC196633 PPY196633 PZU196633 QJQ196633 QTM196633 RDI196633 RNE196633 RXA196633 SGW196633 SQS196633 TAO196633 TKK196633 TUG196633 UEC196633 UNY196633 UXU196633 VHQ196633 VRM196633 WBI196633 WLE196633 WVA196633 IO262169 SK262169 ACG262169 AMC262169 AVY262169 BFU262169 BPQ262169 BZM262169 CJI262169 CTE262169 DDA262169 DMW262169 DWS262169 EGO262169 EQK262169 FAG262169 FKC262169 FTY262169 GDU262169 GNQ262169 GXM262169 HHI262169 HRE262169 IBA262169 IKW262169 IUS262169 JEO262169 JOK262169 JYG262169 KIC262169 KRY262169 LBU262169 LLQ262169 LVM262169 MFI262169 MPE262169 MZA262169 NIW262169 NSS262169 OCO262169 OMK262169 OWG262169 PGC262169 PPY262169 PZU262169 QJQ262169 QTM262169 RDI262169 RNE262169 RXA262169 SGW262169 SQS262169 TAO262169 TKK262169 TUG262169 UEC262169 UNY262169 UXU262169 VHQ262169 VRM262169 WBI262169 WLE262169 WVA262169 IO327705 SK327705 ACG327705 AMC327705 AVY327705 BFU327705 BPQ327705 BZM327705 CJI327705 CTE327705 DDA327705 DMW327705 DWS327705 EGO327705 EQK327705 FAG327705 FKC327705 FTY327705 GDU327705 GNQ327705 GXM327705 HHI327705 HRE327705 IBA327705 IKW327705 IUS327705 JEO327705 JOK327705 JYG327705 KIC327705 KRY327705 LBU327705 LLQ327705 LVM327705 MFI327705 MPE327705 MZA327705 NIW327705 NSS327705 OCO327705 OMK327705 OWG327705 PGC327705 PPY327705 PZU327705 QJQ327705 QTM327705 RDI327705 RNE327705 RXA327705 SGW327705 SQS327705 TAO327705 TKK327705 TUG327705 UEC327705 UNY327705 UXU327705 VHQ327705 VRM327705 WBI327705 WLE327705 WVA327705 IO393241 SK393241 ACG393241 AMC393241 AVY393241 BFU393241 BPQ393241 BZM393241 CJI393241 CTE393241 DDA393241 DMW393241 DWS393241 EGO393241 EQK393241 FAG393241 FKC393241 FTY393241 GDU393241 GNQ393241 GXM393241 HHI393241 HRE393241 IBA393241 IKW393241 IUS393241 JEO393241 JOK393241 JYG393241 KIC393241 KRY393241 LBU393241 LLQ393241 LVM393241 MFI393241 MPE393241 MZA393241 NIW393241 NSS393241 OCO393241 OMK393241 OWG393241 PGC393241 PPY393241 PZU393241 QJQ393241 QTM393241 RDI393241 RNE393241 RXA393241 SGW393241 SQS393241 TAO393241 TKK393241 TUG393241 UEC393241 UNY393241 UXU393241 VHQ393241 VRM393241 WBI393241 WLE393241 WVA393241 IO458777 SK458777 ACG458777 AMC458777 AVY458777 BFU458777 BPQ458777 BZM458777 CJI458777 CTE458777 DDA458777 DMW458777 DWS458777 EGO458777 EQK458777 FAG458777 FKC458777 FTY458777 GDU458777 GNQ458777 GXM458777 HHI458777 HRE458777 IBA458777 IKW458777 IUS458777 JEO458777 JOK458777 JYG458777 KIC458777 KRY458777 LBU458777 LLQ458777 LVM458777 MFI458777 MPE458777 MZA458777 NIW458777 NSS458777 OCO458777 OMK458777 OWG458777 PGC458777 PPY458777 PZU458777 QJQ458777 QTM458777 RDI458777 RNE458777 RXA458777 SGW458777 SQS458777 TAO458777 TKK458777 TUG458777 UEC458777 UNY458777 UXU458777 VHQ458777 VRM458777 WBI458777 WLE458777 WVA458777 IO524313 SK524313 ACG524313 AMC524313 AVY524313 BFU524313 BPQ524313 BZM524313 CJI524313 CTE524313 DDA524313 DMW524313 DWS524313 EGO524313 EQK524313 FAG524313 FKC524313 FTY524313 GDU524313 GNQ524313 GXM524313 HHI524313 HRE524313 IBA524313 IKW524313 IUS524313 JEO524313 JOK524313 JYG524313 KIC524313 KRY524313 LBU524313 LLQ524313 LVM524313 MFI524313 MPE524313 MZA524313 NIW524313 NSS524313 OCO524313 OMK524313 OWG524313 PGC524313 PPY524313 PZU524313 QJQ524313 QTM524313 RDI524313 RNE524313 RXA524313 SGW524313 SQS524313 TAO524313 TKK524313 TUG524313 UEC524313 UNY524313 UXU524313 VHQ524313 VRM524313 WBI524313 WLE524313 WVA524313 IO589849 SK589849 ACG589849 AMC589849 AVY589849 BFU589849 BPQ589849 BZM589849 CJI589849 CTE589849 DDA589849 DMW589849 DWS589849 EGO589849 EQK589849 FAG589849 FKC589849 FTY589849 GDU589849 GNQ589849 GXM589849 HHI589849 HRE589849 IBA589849 IKW589849 IUS589849 JEO589849 JOK589849 JYG589849 KIC589849 KRY589849 LBU589849 LLQ589849 LVM589849 MFI589849 MPE589849 MZA589849 NIW589849 NSS589849 OCO589849 OMK589849 OWG589849 PGC589849 PPY589849 PZU589849 QJQ589849 QTM589849 RDI589849 RNE589849 RXA589849 SGW589849 SQS589849 TAO589849 TKK589849 TUG589849 UEC589849 UNY589849 UXU589849 VHQ589849 VRM589849 WBI589849 WLE589849 WVA589849 IO655385 SK655385 ACG655385 AMC655385 AVY655385 BFU655385 BPQ655385 BZM655385 CJI655385 CTE655385 DDA655385 DMW655385 DWS655385 EGO655385 EQK655385 FAG655385 FKC655385 FTY655385 GDU655385 GNQ655385 GXM655385 HHI655385 HRE655385 IBA655385 IKW655385 IUS655385 JEO655385 JOK655385 JYG655385 KIC655385 KRY655385 LBU655385 LLQ655385 LVM655385 MFI655385 MPE655385 MZA655385 NIW655385 NSS655385 OCO655385 OMK655385 OWG655385 PGC655385 PPY655385 PZU655385 QJQ655385 QTM655385 RDI655385 RNE655385 RXA655385 SGW655385 SQS655385 TAO655385 TKK655385 TUG655385 UEC655385 UNY655385 UXU655385 VHQ655385 VRM655385 WBI655385 WLE655385 WVA655385 IO720921 SK720921 ACG720921 AMC720921 AVY720921 BFU720921 BPQ720921 BZM720921 CJI720921 CTE720921 DDA720921 DMW720921 DWS720921 EGO720921 EQK720921 FAG720921 FKC720921 FTY720921 GDU720921 GNQ720921 GXM720921 HHI720921 HRE720921 IBA720921 IKW720921 IUS720921 JEO720921 JOK720921 JYG720921 KIC720921 KRY720921 LBU720921 LLQ720921 LVM720921 MFI720921 MPE720921 MZA720921 NIW720921 NSS720921 OCO720921 OMK720921 OWG720921 PGC720921 PPY720921 PZU720921 QJQ720921 QTM720921 RDI720921 RNE720921 RXA720921 SGW720921 SQS720921 TAO720921 TKK720921 TUG720921 UEC720921 UNY720921 UXU720921 VHQ720921 VRM720921 WBI720921 WLE720921 WVA720921 IO786457 SK786457 ACG786457 AMC786457 AVY786457 BFU786457 BPQ786457 BZM786457 CJI786457 CTE786457 DDA786457 DMW786457 DWS786457 EGO786457 EQK786457 FAG786457 FKC786457 FTY786457 GDU786457 GNQ786457 GXM786457 HHI786457 HRE786457 IBA786457 IKW786457 IUS786457 JEO786457 JOK786457 JYG786457 KIC786457 KRY786457 LBU786457 LLQ786457 LVM786457 MFI786457 MPE786457 MZA786457 NIW786457 NSS786457 OCO786457 OMK786457 OWG786457 PGC786457 PPY786457 PZU786457 QJQ786457 QTM786457 RDI786457 RNE786457 RXA786457 SGW786457 SQS786457 TAO786457 TKK786457 TUG786457 UEC786457 UNY786457 UXU786457 VHQ786457 VRM786457 WBI786457 WLE786457 WVA786457 IO851993 SK851993 ACG851993 AMC851993 AVY851993 BFU851993 BPQ851993 BZM851993 CJI851993 CTE851993 DDA851993 DMW851993 DWS851993 EGO851993 EQK851993 FAG851993 FKC851993 FTY851993 GDU851993 GNQ851993 GXM851993 HHI851993 HRE851993 IBA851993 IKW851993 IUS851993 JEO851993 JOK851993 JYG851993 KIC851993 KRY851993 LBU851993 LLQ851993 LVM851993 MFI851993 MPE851993 MZA851993 NIW851993 NSS851993 OCO851993 OMK851993 OWG851993 PGC851993 PPY851993 PZU851993 QJQ851993 QTM851993 RDI851993 RNE851993 RXA851993 SGW851993 SQS851993 TAO851993 TKK851993 TUG851993 UEC851993 UNY851993 UXU851993 VHQ851993 VRM851993 WBI851993 WLE851993 WVA851993 IO917529 SK917529 ACG917529 AMC917529 AVY917529 BFU917529 BPQ917529 BZM917529 CJI917529 CTE917529 DDA917529 DMW917529 DWS917529 EGO917529 EQK917529 FAG917529 FKC917529 FTY917529 GDU917529 GNQ917529 GXM917529 HHI917529 HRE917529 IBA917529 IKW917529 IUS917529 JEO917529 JOK917529 JYG917529 KIC917529 KRY917529 LBU917529 LLQ917529 LVM917529 MFI917529 MPE917529 MZA917529 NIW917529 NSS917529 OCO917529 OMK917529 OWG917529 PGC917529 PPY917529 PZU917529 QJQ917529 QTM917529 RDI917529 RNE917529 RXA917529 SGW917529 SQS917529 TAO917529 TKK917529 TUG917529 UEC917529 UNY917529 UXU917529 VHQ917529 VRM917529 WBI917529 WLE917529 WVA917529 IO983065 SK983065 ACG983065 AMC983065 AVY983065 BFU983065 BPQ983065 BZM983065 CJI983065 CTE983065 DDA983065 DMW983065 DWS983065 EGO983065 EQK983065 FAG983065 FKC983065 FTY983065 GDU983065 GNQ983065 GXM983065 HHI983065 HRE983065 IBA983065 IKW983065 IUS983065 JEO983065 JOK983065 JYG983065 KIC983065 KRY983065 LBU983065 LLQ983065 LVM983065 MFI983065 MPE983065 MZA983065 NIW983065 NSS983065 OCO983065 OMK983065 OWG983065 PGC983065 PPY983065 PZU983065 QJQ983065 QTM983065 RDI983065 RNE983065 RXA983065 SGW983065 SQS983065 TAO983065 TKK983065 TUG983065 UEC983065 UNY983065 UXU983065 VHQ983065 VRM983065 WBI983065 WLE983065 WVA983065 IO65577 SK65577 ACG65577 AMC65577 AVY65577 BFU65577 BPQ65577 BZM65577 CJI65577 CTE65577 DDA65577 DMW65577 DWS65577 EGO65577 EQK65577 FAG65577 FKC65577 FTY65577 GDU65577 GNQ65577 GXM65577 HHI65577 HRE65577 IBA65577 IKW65577 IUS65577 JEO65577 JOK65577 JYG65577 KIC65577 KRY65577 LBU65577 LLQ65577 LVM65577 MFI65577 MPE65577 MZA65577 NIW65577 NSS65577 OCO65577 OMK65577 OWG65577 PGC65577 PPY65577 PZU65577 QJQ65577 QTM65577 RDI65577 RNE65577 RXA65577 SGW65577 SQS65577 TAO65577 TKK65577 TUG65577 UEC65577 UNY65577 UXU65577 VHQ65577 VRM65577 WBI65577 WLE65577 WVA65577 IO131113 SK131113 ACG131113 AMC131113 AVY131113 BFU131113 BPQ131113 BZM131113 CJI131113 CTE131113 DDA131113 DMW131113 DWS131113 EGO131113 EQK131113 FAG131113 FKC131113 FTY131113 GDU131113 GNQ131113 GXM131113 HHI131113 HRE131113 IBA131113 IKW131113 IUS131113 JEO131113 JOK131113 JYG131113 KIC131113 KRY131113 LBU131113 LLQ131113 LVM131113 MFI131113 MPE131113 MZA131113 NIW131113 NSS131113 OCO131113 OMK131113 OWG131113 PGC131113 PPY131113 PZU131113 QJQ131113 QTM131113 RDI131113 RNE131113 RXA131113 SGW131113 SQS131113 TAO131113 TKK131113 TUG131113 UEC131113 UNY131113 UXU131113 VHQ131113 VRM131113 WBI131113 WLE131113 WVA131113 IO196649 SK196649 ACG196649 AMC196649 AVY196649 BFU196649 BPQ196649 BZM196649 CJI196649 CTE196649 DDA196649 DMW196649 DWS196649 EGO196649 EQK196649 FAG196649 FKC196649 FTY196649 GDU196649 GNQ196649 GXM196649 HHI196649 HRE196649 IBA196649 IKW196649 IUS196649 JEO196649 JOK196649 JYG196649 KIC196649 KRY196649 LBU196649 LLQ196649 LVM196649 MFI196649 MPE196649 MZA196649 NIW196649 NSS196649 OCO196649 OMK196649 OWG196649 PGC196649 PPY196649 PZU196649 QJQ196649 QTM196649 RDI196649 RNE196649 RXA196649 SGW196649 SQS196649 TAO196649 TKK196649 TUG196649 UEC196649 UNY196649 UXU196649 VHQ196649 VRM196649 WBI196649 WLE196649 WVA196649 IO262185 SK262185 ACG262185 AMC262185 AVY262185 BFU262185 BPQ262185 BZM262185 CJI262185 CTE262185 DDA262185 DMW262185 DWS262185 EGO262185 EQK262185 FAG262185 FKC262185 FTY262185 GDU262185 GNQ262185 GXM262185 HHI262185 HRE262185 IBA262185 IKW262185 IUS262185 JEO262185 JOK262185 JYG262185 KIC262185 KRY262185 LBU262185 LLQ262185 LVM262185 MFI262185 MPE262185 MZA262185 NIW262185 NSS262185 OCO262185 OMK262185 OWG262185 PGC262185 PPY262185 PZU262185 QJQ262185 QTM262185 RDI262185 RNE262185 RXA262185 SGW262185 SQS262185 TAO262185 TKK262185 TUG262185 UEC262185 UNY262185 UXU262185 VHQ262185 VRM262185 WBI262185 WLE262185 WVA262185 IO327721 SK327721 ACG327721 AMC327721 AVY327721 BFU327721 BPQ327721 BZM327721 CJI327721 CTE327721 DDA327721 DMW327721 DWS327721 EGO327721 EQK327721 FAG327721 FKC327721 FTY327721 GDU327721 GNQ327721 GXM327721 HHI327721 HRE327721 IBA327721 IKW327721 IUS327721 JEO327721 JOK327721 JYG327721 KIC327721 KRY327721 LBU327721 LLQ327721 LVM327721 MFI327721 MPE327721 MZA327721 NIW327721 NSS327721 OCO327721 OMK327721 OWG327721 PGC327721 PPY327721 PZU327721 QJQ327721 QTM327721 RDI327721 RNE327721 RXA327721 SGW327721 SQS327721 TAO327721 TKK327721 TUG327721 UEC327721 UNY327721 UXU327721 VHQ327721 VRM327721 WBI327721 WLE327721 WVA327721 IO393257 SK393257 ACG393257 AMC393257 AVY393257 BFU393257 BPQ393257 BZM393257 CJI393257 CTE393257 DDA393257 DMW393257 DWS393257 EGO393257 EQK393257 FAG393257 FKC393257 FTY393257 GDU393257 GNQ393257 GXM393257 HHI393257 HRE393257 IBA393257 IKW393257 IUS393257 JEO393257 JOK393257 JYG393257 KIC393257 KRY393257 LBU393257 LLQ393257 LVM393257 MFI393257 MPE393257 MZA393257 NIW393257 NSS393257 OCO393257 OMK393257 OWG393257 PGC393257 PPY393257 PZU393257 QJQ393257 QTM393257 RDI393257 RNE393257 RXA393257 SGW393257 SQS393257 TAO393257 TKK393257 TUG393257 UEC393257 UNY393257 UXU393257 VHQ393257 VRM393257 WBI393257 WLE393257 WVA393257 IO458793 SK458793 ACG458793 AMC458793 AVY458793 BFU458793 BPQ458793 BZM458793 CJI458793 CTE458793 DDA458793 DMW458793 DWS458793 EGO458793 EQK458793 FAG458793 FKC458793 FTY458793 GDU458793 GNQ458793 GXM458793 HHI458793 HRE458793 IBA458793 IKW458793 IUS458793 JEO458793 JOK458793 JYG458793 KIC458793 KRY458793 LBU458793 LLQ458793 LVM458793 MFI458793 MPE458793 MZA458793 NIW458793 NSS458793 OCO458793 OMK458793 OWG458793 PGC458793 PPY458793 PZU458793 QJQ458793 QTM458793 RDI458793 RNE458793 RXA458793 SGW458793 SQS458793 TAO458793 TKK458793 TUG458793 UEC458793 UNY458793 UXU458793 VHQ458793 VRM458793 WBI458793 WLE458793 WVA458793 IO524329 SK524329 ACG524329 AMC524329 AVY524329 BFU524329 BPQ524329 BZM524329 CJI524329 CTE524329 DDA524329 DMW524329 DWS524329 EGO524329 EQK524329 FAG524329 FKC524329 FTY524329 GDU524329 GNQ524329 GXM524329 HHI524329 HRE524329 IBA524329 IKW524329 IUS524329 JEO524329 JOK524329 JYG524329 KIC524329 KRY524329 LBU524329 LLQ524329 LVM524329 MFI524329 MPE524329 MZA524329 NIW524329 NSS524329 OCO524329 OMK524329 OWG524329 PGC524329 PPY524329 PZU524329 QJQ524329 QTM524329 RDI524329 RNE524329 RXA524329 SGW524329 SQS524329 TAO524329 TKK524329 TUG524329 UEC524329 UNY524329 UXU524329 VHQ524329 VRM524329 WBI524329 WLE524329 WVA524329 IO589865 SK589865 ACG589865 AMC589865 AVY589865 BFU589865 BPQ589865 BZM589865 CJI589865 CTE589865 DDA589865 DMW589865 DWS589865 EGO589865 EQK589865 FAG589865 FKC589865 FTY589865 GDU589865 GNQ589865 GXM589865 HHI589865 HRE589865 IBA589865 IKW589865 IUS589865 JEO589865 JOK589865 JYG589865 KIC589865 KRY589865 LBU589865 LLQ589865 LVM589865 MFI589865 MPE589865 MZA589865 NIW589865 NSS589865 OCO589865 OMK589865 OWG589865 PGC589865 PPY589865 PZU589865 QJQ589865 QTM589865 RDI589865 RNE589865 RXA589865 SGW589865 SQS589865 TAO589865 TKK589865 TUG589865 UEC589865 UNY589865 UXU589865 VHQ589865 VRM589865 WBI589865 WLE589865 WVA589865 IO655401 SK655401 ACG655401 AMC655401 AVY655401 BFU655401 BPQ655401 BZM655401 CJI655401 CTE655401 DDA655401 DMW655401 DWS655401 EGO655401 EQK655401 FAG655401 FKC655401 FTY655401 GDU655401 GNQ655401 GXM655401 HHI655401 HRE655401 IBA655401 IKW655401 IUS655401 JEO655401 JOK655401 JYG655401 KIC655401 KRY655401 LBU655401 LLQ655401 LVM655401 MFI655401 MPE655401 MZA655401 NIW655401 NSS655401 OCO655401 OMK655401 OWG655401 PGC655401 PPY655401 PZU655401 QJQ655401 QTM655401 RDI655401 RNE655401 RXA655401 SGW655401 SQS655401 TAO655401 TKK655401 TUG655401 UEC655401 UNY655401 UXU655401 VHQ655401 VRM655401 WBI655401 WLE655401 WVA655401 IO720937 SK720937 ACG720937 AMC720937 AVY720937 BFU720937 BPQ720937 BZM720937 CJI720937 CTE720937 DDA720937 DMW720937 DWS720937 EGO720937 EQK720937 FAG720937 FKC720937 FTY720937 GDU720937 GNQ720937 GXM720937 HHI720937 HRE720937 IBA720937 IKW720937 IUS720937 JEO720937 JOK720937 JYG720937 KIC720937 KRY720937 LBU720937 LLQ720937 LVM720937 MFI720937 MPE720937 MZA720937 NIW720937 NSS720937 OCO720937 OMK720937 OWG720937 PGC720937 PPY720937 PZU720937 QJQ720937 QTM720937 RDI720937 RNE720937 RXA720937 SGW720937 SQS720937 TAO720937 TKK720937 TUG720937 UEC720937 UNY720937 UXU720937 VHQ720937 VRM720937 WBI720937 WLE720937 WVA720937 IO786473 SK786473 ACG786473 AMC786473 AVY786473 BFU786473 BPQ786473 BZM786473 CJI786473 CTE786473 DDA786473 DMW786473 DWS786473 EGO786473 EQK786473 FAG786473 FKC786473 FTY786473 GDU786473 GNQ786473 GXM786473 HHI786473 HRE786473 IBA786473 IKW786473 IUS786473 JEO786473 JOK786473 JYG786473 KIC786473 KRY786473 LBU786473 LLQ786473 LVM786473 MFI786473 MPE786473 MZA786473 NIW786473 NSS786473 OCO786473 OMK786473 OWG786473 PGC786473 PPY786473 PZU786473 QJQ786473 QTM786473 RDI786473 RNE786473 RXA786473 SGW786473 SQS786473 TAO786473 TKK786473 TUG786473 UEC786473 UNY786473 UXU786473 VHQ786473 VRM786473 WBI786473 WLE786473 WVA786473 IO852009 SK852009 ACG852009 AMC852009 AVY852009 BFU852009 BPQ852009 BZM852009 CJI852009 CTE852009 DDA852009 DMW852009 DWS852009 EGO852009 EQK852009 FAG852009 FKC852009 FTY852009 GDU852009 GNQ852009 GXM852009 HHI852009 HRE852009 IBA852009 IKW852009 IUS852009 JEO852009 JOK852009 JYG852009 KIC852009 KRY852009 LBU852009 LLQ852009 LVM852009 MFI852009 MPE852009 MZA852009 NIW852009 NSS852009 OCO852009 OMK852009 OWG852009 PGC852009 PPY852009 PZU852009 QJQ852009 QTM852009 RDI852009 RNE852009 RXA852009 SGW852009 SQS852009 TAO852009 TKK852009 TUG852009 UEC852009 UNY852009 UXU852009 VHQ852009 VRM852009 WBI852009 WLE852009 WVA852009 IO917545 SK917545 ACG917545 AMC917545 AVY917545 BFU917545 BPQ917545 BZM917545 CJI917545 CTE917545 DDA917545 DMW917545 DWS917545 EGO917545 EQK917545 FAG917545 FKC917545 FTY917545 GDU917545 GNQ917545 GXM917545 HHI917545 HRE917545 IBA917545 IKW917545 IUS917545 JEO917545 JOK917545 JYG917545 KIC917545 KRY917545 LBU917545 LLQ917545 LVM917545 MFI917545 MPE917545 MZA917545 NIW917545 NSS917545 OCO917545 OMK917545 OWG917545 PGC917545 PPY917545 PZU917545 QJQ917545 QTM917545 RDI917545 RNE917545 RXA917545 SGW917545 SQS917545 TAO917545 TKK917545 TUG917545 UEC917545 UNY917545 UXU917545 VHQ917545 VRM917545 WBI917545 WLE917545 WVA917545 IO983081 SK983081 ACG983081 AMC983081 AVY983081 BFU983081 BPQ983081 BZM983081 CJI983081 CTE983081 DDA983081 DMW983081 DWS983081 EGO983081 EQK983081 FAG983081 FKC983081 FTY983081 GDU983081 GNQ983081 GXM983081 HHI983081 HRE983081 IBA983081 IKW983081 IUS983081 JEO983081 JOK983081 JYG983081 KIC983081 KRY983081 LBU983081 LLQ983081 LVM983081 MFI983081 MPE983081 MZA983081 NIW983081 NSS983081 OCO983081 OMK983081 OWG983081 PGC983081 PPY983081 PZU983081 QJQ983081 QTM983081 RDI983081 RNE983081 RXA983081 SGW983081 SQS983081 TAO983081 TKK983081 TUG983081 UEC983081 UNY983081 UXU983081 VHQ983081 VRM983081 WBI983081 WLE983081 WVA983081 IO65582 SK65582 ACG65582 AMC65582 AVY65582 BFU65582 BPQ65582 BZM65582 CJI65582 CTE65582 DDA65582 DMW65582 DWS65582 EGO65582 EQK65582 FAG65582 FKC65582 FTY65582 GDU65582 GNQ65582 GXM65582 HHI65582 HRE65582 IBA65582 IKW65582 IUS65582 JEO65582 JOK65582 JYG65582 KIC65582 KRY65582 LBU65582 LLQ65582 LVM65582 MFI65582 MPE65582 MZA65582 NIW65582 NSS65582 OCO65582 OMK65582 OWG65582 PGC65582 PPY65582 PZU65582 QJQ65582 QTM65582 RDI65582 RNE65582 RXA65582 SGW65582 SQS65582 TAO65582 TKK65582 TUG65582 UEC65582 UNY65582 UXU65582 VHQ65582 VRM65582 WBI65582 WLE65582 WVA65582 IO131118 SK131118 ACG131118 AMC131118 AVY131118 BFU131118 BPQ131118 BZM131118 CJI131118 CTE131118 DDA131118 DMW131118 DWS131118 EGO131118 EQK131118 FAG131118 FKC131118 FTY131118 GDU131118 GNQ131118 GXM131118 HHI131118 HRE131118 IBA131118 IKW131118 IUS131118 JEO131118 JOK131118 JYG131118 KIC131118 KRY131118 LBU131118 LLQ131118 LVM131118 MFI131118 MPE131118 MZA131118 NIW131118 NSS131118 OCO131118 OMK131118 OWG131118 PGC131118 PPY131118 PZU131118 QJQ131118 QTM131118 RDI131118 RNE131118 RXA131118 SGW131118 SQS131118 TAO131118 TKK131118 TUG131118 UEC131118 UNY131118 UXU131118 VHQ131118 VRM131118 WBI131118 WLE131118 WVA131118 IO196654 SK196654 ACG196654 AMC196654 AVY196654 BFU196654 BPQ196654 BZM196654 CJI196654 CTE196654 DDA196654 DMW196654 DWS196654 EGO196654 EQK196654 FAG196654 FKC196654 FTY196654 GDU196654 GNQ196654 GXM196654 HHI196654 HRE196654 IBA196654 IKW196654 IUS196654 JEO196654 JOK196654 JYG196654 KIC196654 KRY196654 LBU196654 LLQ196654 LVM196654 MFI196654 MPE196654 MZA196654 NIW196654 NSS196654 OCO196654 OMK196654 OWG196654 PGC196654 PPY196654 PZU196654 QJQ196654 QTM196654 RDI196654 RNE196654 RXA196654 SGW196654 SQS196654 TAO196654 TKK196654 TUG196654 UEC196654 UNY196654 UXU196654 VHQ196654 VRM196654 WBI196654 WLE196654 WVA196654 IO262190 SK262190 ACG262190 AMC262190 AVY262190 BFU262190 BPQ262190 BZM262190 CJI262190 CTE262190 DDA262190 DMW262190 DWS262190 EGO262190 EQK262190 FAG262190 FKC262190 FTY262190 GDU262190 GNQ262190 GXM262190 HHI262190 HRE262190 IBA262190 IKW262190 IUS262190 JEO262190 JOK262190 JYG262190 KIC262190 KRY262190 LBU262190 LLQ262190 LVM262190 MFI262190 MPE262190 MZA262190 NIW262190 NSS262190 OCO262190 OMK262190 OWG262190 PGC262190 PPY262190 PZU262190 QJQ262190 QTM262190 RDI262190 RNE262190 RXA262190 SGW262190 SQS262190 TAO262190 TKK262190 TUG262190 UEC262190 UNY262190 UXU262190 VHQ262190 VRM262190 WBI262190 WLE262190 WVA262190 IO327726 SK327726 ACG327726 AMC327726 AVY327726 BFU327726 BPQ327726 BZM327726 CJI327726 CTE327726 DDA327726 DMW327726 DWS327726 EGO327726 EQK327726 FAG327726 FKC327726 FTY327726 GDU327726 GNQ327726 GXM327726 HHI327726 HRE327726 IBA327726 IKW327726 IUS327726 JEO327726 JOK327726 JYG327726 KIC327726 KRY327726 LBU327726 LLQ327726 LVM327726 MFI327726 MPE327726 MZA327726 NIW327726 NSS327726 OCO327726 OMK327726 OWG327726 PGC327726 PPY327726 PZU327726 QJQ327726 QTM327726 RDI327726 RNE327726 RXA327726 SGW327726 SQS327726 TAO327726 TKK327726 TUG327726 UEC327726 UNY327726 UXU327726 VHQ327726 VRM327726 WBI327726 WLE327726 WVA327726 IO393262 SK393262 ACG393262 AMC393262 AVY393262 BFU393262 BPQ393262 BZM393262 CJI393262 CTE393262 DDA393262 DMW393262 DWS393262 EGO393262 EQK393262 FAG393262 FKC393262 FTY393262 GDU393262 GNQ393262 GXM393262 HHI393262 HRE393262 IBA393262 IKW393262 IUS393262 JEO393262 JOK393262 JYG393262 KIC393262 KRY393262 LBU393262 LLQ393262 LVM393262 MFI393262 MPE393262 MZA393262 NIW393262 NSS393262 OCO393262 OMK393262 OWG393262 PGC393262 PPY393262 PZU393262 QJQ393262 QTM393262 RDI393262 RNE393262 RXA393262 SGW393262 SQS393262 TAO393262 TKK393262 TUG393262 UEC393262 UNY393262 UXU393262 VHQ393262 VRM393262 WBI393262 WLE393262 WVA393262 IO458798 SK458798 ACG458798 AMC458798 AVY458798 BFU458798 BPQ458798 BZM458798 CJI458798 CTE458798 DDA458798 DMW458798 DWS458798 EGO458798 EQK458798 FAG458798 FKC458798 FTY458798 GDU458798 GNQ458798 GXM458798 HHI458798 HRE458798 IBA458798 IKW458798 IUS458798 JEO458798 JOK458798 JYG458798 KIC458798 KRY458798 LBU458798 LLQ458798 LVM458798 MFI458798 MPE458798 MZA458798 NIW458798 NSS458798 OCO458798 OMK458798 OWG458798 PGC458798 PPY458798 PZU458798 QJQ458798 QTM458798 RDI458798 RNE458798 RXA458798 SGW458798 SQS458798 TAO458798 TKK458798 TUG458798 UEC458798 UNY458798 UXU458798 VHQ458798 VRM458798 WBI458798 WLE458798 WVA458798 IO524334 SK524334 ACG524334 AMC524334 AVY524334 BFU524334 BPQ524334 BZM524334 CJI524334 CTE524334 DDA524334 DMW524334 DWS524334 EGO524334 EQK524334 FAG524334 FKC524334 FTY524334 GDU524334 GNQ524334 GXM524334 HHI524334 HRE524334 IBA524334 IKW524334 IUS524334 JEO524334 JOK524334 JYG524334 KIC524334 KRY524334 LBU524334 LLQ524334 LVM524334 MFI524334 MPE524334 MZA524334 NIW524334 NSS524334 OCO524334 OMK524334 OWG524334 PGC524334 PPY524334 PZU524334 QJQ524334 QTM524334 RDI524334 RNE524334 RXA524334 SGW524334 SQS524334 TAO524334 TKK524334 TUG524334 UEC524334 UNY524334 UXU524334 VHQ524334 VRM524334 WBI524334 WLE524334 WVA524334 IO589870 SK589870 ACG589870 AMC589870 AVY589870 BFU589870 BPQ589870 BZM589870 CJI589870 CTE589870 DDA589870 DMW589870 DWS589870 EGO589870 EQK589870 FAG589870 FKC589870 FTY589870 GDU589870 GNQ589870 GXM589870 HHI589870 HRE589870 IBA589870 IKW589870 IUS589870 JEO589870 JOK589870 JYG589870 KIC589870 KRY589870 LBU589870 LLQ589870 LVM589870 MFI589870 MPE589870 MZA589870 NIW589870 NSS589870 OCO589870 OMK589870 OWG589870 PGC589870 PPY589870 PZU589870 QJQ589870 QTM589870 RDI589870 RNE589870 RXA589870 SGW589870 SQS589870 TAO589870 TKK589870 TUG589870 UEC589870 UNY589870 UXU589870 VHQ589870 VRM589870 WBI589870 WLE589870 WVA589870 IO655406 SK655406 ACG655406 AMC655406 AVY655406 BFU655406 BPQ655406 BZM655406 CJI655406 CTE655406 DDA655406 DMW655406 DWS655406 EGO655406 EQK655406 FAG655406 FKC655406 FTY655406 GDU655406 GNQ655406 GXM655406 HHI655406 HRE655406 IBA655406 IKW655406 IUS655406 JEO655406 JOK655406 JYG655406 KIC655406 KRY655406 LBU655406 LLQ655406 LVM655406 MFI655406 MPE655406 MZA655406 NIW655406 NSS655406 OCO655406 OMK655406 OWG655406 PGC655406 PPY655406 PZU655406 QJQ655406 QTM655406 RDI655406 RNE655406 RXA655406 SGW655406 SQS655406 TAO655406 TKK655406 TUG655406 UEC655406 UNY655406 UXU655406 VHQ655406 VRM655406 WBI655406 WLE655406 WVA655406 IO720942 SK720942 ACG720942 AMC720942 AVY720942 BFU720942 BPQ720942 BZM720942 CJI720942 CTE720942 DDA720942 DMW720942 DWS720942 EGO720942 EQK720942 FAG720942 FKC720942 FTY720942 GDU720942 GNQ720942 GXM720942 HHI720942 HRE720942 IBA720942 IKW720942 IUS720942 JEO720942 JOK720942 JYG720942 KIC720942 KRY720942 LBU720942 LLQ720942 LVM720942 MFI720942 MPE720942 MZA720942 NIW720942 NSS720942 OCO720942 OMK720942 OWG720942 PGC720942 PPY720942 PZU720942 QJQ720942 QTM720942 RDI720942 RNE720942 RXA720942 SGW720942 SQS720942 TAO720942 TKK720942 TUG720942 UEC720942 UNY720942 UXU720942 VHQ720942 VRM720942 WBI720942 WLE720942 WVA720942 IO786478 SK786478 ACG786478 AMC786478 AVY786478 BFU786478 BPQ786478 BZM786478 CJI786478 CTE786478 DDA786478 DMW786478 DWS786478 EGO786478 EQK786478 FAG786478 FKC786478 FTY786478 GDU786478 GNQ786478 GXM786478 HHI786478 HRE786478 IBA786478 IKW786478 IUS786478 JEO786478 JOK786478 JYG786478 KIC786478 KRY786478 LBU786478 LLQ786478 LVM786478 MFI786478 MPE786478 MZA786478 NIW786478 NSS786478 OCO786478 OMK786478 OWG786478 PGC786478 PPY786478 PZU786478 QJQ786478 QTM786478 RDI786478 RNE786478 RXA786478 SGW786478 SQS786478 TAO786478 TKK786478 TUG786478 UEC786478 UNY786478 UXU786478 VHQ786478 VRM786478 WBI786478 WLE786478 WVA786478 IO852014 SK852014 ACG852014 AMC852014 AVY852014 BFU852014 BPQ852014 BZM852014 CJI852014 CTE852014 DDA852014 DMW852014 DWS852014 EGO852014 EQK852014 FAG852014 FKC852014 FTY852014 GDU852014 GNQ852014 GXM852014 HHI852014 HRE852014 IBA852014 IKW852014 IUS852014 JEO852014 JOK852014 JYG852014 KIC852014 KRY852014 LBU852014 LLQ852014 LVM852014 MFI852014 MPE852014 MZA852014 NIW852014 NSS852014 OCO852014 OMK852014 OWG852014 PGC852014 PPY852014 PZU852014 QJQ852014 QTM852014 RDI852014 RNE852014 RXA852014 SGW852014 SQS852014 TAO852014 TKK852014 TUG852014 UEC852014 UNY852014 UXU852014 VHQ852014 VRM852014 WBI852014 WLE852014 WVA852014 IO917550 SK917550 ACG917550 AMC917550 AVY917550 BFU917550 BPQ917550 BZM917550 CJI917550 CTE917550 DDA917550 DMW917550 DWS917550 EGO917550 EQK917550 FAG917550 FKC917550 FTY917550 GDU917550 GNQ917550 GXM917550 HHI917550 HRE917550 IBA917550 IKW917550 IUS917550 JEO917550 JOK917550 JYG917550 KIC917550 KRY917550 LBU917550 LLQ917550 LVM917550 MFI917550 MPE917550 MZA917550 NIW917550 NSS917550 OCO917550 OMK917550 OWG917550 PGC917550 PPY917550 PZU917550 QJQ917550 QTM917550 RDI917550 RNE917550 RXA917550 SGW917550 SQS917550 TAO917550 TKK917550 TUG917550 UEC917550 UNY917550 UXU917550 VHQ917550 VRM917550 WBI917550 WLE917550 WVA917550 IO983086 SK983086 ACG983086 AMC983086 AVY983086 BFU983086 BPQ983086 BZM983086 CJI983086 CTE983086 DDA983086 DMW983086 DWS983086 EGO983086 EQK983086 FAG983086 FKC983086 FTY983086 GDU983086 GNQ983086 GXM983086 HHI983086 HRE983086 IBA983086 IKW983086 IUS983086 JEO983086 JOK983086 JYG983086 KIC983086 KRY983086 LBU983086 LLQ983086 LVM983086 MFI983086 MPE983086 MZA983086 NIW983086 NSS983086 OCO983086 OMK983086 OWG983086 PGC983086 PPY983086 PZU983086 QJQ983086 QTM983086 RDI983086 RNE983086 RXA983086 SGW983086 SQS983086 TAO983086 TKK983086 TUG983086 UEC983086 UNY983086 UXU983086 VHQ983086 VRM983086 WBI983086 WLE983086 WVA983086 IO65584 SK65584 ACG65584 AMC65584 AVY65584 BFU65584 BPQ65584 BZM65584 CJI65584 CTE65584 DDA65584 DMW65584 DWS65584 EGO65584 EQK65584 FAG65584 FKC65584 FTY65584 GDU65584 GNQ65584 GXM65584 HHI65584 HRE65584 IBA65584 IKW65584 IUS65584 JEO65584 JOK65584 JYG65584 KIC65584 KRY65584 LBU65584 LLQ65584 LVM65584 MFI65584 MPE65584 MZA65584 NIW65584 NSS65584 OCO65584 OMK65584 OWG65584 PGC65584 PPY65584 PZU65584 QJQ65584 QTM65584 RDI65584 RNE65584 RXA65584 SGW65584 SQS65584 TAO65584 TKK65584 TUG65584 UEC65584 UNY65584 UXU65584 VHQ65584 VRM65584 WBI65584 WLE65584 WVA65584 IO131120 SK131120 ACG131120 AMC131120 AVY131120 BFU131120 BPQ131120 BZM131120 CJI131120 CTE131120 DDA131120 DMW131120 DWS131120 EGO131120 EQK131120 FAG131120 FKC131120 FTY131120 GDU131120 GNQ131120 GXM131120 HHI131120 HRE131120 IBA131120 IKW131120 IUS131120 JEO131120 JOK131120 JYG131120 KIC131120 KRY131120 LBU131120 LLQ131120 LVM131120 MFI131120 MPE131120 MZA131120 NIW131120 NSS131120 OCO131120 OMK131120 OWG131120 PGC131120 PPY131120 PZU131120 QJQ131120 QTM131120 RDI131120 RNE131120 RXA131120 SGW131120 SQS131120 TAO131120 TKK131120 TUG131120 UEC131120 UNY131120 UXU131120 VHQ131120 VRM131120 WBI131120 WLE131120 WVA131120 IO196656 SK196656 ACG196656 AMC196656 AVY196656 BFU196656 BPQ196656 BZM196656 CJI196656 CTE196656 DDA196656 DMW196656 DWS196656 EGO196656 EQK196656 FAG196656 FKC196656 FTY196656 GDU196656 GNQ196656 GXM196656 HHI196656 HRE196656 IBA196656 IKW196656 IUS196656 JEO196656 JOK196656 JYG196656 KIC196656 KRY196656 LBU196656 LLQ196656 LVM196656 MFI196656 MPE196656 MZA196656 NIW196656 NSS196656 OCO196656 OMK196656 OWG196656 PGC196656 PPY196656 PZU196656 QJQ196656 QTM196656 RDI196656 RNE196656 RXA196656 SGW196656 SQS196656 TAO196656 TKK196656 TUG196656 UEC196656 UNY196656 UXU196656 VHQ196656 VRM196656 WBI196656 WLE196656 WVA196656 IO262192 SK262192 ACG262192 AMC262192 AVY262192 BFU262192 BPQ262192 BZM262192 CJI262192 CTE262192 DDA262192 DMW262192 DWS262192 EGO262192 EQK262192 FAG262192 FKC262192 FTY262192 GDU262192 GNQ262192 GXM262192 HHI262192 HRE262192 IBA262192 IKW262192 IUS262192 JEO262192 JOK262192 JYG262192 KIC262192 KRY262192 LBU262192 LLQ262192 LVM262192 MFI262192 MPE262192 MZA262192 NIW262192 NSS262192 OCO262192 OMK262192 OWG262192 PGC262192 PPY262192 PZU262192 QJQ262192 QTM262192 RDI262192 RNE262192 RXA262192 SGW262192 SQS262192 TAO262192 TKK262192 TUG262192 UEC262192 UNY262192 UXU262192 VHQ262192 VRM262192 WBI262192 WLE262192 WVA262192 IO327728 SK327728 ACG327728 AMC327728 AVY327728 BFU327728 BPQ327728 BZM327728 CJI327728 CTE327728 DDA327728 DMW327728 DWS327728 EGO327728 EQK327728 FAG327728 FKC327728 FTY327728 GDU327728 GNQ327728 GXM327728 HHI327728 HRE327728 IBA327728 IKW327728 IUS327728 JEO327728 JOK327728 JYG327728 KIC327728 KRY327728 LBU327728 LLQ327728 LVM327728 MFI327728 MPE327728 MZA327728 NIW327728 NSS327728 OCO327728 OMK327728 OWG327728 PGC327728 PPY327728 PZU327728 QJQ327728 QTM327728 RDI327728 RNE327728 RXA327728 SGW327728 SQS327728 TAO327728 TKK327728 TUG327728 UEC327728 UNY327728 UXU327728 VHQ327728 VRM327728 WBI327728 WLE327728 WVA327728 IO393264 SK393264 ACG393264 AMC393264 AVY393264 BFU393264 BPQ393264 BZM393264 CJI393264 CTE393264 DDA393264 DMW393264 DWS393264 EGO393264 EQK393264 FAG393264 FKC393264 FTY393264 GDU393264 GNQ393264 GXM393264 HHI393264 HRE393264 IBA393264 IKW393264 IUS393264 JEO393264 JOK393264 JYG393264 KIC393264 KRY393264 LBU393264 LLQ393264 LVM393264 MFI393264 MPE393264 MZA393264 NIW393264 NSS393264 OCO393264 OMK393264 OWG393264 PGC393264 PPY393264 PZU393264 QJQ393264 QTM393264 RDI393264 RNE393264 RXA393264 SGW393264 SQS393264 TAO393264 TKK393264 TUG393264 UEC393264 UNY393264 UXU393264 VHQ393264 VRM393264 WBI393264 WLE393264 WVA393264 IO458800 SK458800 ACG458800 AMC458800 AVY458800 BFU458800 BPQ458800 BZM458800 CJI458800 CTE458800 DDA458800 DMW458800 DWS458800 EGO458800 EQK458800 FAG458800 FKC458800 FTY458800 GDU458800 GNQ458800 GXM458800 HHI458800 HRE458800 IBA458800 IKW458800 IUS458800 JEO458800 JOK458800 JYG458800 KIC458800 KRY458800 LBU458800 LLQ458800 LVM458800 MFI458800 MPE458800 MZA458800 NIW458800 NSS458800 OCO458800 OMK458800 OWG458800 PGC458800 PPY458800 PZU458800 QJQ458800 QTM458800 RDI458800 RNE458800 RXA458800 SGW458800 SQS458800 TAO458800 TKK458800 TUG458800 UEC458800 UNY458800 UXU458800 VHQ458800 VRM458800 WBI458800 WLE458800 WVA458800 IO524336 SK524336 ACG524336 AMC524336 AVY524336 BFU524336 BPQ524336 BZM524336 CJI524336 CTE524336 DDA524336 DMW524336 DWS524336 EGO524336 EQK524336 FAG524336 FKC524336 FTY524336 GDU524336 GNQ524336 GXM524336 HHI524336 HRE524336 IBA524336 IKW524336 IUS524336 JEO524336 JOK524336 JYG524336 KIC524336 KRY524336 LBU524336 LLQ524336 LVM524336 MFI524336 MPE524336 MZA524336 NIW524336 NSS524336 OCO524336 OMK524336 OWG524336 PGC524336 PPY524336 PZU524336 QJQ524336 QTM524336 RDI524336 RNE524336 RXA524336 SGW524336 SQS524336 TAO524336 TKK524336 TUG524336 UEC524336 UNY524336 UXU524336 VHQ524336 VRM524336 WBI524336 WLE524336 WVA524336 IO589872 SK589872 ACG589872 AMC589872 AVY589872 BFU589872 BPQ589872 BZM589872 CJI589872 CTE589872 DDA589872 DMW589872 DWS589872 EGO589872 EQK589872 FAG589872 FKC589872 FTY589872 GDU589872 GNQ589872 GXM589872 HHI589872 HRE589872 IBA589872 IKW589872 IUS589872 JEO589872 JOK589872 JYG589872 KIC589872 KRY589872 LBU589872 LLQ589872 LVM589872 MFI589872 MPE589872 MZA589872 NIW589872 NSS589872 OCO589872 OMK589872 OWG589872 PGC589872 PPY589872 PZU589872 QJQ589872 QTM589872 RDI589872 RNE589872 RXA589872 SGW589872 SQS589872 TAO589872 TKK589872 TUG589872 UEC589872 UNY589872 UXU589872 VHQ589872 VRM589872 WBI589872 WLE589872 WVA589872 IO655408 SK655408 ACG655408 AMC655408 AVY655408 BFU655408 BPQ655408 BZM655408 CJI655408 CTE655408 DDA655408 DMW655408 DWS655408 EGO655408 EQK655408 FAG655408 FKC655408 FTY655408 GDU655408 GNQ655408 GXM655408 HHI655408 HRE655408 IBA655408 IKW655408 IUS655408 JEO655408 JOK655408 JYG655408 KIC655408 KRY655408 LBU655408 LLQ655408 LVM655408 MFI655408 MPE655408 MZA655408 NIW655408 NSS655408 OCO655408 OMK655408 OWG655408 PGC655408 PPY655408 PZU655408 QJQ655408 QTM655408 RDI655408 RNE655408 RXA655408 SGW655408 SQS655408 TAO655408 TKK655408 TUG655408 UEC655408 UNY655408 UXU655408 VHQ655408 VRM655408 WBI655408 WLE655408 WVA655408 IO720944 SK720944 ACG720944 AMC720944 AVY720944 BFU720944 BPQ720944 BZM720944 CJI720944 CTE720944 DDA720944 DMW720944 DWS720944 EGO720944 EQK720944 FAG720944 FKC720944 FTY720944 GDU720944 GNQ720944 GXM720944 HHI720944 HRE720944 IBA720944 IKW720944 IUS720944 JEO720944 JOK720944 JYG720944 KIC720944 KRY720944 LBU720944 LLQ720944 LVM720944 MFI720944 MPE720944 MZA720944 NIW720944 NSS720944 OCO720944 OMK720944 OWG720944 PGC720944 PPY720944 PZU720944 QJQ720944 QTM720944 RDI720944 RNE720944 RXA720944 SGW720944 SQS720944 TAO720944 TKK720944 TUG720944 UEC720944 UNY720944 UXU720944 VHQ720944 VRM720944 WBI720944 WLE720944 WVA720944 IO786480 SK786480 ACG786480 AMC786480 AVY786480 BFU786480 BPQ786480 BZM786480 CJI786480 CTE786480 DDA786480 DMW786480 DWS786480 EGO786480 EQK786480 FAG786480 FKC786480 FTY786480 GDU786480 GNQ786480 GXM786480 HHI786480 HRE786480 IBA786480 IKW786480 IUS786480 JEO786480 JOK786480 JYG786480 KIC786480 KRY786480 LBU786480 LLQ786480 LVM786480 MFI786480 MPE786480 MZA786480 NIW786480 NSS786480 OCO786480 OMK786480 OWG786480 PGC786480 PPY786480 PZU786480 QJQ786480 QTM786480 RDI786480 RNE786480 RXA786480 SGW786480 SQS786480 TAO786480 TKK786480 TUG786480 UEC786480 UNY786480 UXU786480 VHQ786480 VRM786480 WBI786480 WLE786480 WVA786480 IO852016 SK852016 ACG852016 AMC852016 AVY852016 BFU852016 BPQ852016 BZM852016 CJI852016 CTE852016 DDA852016 DMW852016 DWS852016 EGO852016 EQK852016 FAG852016 FKC852016 FTY852016 GDU852016 GNQ852016 GXM852016 HHI852016 HRE852016 IBA852016 IKW852016 IUS852016 JEO852016 JOK852016 JYG852016 KIC852016 KRY852016 LBU852016 LLQ852016 LVM852016 MFI852016 MPE852016 MZA852016 NIW852016 NSS852016 OCO852016 OMK852016 OWG852016 PGC852016 PPY852016 PZU852016 QJQ852016 QTM852016 RDI852016 RNE852016 RXA852016 SGW852016 SQS852016 TAO852016 TKK852016 TUG852016 UEC852016 UNY852016 UXU852016 VHQ852016 VRM852016 WBI852016 WLE852016 WVA852016 IO917552 SK917552 ACG917552 AMC917552 AVY917552 BFU917552 BPQ917552 BZM917552 CJI917552 CTE917552 DDA917552 DMW917552 DWS917552 EGO917552 EQK917552 FAG917552 FKC917552 FTY917552 GDU917552 GNQ917552 GXM917552 HHI917552 HRE917552 IBA917552 IKW917552 IUS917552 JEO917552 JOK917552 JYG917552 KIC917552 KRY917552 LBU917552 LLQ917552 LVM917552 MFI917552 MPE917552 MZA917552 NIW917552 NSS917552 OCO917552 OMK917552 OWG917552 PGC917552 PPY917552 PZU917552 QJQ917552 QTM917552 RDI917552 RNE917552 RXA917552 SGW917552 SQS917552 TAO917552 TKK917552 TUG917552 UEC917552 UNY917552 UXU917552 VHQ917552 VRM917552 WBI917552 WLE917552 WVA917552 IO983088 SK983088 ACG983088 AMC983088 AVY983088 BFU983088 BPQ983088 BZM983088 CJI983088 CTE983088 DDA983088 DMW983088 DWS983088 EGO983088 EQK983088 FAG983088 FKC983088 FTY983088 GDU983088 GNQ983088 GXM983088 HHI983088 HRE983088 IBA983088 IKW983088 IUS983088 JEO983088 JOK983088 JYG983088 KIC983088 KRY983088 LBU983088 LLQ983088 LVM983088 MFI983088 MPE983088 MZA983088 NIW983088 NSS983088 OCO983088 OMK983088 OWG983088 PGC983088 PPY983088 PZU983088 QJQ983088 QTM983088 RDI983088 RNE983088 RXA983088 SGW983088 SQS983088 TAO983088 TKK983088 TUG983088 UEC983088 UNY983088 UXU983088 VHQ983088 VRM983088 WBI983088 WLE983088 WVA983088 IO65606 SK65606 ACG65606 AMC65606 AVY65606 BFU65606 BPQ65606 BZM65606 CJI65606 CTE65606 DDA65606 DMW65606 DWS65606 EGO65606 EQK65606 FAG65606 FKC65606 FTY65606 GDU65606 GNQ65606 GXM65606 HHI65606 HRE65606 IBA65606 IKW65606 IUS65606 JEO65606 JOK65606 JYG65606 KIC65606 KRY65606 LBU65606 LLQ65606 LVM65606 MFI65606 MPE65606 MZA65606 NIW65606 NSS65606 OCO65606 OMK65606 OWG65606 PGC65606 PPY65606 PZU65606 QJQ65606 QTM65606 RDI65606 RNE65606 RXA65606 SGW65606 SQS65606 TAO65606 TKK65606 TUG65606 UEC65606 UNY65606 UXU65606 VHQ65606 VRM65606 WBI65606 WLE65606 WVA65606 IO131142 SK131142 ACG131142 AMC131142 AVY131142 BFU131142 BPQ131142 BZM131142 CJI131142 CTE131142 DDA131142 DMW131142 DWS131142 EGO131142 EQK131142 FAG131142 FKC131142 FTY131142 GDU131142 GNQ131142 GXM131142 HHI131142 HRE131142 IBA131142 IKW131142 IUS131142 JEO131142 JOK131142 JYG131142 KIC131142 KRY131142 LBU131142 LLQ131142 LVM131142 MFI131142 MPE131142 MZA131142 NIW131142 NSS131142 OCO131142 OMK131142 OWG131142 PGC131142 PPY131142 PZU131142 QJQ131142 QTM131142 RDI131142 RNE131142 RXA131142 SGW131142 SQS131142 TAO131142 TKK131142 TUG131142 UEC131142 UNY131142 UXU131142 VHQ131142 VRM131142 WBI131142 WLE131142 WVA131142 IO196678 SK196678 ACG196678 AMC196678 AVY196678 BFU196678 BPQ196678 BZM196678 CJI196678 CTE196678 DDA196678 DMW196678 DWS196678 EGO196678 EQK196678 FAG196678 FKC196678 FTY196678 GDU196678 GNQ196678 GXM196678 HHI196678 HRE196678 IBA196678 IKW196678 IUS196678 JEO196678 JOK196678 JYG196678 KIC196678 KRY196678 LBU196678 LLQ196678 LVM196678 MFI196678 MPE196678 MZA196678 NIW196678 NSS196678 OCO196678 OMK196678 OWG196678 PGC196678 PPY196678 PZU196678 QJQ196678 QTM196678 RDI196678 RNE196678 RXA196678 SGW196678 SQS196678 TAO196678 TKK196678 TUG196678 UEC196678 UNY196678 UXU196678 VHQ196678 VRM196678 WBI196678 WLE196678 WVA196678 IO262214 SK262214 ACG262214 AMC262214 AVY262214 BFU262214 BPQ262214 BZM262214 CJI262214 CTE262214 DDA262214 DMW262214 DWS262214 EGO262214 EQK262214 FAG262214 FKC262214 FTY262214 GDU262214 GNQ262214 GXM262214 HHI262214 HRE262214 IBA262214 IKW262214 IUS262214 JEO262214 JOK262214 JYG262214 KIC262214 KRY262214 LBU262214 LLQ262214 LVM262214 MFI262214 MPE262214 MZA262214 NIW262214 NSS262214 OCO262214 OMK262214 OWG262214 PGC262214 PPY262214 PZU262214 QJQ262214 QTM262214 RDI262214 RNE262214 RXA262214 SGW262214 SQS262214 TAO262214 TKK262214 TUG262214 UEC262214 UNY262214 UXU262214 VHQ262214 VRM262214 WBI262214 WLE262214 WVA262214 IO327750 SK327750 ACG327750 AMC327750 AVY327750 BFU327750 BPQ327750 BZM327750 CJI327750 CTE327750 DDA327750 DMW327750 DWS327750 EGO327750 EQK327750 FAG327750 FKC327750 FTY327750 GDU327750 GNQ327750 GXM327750 HHI327750 HRE327750 IBA327750 IKW327750 IUS327750 JEO327750 JOK327750 JYG327750 KIC327750 KRY327750 LBU327750 LLQ327750 LVM327750 MFI327750 MPE327750 MZA327750 NIW327750 NSS327750 OCO327750 OMK327750 OWG327750 PGC327750 PPY327750 PZU327750 QJQ327750 QTM327750 RDI327750 RNE327750 RXA327750 SGW327750 SQS327750 TAO327750 TKK327750 TUG327750 UEC327750 UNY327750 UXU327750 VHQ327750 VRM327750 WBI327750 WLE327750 WVA327750 IO393286 SK393286 ACG393286 AMC393286 AVY393286 BFU393286 BPQ393286 BZM393286 CJI393286 CTE393286 DDA393286 DMW393286 DWS393286 EGO393286 EQK393286 FAG393286 FKC393286 FTY393286 GDU393286 GNQ393286 GXM393286 HHI393286 HRE393286 IBA393286 IKW393286 IUS393286 JEO393286 JOK393286 JYG393286 KIC393286 KRY393286 LBU393286 LLQ393286 LVM393286 MFI393286 MPE393286 MZA393286 NIW393286 NSS393286 OCO393286 OMK393286 OWG393286 PGC393286 PPY393286 PZU393286 QJQ393286 QTM393286 RDI393286 RNE393286 RXA393286 SGW393286 SQS393286 TAO393286 TKK393286 TUG393286 UEC393286 UNY393286 UXU393286 VHQ393286 VRM393286 WBI393286 WLE393286 WVA393286 IO458822 SK458822 ACG458822 AMC458822 AVY458822 BFU458822 BPQ458822 BZM458822 CJI458822 CTE458822 DDA458822 DMW458822 DWS458822 EGO458822 EQK458822 FAG458822 FKC458822 FTY458822 GDU458822 GNQ458822 GXM458822 HHI458822 HRE458822 IBA458822 IKW458822 IUS458822 JEO458822 JOK458822 JYG458822 KIC458822 KRY458822 LBU458822 LLQ458822 LVM458822 MFI458822 MPE458822 MZA458822 NIW458822 NSS458822 OCO458822 OMK458822 OWG458822 PGC458822 PPY458822 PZU458822 QJQ458822 QTM458822 RDI458822 RNE458822 RXA458822 SGW458822 SQS458822 TAO458822 TKK458822 TUG458822 UEC458822 UNY458822 UXU458822 VHQ458822 VRM458822 WBI458822 WLE458822 WVA458822 IO524358 SK524358 ACG524358 AMC524358 AVY524358 BFU524358 BPQ524358 BZM524358 CJI524358 CTE524358 DDA524358 DMW524358 DWS524358 EGO524358 EQK524358 FAG524358 FKC524358 FTY524358 GDU524358 GNQ524358 GXM524358 HHI524358 HRE524358 IBA524358 IKW524358 IUS524358 JEO524358 JOK524358 JYG524358 KIC524358 KRY524358 LBU524358 LLQ524358 LVM524358 MFI524358 MPE524358 MZA524358 NIW524358 NSS524358 OCO524358 OMK524358 OWG524358 PGC524358 PPY524358 PZU524358 QJQ524358 QTM524358 RDI524358 RNE524358 RXA524358 SGW524358 SQS524358 TAO524358 TKK524358 TUG524358 UEC524358 UNY524358 UXU524358 VHQ524358 VRM524358 WBI524358 WLE524358 WVA524358 IO589894 SK589894 ACG589894 AMC589894 AVY589894 BFU589894 BPQ589894 BZM589894 CJI589894 CTE589894 DDA589894 DMW589894 DWS589894 EGO589894 EQK589894 FAG589894 FKC589894 FTY589894 GDU589894 GNQ589894 GXM589894 HHI589894 HRE589894 IBA589894 IKW589894 IUS589894 JEO589894 JOK589894 JYG589894 KIC589894 KRY589894 LBU589894 LLQ589894 LVM589894 MFI589894 MPE589894 MZA589894 NIW589894 NSS589894 OCO589894 OMK589894 OWG589894 PGC589894 PPY589894 PZU589894 QJQ589894 QTM589894 RDI589894 RNE589894 RXA589894 SGW589894 SQS589894 TAO589894 TKK589894 TUG589894 UEC589894 UNY589894 UXU589894 VHQ589894 VRM589894 WBI589894 WLE589894 WVA589894 IO655430 SK655430 ACG655430 AMC655430 AVY655430 BFU655430 BPQ655430 BZM655430 CJI655430 CTE655430 DDA655430 DMW655430 DWS655430 EGO655430 EQK655430 FAG655430 FKC655430 FTY655430 GDU655430 GNQ655430 GXM655430 HHI655430 HRE655430 IBA655430 IKW655430 IUS655430 JEO655430 JOK655430 JYG655430 KIC655430 KRY655430 LBU655430 LLQ655430 LVM655430 MFI655430 MPE655430 MZA655430 NIW655430 NSS655430 OCO655430 OMK655430 OWG655430 PGC655430 PPY655430 PZU655430 QJQ655430 QTM655430 RDI655430 RNE655430 RXA655430 SGW655430 SQS655430 TAO655430 TKK655430 TUG655430 UEC655430 UNY655430 UXU655430 VHQ655430 VRM655430 WBI655430 WLE655430 WVA655430 IO720966 SK720966 ACG720966 AMC720966 AVY720966 BFU720966 BPQ720966 BZM720966 CJI720966 CTE720966 DDA720966 DMW720966 DWS720966 EGO720966 EQK720966 FAG720966 FKC720966 FTY720966 GDU720966 GNQ720966 GXM720966 HHI720966 HRE720966 IBA720966 IKW720966 IUS720966 JEO720966 JOK720966 JYG720966 KIC720966 KRY720966 LBU720966 LLQ720966 LVM720966 MFI720966 MPE720966 MZA720966 NIW720966 NSS720966 OCO720966 OMK720966 OWG720966 PGC720966 PPY720966 PZU720966 QJQ720966 QTM720966 RDI720966 RNE720966 RXA720966 SGW720966 SQS720966 TAO720966 TKK720966 TUG720966 UEC720966 UNY720966 UXU720966 VHQ720966 VRM720966 WBI720966 WLE720966 WVA720966 IO786502 SK786502 ACG786502 AMC786502 AVY786502 BFU786502 BPQ786502 BZM786502 CJI786502 CTE786502 DDA786502 DMW786502 DWS786502 EGO786502 EQK786502 FAG786502 FKC786502 FTY786502 GDU786502 GNQ786502 GXM786502 HHI786502 HRE786502 IBA786502 IKW786502 IUS786502 JEO786502 JOK786502 JYG786502 KIC786502 KRY786502 LBU786502 LLQ786502 LVM786502 MFI786502 MPE786502 MZA786502 NIW786502 NSS786502 OCO786502 OMK786502 OWG786502 PGC786502 PPY786502 PZU786502 QJQ786502 QTM786502 RDI786502 RNE786502 RXA786502 SGW786502 SQS786502 TAO786502 TKK786502 TUG786502 UEC786502 UNY786502 UXU786502 VHQ786502 VRM786502 WBI786502 WLE786502 WVA786502 IO852038 SK852038 ACG852038 AMC852038 AVY852038 BFU852038 BPQ852038 BZM852038 CJI852038 CTE852038 DDA852038 DMW852038 DWS852038 EGO852038 EQK852038 FAG852038 FKC852038 FTY852038 GDU852038 GNQ852038 GXM852038 HHI852038 HRE852038 IBA852038 IKW852038 IUS852038 JEO852038 JOK852038 JYG852038 KIC852038 KRY852038 LBU852038 LLQ852038 LVM852038 MFI852038 MPE852038 MZA852038 NIW852038 NSS852038 OCO852038 OMK852038 OWG852038 PGC852038 PPY852038 PZU852038 QJQ852038 QTM852038 RDI852038 RNE852038 RXA852038 SGW852038 SQS852038 TAO852038 TKK852038 TUG852038 UEC852038 UNY852038 UXU852038 VHQ852038 VRM852038 WBI852038 WLE852038 WVA852038 IO917574 SK917574 ACG917574 AMC917574 AVY917574 BFU917574 BPQ917574 BZM917574 CJI917574 CTE917574 DDA917574 DMW917574 DWS917574 EGO917574 EQK917574 FAG917574 FKC917574 FTY917574 GDU917574 GNQ917574 GXM917574 HHI917574 HRE917574 IBA917574 IKW917574 IUS917574 JEO917574 JOK917574 JYG917574 KIC917574 KRY917574 LBU917574 LLQ917574 LVM917574 MFI917574 MPE917574 MZA917574 NIW917574 NSS917574 OCO917574 OMK917574 OWG917574 PGC917574 PPY917574 PZU917574 QJQ917574 QTM917574 RDI917574 RNE917574 RXA917574 SGW917574 SQS917574 TAO917574 TKK917574 TUG917574 UEC917574 UNY917574 UXU917574 VHQ917574 VRM917574 WBI917574 WLE917574 WVA917574 IO983110 SK983110 ACG983110 AMC983110 AVY983110 BFU983110 BPQ983110 BZM983110 CJI983110 CTE983110 DDA983110 DMW983110 DWS983110 EGO983110 EQK983110 FAG983110 FKC983110 FTY983110 GDU983110 GNQ983110 GXM983110 HHI983110 HRE983110 IBA983110 IKW983110 IUS983110 JEO983110 JOK983110 JYG983110 KIC983110 KRY983110 LBU983110 LLQ983110 LVM983110 MFI983110 MPE983110 MZA983110 NIW983110 NSS983110 OCO983110 OMK983110 OWG983110 PGC983110 PPY983110 PZU983110 QJQ983110 QTM983110 RDI983110 RNE983110 RXA983110 SGW983110 SQS983110 TAO983110 TKK983110 TUG983110 UEC983110 UNY983110 UXU983110 VHQ983110 VRM983110 WBI983110 WLE983110 WVA983110 IO65614 SK65614 ACG65614 AMC65614 AVY65614 BFU65614 BPQ65614 BZM65614 CJI65614 CTE65614 DDA65614 DMW65614 DWS65614 EGO65614 EQK65614 FAG65614 FKC65614 FTY65614 GDU65614 GNQ65614 GXM65614 HHI65614 HRE65614 IBA65614 IKW65614 IUS65614 JEO65614 JOK65614 JYG65614 KIC65614 KRY65614 LBU65614 LLQ65614 LVM65614 MFI65614 MPE65614 MZA65614 NIW65614 NSS65614 OCO65614 OMK65614 OWG65614 PGC65614 PPY65614 PZU65614 QJQ65614 QTM65614 RDI65614 RNE65614 RXA65614 SGW65614 SQS65614 TAO65614 TKK65614 TUG65614 UEC65614 UNY65614 UXU65614 VHQ65614 VRM65614 WBI65614 WLE65614 WVA65614 IO131150 SK131150 ACG131150 AMC131150 AVY131150 BFU131150 BPQ131150 BZM131150 CJI131150 CTE131150 DDA131150 DMW131150 DWS131150 EGO131150 EQK131150 FAG131150 FKC131150 FTY131150 GDU131150 GNQ131150 GXM131150 HHI131150 HRE131150 IBA131150 IKW131150 IUS131150 JEO131150 JOK131150 JYG131150 KIC131150 KRY131150 LBU131150 LLQ131150 LVM131150 MFI131150 MPE131150 MZA131150 NIW131150 NSS131150 OCO131150 OMK131150 OWG131150 PGC131150 PPY131150 PZU131150 QJQ131150 QTM131150 RDI131150 RNE131150 RXA131150 SGW131150 SQS131150 TAO131150 TKK131150 TUG131150 UEC131150 UNY131150 UXU131150 VHQ131150 VRM131150 WBI131150 WLE131150 WVA131150 IO196686 SK196686 ACG196686 AMC196686 AVY196686 BFU196686 BPQ196686 BZM196686 CJI196686 CTE196686 DDA196686 DMW196686 DWS196686 EGO196686 EQK196686 FAG196686 FKC196686 FTY196686 GDU196686 GNQ196686 GXM196686 HHI196686 HRE196686 IBA196686 IKW196686 IUS196686 JEO196686 JOK196686 JYG196686 KIC196686 KRY196686 LBU196686 LLQ196686 LVM196686 MFI196686 MPE196686 MZA196686 NIW196686 NSS196686 OCO196686 OMK196686 OWG196686 PGC196686 PPY196686 PZU196686 QJQ196686 QTM196686 RDI196686 RNE196686 RXA196686 SGW196686 SQS196686 TAO196686 TKK196686 TUG196686 UEC196686 UNY196686 UXU196686 VHQ196686 VRM196686 WBI196686 WLE196686 WVA196686 IO262222 SK262222 ACG262222 AMC262222 AVY262222 BFU262222 BPQ262222 BZM262222 CJI262222 CTE262222 DDA262222 DMW262222 DWS262222 EGO262222 EQK262222 FAG262222 FKC262222 FTY262222 GDU262222 GNQ262222 GXM262222 HHI262222 HRE262222 IBA262222 IKW262222 IUS262222 JEO262222 JOK262222 JYG262222 KIC262222 KRY262222 LBU262222 LLQ262222 LVM262222 MFI262222 MPE262222 MZA262222 NIW262222 NSS262222 OCO262222 OMK262222 OWG262222 PGC262222 PPY262222 PZU262222 QJQ262222 QTM262222 RDI262222 RNE262222 RXA262222 SGW262222 SQS262222 TAO262222 TKK262222 TUG262222 UEC262222 UNY262222 UXU262222 VHQ262222 VRM262222 WBI262222 WLE262222 WVA262222 IO327758 SK327758 ACG327758 AMC327758 AVY327758 BFU327758 BPQ327758 BZM327758 CJI327758 CTE327758 DDA327758 DMW327758 DWS327758 EGO327758 EQK327758 FAG327758 FKC327758 FTY327758 GDU327758 GNQ327758 GXM327758 HHI327758 HRE327758 IBA327758 IKW327758 IUS327758 JEO327758 JOK327758 JYG327758 KIC327758 KRY327758 LBU327758 LLQ327758 LVM327758 MFI327758 MPE327758 MZA327758 NIW327758 NSS327758 OCO327758 OMK327758 OWG327758 PGC327758 PPY327758 PZU327758 QJQ327758 QTM327758 RDI327758 RNE327758 RXA327758 SGW327758 SQS327758 TAO327758 TKK327758 TUG327758 UEC327758 UNY327758 UXU327758 VHQ327758 VRM327758 WBI327758 WLE327758 WVA327758 IO393294 SK393294 ACG393294 AMC393294 AVY393294 BFU393294 BPQ393294 BZM393294 CJI393294 CTE393294 DDA393294 DMW393294 DWS393294 EGO393294 EQK393294 FAG393294 FKC393294 FTY393294 GDU393294 GNQ393294 GXM393294 HHI393294 HRE393294 IBA393294 IKW393294 IUS393294 JEO393294 JOK393294 JYG393294 KIC393294 KRY393294 LBU393294 LLQ393294 LVM393294 MFI393294 MPE393294 MZA393294 NIW393294 NSS393294 OCO393294 OMK393294 OWG393294 PGC393294 PPY393294 PZU393294 QJQ393294 QTM393294 RDI393294 RNE393294 RXA393294 SGW393294 SQS393294 TAO393294 TKK393294 TUG393294 UEC393294 UNY393294 UXU393294 VHQ393294 VRM393294 WBI393294 WLE393294 WVA393294 IO458830 SK458830 ACG458830 AMC458830 AVY458830 BFU458830 BPQ458830 BZM458830 CJI458830 CTE458830 DDA458830 DMW458830 DWS458830 EGO458830 EQK458830 FAG458830 FKC458830 FTY458830 GDU458830 GNQ458830 GXM458830 HHI458830 HRE458830 IBA458830 IKW458830 IUS458830 JEO458830 JOK458830 JYG458830 KIC458830 KRY458830 LBU458830 LLQ458830 LVM458830 MFI458830 MPE458830 MZA458830 NIW458830 NSS458830 OCO458830 OMK458830 OWG458830 PGC458830 PPY458830 PZU458830 QJQ458830 QTM458830 RDI458830 RNE458830 RXA458830 SGW458830 SQS458830 TAO458830 TKK458830 TUG458830 UEC458830 UNY458830 UXU458830 VHQ458830 VRM458830 WBI458830 WLE458830 WVA458830 IO524366 SK524366 ACG524366 AMC524366 AVY524366 BFU524366 BPQ524366 BZM524366 CJI524366 CTE524366 DDA524366 DMW524366 DWS524366 EGO524366 EQK524366 FAG524366 FKC524366 FTY524366 GDU524366 GNQ524366 GXM524366 HHI524366 HRE524366 IBA524366 IKW524366 IUS524366 JEO524366 JOK524366 JYG524366 KIC524366 KRY524366 LBU524366 LLQ524366 LVM524366 MFI524366 MPE524366 MZA524366 NIW524366 NSS524366 OCO524366 OMK524366 OWG524366 PGC524366 PPY524366 PZU524366 QJQ524366 QTM524366 RDI524366 RNE524366 RXA524366 SGW524366 SQS524366 TAO524366 TKK524366 TUG524366 UEC524366 UNY524366 UXU524366 VHQ524366 VRM524366 WBI524366 WLE524366 WVA524366 IO589902 SK589902 ACG589902 AMC589902 AVY589902 BFU589902 BPQ589902 BZM589902 CJI589902 CTE589902 DDA589902 DMW589902 DWS589902 EGO589902 EQK589902 FAG589902 FKC589902 FTY589902 GDU589902 GNQ589902 GXM589902 HHI589902 HRE589902 IBA589902 IKW589902 IUS589902 JEO589902 JOK589902 JYG589902 KIC589902 KRY589902 LBU589902 LLQ589902 LVM589902 MFI589902 MPE589902 MZA589902 NIW589902 NSS589902 OCO589902 OMK589902 OWG589902 PGC589902 PPY589902 PZU589902 QJQ589902 QTM589902 RDI589902 RNE589902 RXA589902 SGW589902 SQS589902 TAO589902 TKK589902 TUG589902 UEC589902 UNY589902 UXU589902 VHQ589902 VRM589902 WBI589902 WLE589902 WVA589902 IO655438 SK655438 ACG655438 AMC655438 AVY655438 BFU655438 BPQ655438 BZM655438 CJI655438 CTE655438 DDA655438 DMW655438 DWS655438 EGO655438 EQK655438 FAG655438 FKC655438 FTY655438 GDU655438 GNQ655438 GXM655438 HHI655438 HRE655438 IBA655438 IKW655438 IUS655438 JEO655438 JOK655438 JYG655438 KIC655438 KRY655438 LBU655438 LLQ655438 LVM655438 MFI655438 MPE655438 MZA655438 NIW655438 NSS655438 OCO655438 OMK655438 OWG655438 PGC655438 PPY655438 PZU655438 QJQ655438 QTM655438 RDI655438 RNE655438 RXA655438 SGW655438 SQS655438 TAO655438 TKK655438 TUG655438 UEC655438 UNY655438 UXU655438 VHQ655438 VRM655438 WBI655438 WLE655438 WVA655438 IO720974 SK720974 ACG720974 AMC720974 AVY720974 BFU720974 BPQ720974 BZM720974 CJI720974 CTE720974 DDA720974 DMW720974 DWS720974 EGO720974 EQK720974 FAG720974 FKC720974 FTY720974 GDU720974 GNQ720974 GXM720974 HHI720974 HRE720974 IBA720974 IKW720974 IUS720974 JEO720974 JOK720974 JYG720974 KIC720974 KRY720974 LBU720974 LLQ720974 LVM720974 MFI720974 MPE720974 MZA720974 NIW720974 NSS720974 OCO720974 OMK720974 OWG720974 PGC720974 PPY720974 PZU720974 QJQ720974 QTM720974 RDI720974 RNE720974 RXA720974 SGW720974 SQS720974 TAO720974 TKK720974 TUG720974 UEC720974 UNY720974 UXU720974 VHQ720974 VRM720974 WBI720974 WLE720974 WVA720974 IO786510 SK786510 ACG786510 AMC786510 AVY786510 BFU786510 BPQ786510 BZM786510 CJI786510 CTE786510 DDA786510 DMW786510 DWS786510 EGO786510 EQK786510 FAG786510 FKC786510 FTY786510 GDU786510 GNQ786510 GXM786510 HHI786510 HRE786510 IBA786510 IKW786510 IUS786510 JEO786510 JOK786510 JYG786510 KIC786510 KRY786510 LBU786510 LLQ786510 LVM786510 MFI786510 MPE786510 MZA786510 NIW786510 NSS786510 OCO786510 OMK786510 OWG786510 PGC786510 PPY786510 PZU786510 QJQ786510 QTM786510 RDI786510 RNE786510 RXA786510 SGW786510 SQS786510 TAO786510 TKK786510 TUG786510 UEC786510 UNY786510 UXU786510 VHQ786510 VRM786510 WBI786510 WLE786510 WVA786510 IO852046 SK852046 ACG852046 AMC852046 AVY852046 BFU852046 BPQ852046 BZM852046 CJI852046 CTE852046 DDA852046 DMW852046 DWS852046 EGO852046 EQK852046 FAG852046 FKC852046 FTY852046 GDU852046 GNQ852046 GXM852046 HHI852046 HRE852046 IBA852046 IKW852046 IUS852046 JEO852046 JOK852046 JYG852046 KIC852046 KRY852046 LBU852046 LLQ852046 LVM852046 MFI852046 MPE852046 MZA852046 NIW852046 NSS852046 OCO852046 OMK852046 OWG852046 PGC852046 PPY852046 PZU852046 QJQ852046 QTM852046 RDI852046 RNE852046 RXA852046 SGW852046 SQS852046 TAO852046 TKK852046 TUG852046 UEC852046 UNY852046 UXU852046 VHQ852046 VRM852046 WBI852046 WLE852046 WVA852046 IO917582 SK917582 ACG917582 AMC917582 AVY917582 BFU917582 BPQ917582 BZM917582 CJI917582 CTE917582 DDA917582 DMW917582 DWS917582 EGO917582 EQK917582 FAG917582 FKC917582 FTY917582 GDU917582 GNQ917582 GXM917582 HHI917582 HRE917582 IBA917582 IKW917582 IUS917582 JEO917582 JOK917582 JYG917582 KIC917582 KRY917582 LBU917582 LLQ917582 LVM917582 MFI917582 MPE917582 MZA917582 NIW917582 NSS917582 OCO917582 OMK917582 OWG917582 PGC917582 PPY917582 PZU917582 QJQ917582 QTM917582 RDI917582 RNE917582 RXA917582 SGW917582 SQS917582 TAO917582 TKK917582 TUG917582 UEC917582 UNY917582 UXU917582 VHQ917582 VRM917582 WBI917582 WLE917582 WVA917582 IO983118 SK983118 ACG983118 AMC983118 AVY983118 BFU983118 BPQ983118 BZM983118 CJI983118 CTE983118 DDA983118 DMW983118 DWS983118 EGO983118 EQK983118 FAG983118 FKC983118 FTY983118 GDU983118 GNQ983118 GXM983118 HHI983118 HRE983118 IBA983118 IKW983118 IUS983118 JEO983118 JOK983118 JYG983118 KIC983118 KRY983118 LBU983118 LLQ983118 LVM983118 MFI983118 MPE983118 MZA983118 NIW983118 NSS983118 OCO983118 OMK983118 OWG983118 PGC983118 PPY983118 PZU983118 QJQ983118 QTM983118 RDI983118 RNE983118 RXA983118 SGW983118 SQS983118 TAO983118 TKK983118 TUG983118 UEC983118 UNY983118 UXU983118 VHQ983118 VRM983118 WBI983118 WLE983118 WVA983118 WVA86 WLE86 WBI86 VRM86 VHQ86 UXU86 UNY86 UEC86 TUG86 TKK86 TAO86 SQS86 SGW86 RXA86 RNE86 RDI86 QTM86 QJQ86 PZU86 PPY86 PGC86 OWG86 OMK86 OCO86 NSS86 NIW86 MZA86 MPE86 MFI86 LVM86 LLQ86 LBU86 KRY86 KIC86 JYG86 JOK86 JEO86 IUS86 IKW86 IBA86 HRE86 HHI86 GXM86 GNQ86 GDU86 FTY86 FKC86 FAG86 EQK86 EGO86 DWS86 DMW86 DDA86 CTE86 CJI86 BZM86 BPQ86 BFU86 AVY86 AMC86 ACG86 SK86 IO86 WVA60 WLE60 WBI60 VRM60 VHQ60 UXU60 UNY60 UEC60 TUG60 TKK60 TAO60 SQS60 SGW60 RXA60 RNE60 RDI60 QTM60 QJQ60 PZU60 PPY60 PGC60 OWG60 OMK60 OCO60 NSS60 NIW60 MZA60 MPE60 MFI60 LVM60 LLQ60 LBU60 KRY60 KIC60 JYG60 JOK60 JEO60 IUS60 IKW60 IBA60 HRE60 HHI60 GXM60 GNQ60 GDU60 FTY60 FKC60 FAG60 EQK60 EGO60 DWS60 DMW60 DDA60 CTE60 CJI60 BZM60 BPQ60 BFU60 AVY60 AMC60 ACG60 SK60 IO60 WVA58 WLE58 WBI58 VRM58 VHQ58 UXU58 UNY58 UEC58 TUG58 TKK58 TAO58 SQS58 SGW58 RXA58 RNE58 RDI58 QTM58 QJQ58 PZU58 PPY58 PGC58 OWG58 OMK58 OCO58 NSS58 NIW58 MZA58 MPE58 MFI58 LVM58 LLQ58 LBU58 KRY58 KIC58 JYG58 JOK58 JEO58 IUS58 IKW58 IBA58 HRE58 HHI58 GXM58 GNQ58 GDU58 FTY58 FKC58 FAG58 EQK58 EGO58 DWS58 DMW58 DDA58 CTE58 CJI58 BZM58 BPQ58 BFU58 AVY58 AMC58 ACG58 SK58 IO58 WVA53 WLE53 WBI53 VRM53 VHQ53 UXU53 UNY53 UEC53 TUG53 TKK53 TAO53 SQS53 SGW53 RXA53 RNE53 RDI53 QTM53 QJQ53 PZU53 PPY53 PGC53 OWG53 OMK53 OCO53 NSS53 NIW53 MZA53 MPE53 MFI53 LVM53 LLQ53 LBU53 KRY53 KIC53 JYG53 JOK53 JEO53 IUS53 IKW53 IBA53 HRE53 HHI53 GXM53 GNQ53 GDU53 FTY53 FKC53 FAG53 EQK53 EGO53 DWS53 DMW53 DDA53 CTE53 CJI53 BZM53 BPQ53 BFU53 AVY53 AMC53 ACG53 SK53 IO53 IO29 SK29 ACG29 AMC29 AVY29 BFU29 BPQ29 BZM29 CJI29 CTE29 DDA29 DMW29 DWS29 EGO29 EQK29 FAG29 FKC29 FTY29 GDU29 GNQ29 GXM29 HHI29 HRE29 IBA29 IKW29 IUS29 JEO29 JOK29 JYG29 KIC29 KRY29 LBU29 LLQ29 LVM29 MFI29 MPE29 MZA29 NIW29 NSS29 OCO29 OMK29 OWG29 PGC29 PPY29 PZU29 QJQ29 QTM29 RDI29 RNE29 RXA29 SGW29 SQS29 TAO29 TKK29 TUG29 UEC29 UNY29 UXU29 VHQ29 VRM29 WBI29 WLE29 WVA29 IO23 SK23 ACG23 AMC23 AVY23 BFU23 BPQ23 BZM23 CJI23 CTE23 DDA23 DMW23 DWS23 EGO23 EQK23 FAG23 FKC23 FTY23 GDU23 GNQ23 GXM23 HHI23 HRE23 IBA23 IKW23 IUS23 JEO23 JOK23 JYG23 KIC23 KRY23 LBU23 LLQ23 LVM23 MFI23 MPE23 MZA23 NIW23 NSS23 OCO23 OMK23 OWG23 PGC23 PPY23 PZU23 QJQ23 QTM23 RDI23 RNE23 RXA23 SGW23 SQS23 TAO23 TKK23 TUG23 UEC23 UNY23 UXU23 VHQ23 VRM23 WBI23 WLE23 WVA23 IO14 SK14 ACG14 AMC14 AVY14 BFU14 BPQ14 BZM14 CJI14 CTE14 DDA14 DMW14 DWS14 EGO14 EQK14 FAG14 FKC14 FTY14 GDU14 GNQ14 GXM14 HHI14 HRE14 IBA14 IKW14 IUS14 JEO14 JOK14 JYG14 KIC14 KRY14 LBU14 LLQ14 LVM14 MFI14 MPE14 MZA14 NIW14 NSS14 OCO14 OMK14 OWG14 PGC14 PPY14 PZU14 QJQ14 QTM14 RDI14 RNE14 RXA14 SGW14 SQS14 TAO14 TKK14 TUG14 UEC14 UNY14 UXU14 VHQ14 VRM14 WBI14 WLE14 WVA14 IO37 SK37 ACG37 AMC37 AVY37 BFU37 BPQ37 BZM37 CJI37 CTE37 DDA37 DMW37 DWS37 EGO37 EQK37 FAG37 FKC37 FTY37 GDU37 GNQ37 GXM37 HHI37 HRE37 IBA37 IKW37 IUS37 JEO37 JOK37 JYG37 KIC37 KRY37 LBU37 LLQ37 LVM37 MFI37 MPE37 MZA37 NIW37 NSS37 OCO37 OMK37 OWG37 PGC37 PPY37 PZU37 QJQ37 QTM37 RDI37 RNE37 RXA37 SGW37 SQS37 TAO37 TKK37 TUG37 UEC37 UNY37 UXU37 VHQ37 VRM37 WBI37 WLE37 WVA37 IO42:IO43 SK42:SK43 ACG42:ACG43 AMC42:AMC43 AVY42:AVY43 BFU42:BFU43 BPQ42:BPQ43 BZM42:BZM43 CJI42:CJI43 CTE42:CTE43 DDA42:DDA43 DMW42:DMW43 DWS42:DWS43 EGO42:EGO43 EQK42:EQK43 FAG42:FAG43 FKC42:FKC43 FTY42:FTY43 GDU42:GDU43 GNQ42:GNQ43 GXM42:GXM43 HHI42:HHI43 HRE42:HRE43 IBA42:IBA43 IKW42:IKW43 IUS42:IUS43 JEO42:JEO43 JOK42:JOK43 JYG42:JYG43 KIC42:KIC43 KRY42:KRY43 LBU42:LBU43 LLQ42:LLQ43 LVM42:LVM43 MFI42:MFI43 MPE42:MPE43 MZA42:MZA43 NIW42:NIW43 NSS42:NSS43 OCO42:OCO43 OMK42:OMK43 OWG42:OWG43 PGC42:PGC43 PPY42:PPY43 PZU42:PZU43 QJQ42:QJQ43 QTM42:QTM43 RDI42:RDI43 RNE42:RNE43 RXA42:RXA43 SGW42:SGW43 SQS42:SQS43 TAO42:TAO43 TKK42:TKK43 TUG42:TUG43 UEC42:UEC43 UNY42:UNY43 UXU42:UXU43 VHQ42:VHQ43 VRM42:VRM43 WBI42:WBI43 WLE42:WLE43 WVA42:WVA43 IO78 SK78 ACG78 AMC78 AVY78 BFU78 BPQ78 BZM78 CJI78 CTE78 DDA78 DMW78 DWS78 EGO78 EQK78 FAG78 FKC78 FTY78 GDU78 GNQ78 GXM78 HHI78 HRE78 IBA78 IKW78 IUS78 JEO78 JOK78 JYG78 KIC78 KRY78 LBU78 LLQ78 LVM78 MFI78 MPE78 MZA78 NIW78 NSS78 OCO78 OMK78 OWG78 PGC78 PPY78 PZU78 QJQ78 QTM78 RDI78 RNE78 RXA78 SGW78 SQS78 TAO78 TKK78 TUG78 UEC78 UNY78 UXU78 VHQ78 VRM78 WBI78 WLE78 WVA78 C65548 C131084 C196620 C262156 C327692 C393228 C458764 C524300 C589836 C655372 C720908 C786444 C851980 C917516 C983052 C65542 C131078 C196614 C262150 C327686 C393222 C458758 C524294 C589830 C655366 C720902 C786438 C851974 C917510 C983046 C65533 C131069 C196605 C262141 C327677 C393213 C458749 C524285 C589821 C655357 C720893 C786429 C851965 C917501 C983037 C65521 C131057 C196593 C262129 C327665 C393201 C458737 C524273 C589809 C655345 C720881 C786417 C851953 C917489 C983025 C65486 C131022 C196558 C262094 C327630 C393166 C458702 C524238 C589774 C655310 C720846 C786382 C851918 C917454 C982990 C65460 C130996 C196532 C262068 C327604 C393140 C458676 C524212 C589748 C655284 C720820 C786356 C851892 C917428 C982964 C65455 C130991 C196527 C262063 C327599 C393135 C458671 C524207 C589743 C655279 C720815 C786351 C851887 C917423 C982959 C65452 C130988 C196524 C262060 C327596 C393132 C458668 C524204 C589740 C655276 C720812 C786348 C851884 C917420 C982956 C65429 C130965 C196501 C262037 C327573 C393109 C458645 C524181 C589717 C655253 C720789 C786325 C851861 C917397 C982933 C65379 C130915 C196451 C261987 C327523 C393059 C458595 C524131 C589667 C655203 C720739 C786275 C851811 C917347 C982883 C65353 C130889 C196425 C261961 C327497 C393033 C458569 C524105 C589641 C655177 C720713 C786249 C851785 C917321 C982857 C65328 C130864 C196400 C261936 C327472 C393008 C458544 C524080 C589616 C655152 C720688 C786224 C851760 C917296 C982832 C65556 C131092 C196628 C262164 C327700 C393236 C458772 C524308 C589844 C655380 C720916 C786452 C851988 C917524 C983060 C65561 C131097 C196633 C262169 C327705 C393241 C458777 C524313 C589849 C655385 C720921 C786457 C851993 C917529 C983065 C65577 C131113 C196649 C262185 C327721 C393257 C458793 C524329 C589865 C655401 C720937 C786473 C852009 C917545 C983081 C65582 C131118 C196654 C262190 C327726 C393262 C458798 C524334 C589870 C655406 C720942 C786478 C852014 C917550 C983086 C65584 C131120 C196656 C262192 C327728 C393264 C458800 C524336 C589872 C655408 C720944 C786480 C852016 C917552 C983088 C65606 C131142 C196678 C262214 C327750 C393286 C458822 C524358 C589894 C655430 C720966 C786502 C852038 C917574 C983110 C65614 C131150 C196686 C262222 C327758 C393294 C458830 C524366 C589902 C655438 C720974 C786510 C852046 C917582 C983118 C86 C60 C58 C53 C29 C23 C14 C37 C42:C43 C78</xm:sqref>
        </x14:dataValidation>
        <x14:dataValidation type="list" allowBlank="1" showInputMessage="1" showErrorMessage="1">
          <x14:formula1>
            <xm:f>"建档立卡贫困家庭学生,低保家庭学生,特困供养学生,烈士子女,孤儿,残疾学生,低收入困难家庭学生"</xm:f>
          </x14:formula1>
          <xm:sqref>IO65543:IO65547 SK65543:SK65547 ACG65543:ACG65547 AMC65543:AMC65547 AVY65543:AVY65547 BFU65543:BFU65547 BPQ65543:BPQ65547 BZM65543:BZM65547 CJI65543:CJI65547 CTE65543:CTE65547 DDA65543:DDA65547 DMW65543:DMW65547 DWS65543:DWS65547 EGO65543:EGO65547 EQK65543:EQK65547 FAG65543:FAG65547 FKC65543:FKC65547 FTY65543:FTY65547 GDU65543:GDU65547 GNQ65543:GNQ65547 GXM65543:GXM65547 HHI65543:HHI65547 HRE65543:HRE65547 IBA65543:IBA65547 IKW65543:IKW65547 IUS65543:IUS65547 JEO65543:JEO65547 JOK65543:JOK65547 JYG65543:JYG65547 KIC65543:KIC65547 KRY65543:KRY65547 LBU65543:LBU65547 LLQ65543:LLQ65547 LVM65543:LVM65547 MFI65543:MFI65547 MPE65543:MPE65547 MZA65543:MZA65547 NIW65543:NIW65547 NSS65543:NSS65547 OCO65543:OCO65547 OMK65543:OMK65547 OWG65543:OWG65547 PGC65543:PGC65547 PPY65543:PPY65547 PZU65543:PZU65547 QJQ65543:QJQ65547 QTM65543:QTM65547 RDI65543:RDI65547 RNE65543:RNE65547 RXA65543:RXA65547 SGW65543:SGW65547 SQS65543:SQS65547 TAO65543:TAO65547 TKK65543:TKK65547 TUG65543:TUG65547 UEC65543:UEC65547 UNY65543:UNY65547 UXU65543:UXU65547 VHQ65543:VHQ65547 VRM65543:VRM65547 WBI65543:WBI65547 WLE65543:WLE65547 WVA65543:WVA65547 IO131079:IO131083 SK131079:SK131083 ACG131079:ACG131083 AMC131079:AMC131083 AVY131079:AVY131083 BFU131079:BFU131083 BPQ131079:BPQ131083 BZM131079:BZM131083 CJI131079:CJI131083 CTE131079:CTE131083 DDA131079:DDA131083 DMW131079:DMW131083 DWS131079:DWS131083 EGO131079:EGO131083 EQK131079:EQK131083 FAG131079:FAG131083 FKC131079:FKC131083 FTY131079:FTY131083 GDU131079:GDU131083 GNQ131079:GNQ131083 GXM131079:GXM131083 HHI131079:HHI131083 HRE131079:HRE131083 IBA131079:IBA131083 IKW131079:IKW131083 IUS131079:IUS131083 JEO131079:JEO131083 JOK131079:JOK131083 JYG131079:JYG131083 KIC131079:KIC131083 KRY131079:KRY131083 LBU131079:LBU131083 LLQ131079:LLQ131083 LVM131079:LVM131083 MFI131079:MFI131083 MPE131079:MPE131083 MZA131079:MZA131083 NIW131079:NIW131083 NSS131079:NSS131083 OCO131079:OCO131083 OMK131079:OMK131083 OWG131079:OWG131083 PGC131079:PGC131083 PPY131079:PPY131083 PZU131079:PZU131083 QJQ131079:QJQ131083 QTM131079:QTM131083 RDI131079:RDI131083 RNE131079:RNE131083 RXA131079:RXA131083 SGW131079:SGW131083 SQS131079:SQS131083 TAO131079:TAO131083 TKK131079:TKK131083 TUG131079:TUG131083 UEC131079:UEC131083 UNY131079:UNY131083 UXU131079:UXU131083 VHQ131079:VHQ131083 VRM131079:VRM131083 WBI131079:WBI131083 WLE131079:WLE131083 WVA131079:WVA131083 IO196615:IO196619 SK196615:SK196619 ACG196615:ACG196619 AMC196615:AMC196619 AVY196615:AVY196619 BFU196615:BFU196619 BPQ196615:BPQ196619 BZM196615:BZM196619 CJI196615:CJI196619 CTE196615:CTE196619 DDA196615:DDA196619 DMW196615:DMW196619 DWS196615:DWS196619 EGO196615:EGO196619 EQK196615:EQK196619 FAG196615:FAG196619 FKC196615:FKC196619 FTY196615:FTY196619 GDU196615:GDU196619 GNQ196615:GNQ196619 GXM196615:GXM196619 HHI196615:HHI196619 HRE196615:HRE196619 IBA196615:IBA196619 IKW196615:IKW196619 IUS196615:IUS196619 JEO196615:JEO196619 JOK196615:JOK196619 JYG196615:JYG196619 KIC196615:KIC196619 KRY196615:KRY196619 LBU196615:LBU196619 LLQ196615:LLQ196619 LVM196615:LVM196619 MFI196615:MFI196619 MPE196615:MPE196619 MZA196615:MZA196619 NIW196615:NIW196619 NSS196615:NSS196619 OCO196615:OCO196619 OMK196615:OMK196619 OWG196615:OWG196619 PGC196615:PGC196619 PPY196615:PPY196619 PZU196615:PZU196619 QJQ196615:QJQ196619 QTM196615:QTM196619 RDI196615:RDI196619 RNE196615:RNE196619 RXA196615:RXA196619 SGW196615:SGW196619 SQS196615:SQS196619 TAO196615:TAO196619 TKK196615:TKK196619 TUG196615:TUG196619 UEC196615:UEC196619 UNY196615:UNY196619 UXU196615:UXU196619 VHQ196615:VHQ196619 VRM196615:VRM196619 WBI196615:WBI196619 WLE196615:WLE196619 WVA196615:WVA196619 IO262151:IO262155 SK262151:SK262155 ACG262151:ACG262155 AMC262151:AMC262155 AVY262151:AVY262155 BFU262151:BFU262155 BPQ262151:BPQ262155 BZM262151:BZM262155 CJI262151:CJI262155 CTE262151:CTE262155 DDA262151:DDA262155 DMW262151:DMW262155 DWS262151:DWS262155 EGO262151:EGO262155 EQK262151:EQK262155 FAG262151:FAG262155 FKC262151:FKC262155 FTY262151:FTY262155 GDU262151:GDU262155 GNQ262151:GNQ262155 GXM262151:GXM262155 HHI262151:HHI262155 HRE262151:HRE262155 IBA262151:IBA262155 IKW262151:IKW262155 IUS262151:IUS262155 JEO262151:JEO262155 JOK262151:JOK262155 JYG262151:JYG262155 KIC262151:KIC262155 KRY262151:KRY262155 LBU262151:LBU262155 LLQ262151:LLQ262155 LVM262151:LVM262155 MFI262151:MFI262155 MPE262151:MPE262155 MZA262151:MZA262155 NIW262151:NIW262155 NSS262151:NSS262155 OCO262151:OCO262155 OMK262151:OMK262155 OWG262151:OWG262155 PGC262151:PGC262155 PPY262151:PPY262155 PZU262151:PZU262155 QJQ262151:QJQ262155 QTM262151:QTM262155 RDI262151:RDI262155 RNE262151:RNE262155 RXA262151:RXA262155 SGW262151:SGW262155 SQS262151:SQS262155 TAO262151:TAO262155 TKK262151:TKK262155 TUG262151:TUG262155 UEC262151:UEC262155 UNY262151:UNY262155 UXU262151:UXU262155 VHQ262151:VHQ262155 VRM262151:VRM262155 WBI262151:WBI262155 WLE262151:WLE262155 WVA262151:WVA262155 IO327687:IO327691 SK327687:SK327691 ACG327687:ACG327691 AMC327687:AMC327691 AVY327687:AVY327691 BFU327687:BFU327691 BPQ327687:BPQ327691 BZM327687:BZM327691 CJI327687:CJI327691 CTE327687:CTE327691 DDA327687:DDA327691 DMW327687:DMW327691 DWS327687:DWS327691 EGO327687:EGO327691 EQK327687:EQK327691 FAG327687:FAG327691 FKC327687:FKC327691 FTY327687:FTY327691 GDU327687:GDU327691 GNQ327687:GNQ327691 GXM327687:GXM327691 HHI327687:HHI327691 HRE327687:HRE327691 IBA327687:IBA327691 IKW327687:IKW327691 IUS327687:IUS327691 JEO327687:JEO327691 JOK327687:JOK327691 JYG327687:JYG327691 KIC327687:KIC327691 KRY327687:KRY327691 LBU327687:LBU327691 LLQ327687:LLQ327691 LVM327687:LVM327691 MFI327687:MFI327691 MPE327687:MPE327691 MZA327687:MZA327691 NIW327687:NIW327691 NSS327687:NSS327691 OCO327687:OCO327691 OMK327687:OMK327691 OWG327687:OWG327691 PGC327687:PGC327691 PPY327687:PPY327691 PZU327687:PZU327691 QJQ327687:QJQ327691 QTM327687:QTM327691 RDI327687:RDI327691 RNE327687:RNE327691 RXA327687:RXA327691 SGW327687:SGW327691 SQS327687:SQS327691 TAO327687:TAO327691 TKK327687:TKK327691 TUG327687:TUG327691 UEC327687:UEC327691 UNY327687:UNY327691 UXU327687:UXU327691 VHQ327687:VHQ327691 VRM327687:VRM327691 WBI327687:WBI327691 WLE327687:WLE327691 WVA327687:WVA327691 IO393223:IO393227 SK393223:SK393227 ACG393223:ACG393227 AMC393223:AMC393227 AVY393223:AVY393227 BFU393223:BFU393227 BPQ393223:BPQ393227 BZM393223:BZM393227 CJI393223:CJI393227 CTE393223:CTE393227 DDA393223:DDA393227 DMW393223:DMW393227 DWS393223:DWS393227 EGO393223:EGO393227 EQK393223:EQK393227 FAG393223:FAG393227 FKC393223:FKC393227 FTY393223:FTY393227 GDU393223:GDU393227 GNQ393223:GNQ393227 GXM393223:GXM393227 HHI393223:HHI393227 HRE393223:HRE393227 IBA393223:IBA393227 IKW393223:IKW393227 IUS393223:IUS393227 JEO393223:JEO393227 JOK393223:JOK393227 JYG393223:JYG393227 KIC393223:KIC393227 KRY393223:KRY393227 LBU393223:LBU393227 LLQ393223:LLQ393227 LVM393223:LVM393227 MFI393223:MFI393227 MPE393223:MPE393227 MZA393223:MZA393227 NIW393223:NIW393227 NSS393223:NSS393227 OCO393223:OCO393227 OMK393223:OMK393227 OWG393223:OWG393227 PGC393223:PGC393227 PPY393223:PPY393227 PZU393223:PZU393227 QJQ393223:QJQ393227 QTM393223:QTM393227 RDI393223:RDI393227 RNE393223:RNE393227 RXA393223:RXA393227 SGW393223:SGW393227 SQS393223:SQS393227 TAO393223:TAO393227 TKK393223:TKK393227 TUG393223:TUG393227 UEC393223:UEC393227 UNY393223:UNY393227 UXU393223:UXU393227 VHQ393223:VHQ393227 VRM393223:VRM393227 WBI393223:WBI393227 WLE393223:WLE393227 WVA393223:WVA393227 IO458759:IO458763 SK458759:SK458763 ACG458759:ACG458763 AMC458759:AMC458763 AVY458759:AVY458763 BFU458759:BFU458763 BPQ458759:BPQ458763 BZM458759:BZM458763 CJI458759:CJI458763 CTE458759:CTE458763 DDA458759:DDA458763 DMW458759:DMW458763 DWS458759:DWS458763 EGO458759:EGO458763 EQK458759:EQK458763 FAG458759:FAG458763 FKC458759:FKC458763 FTY458759:FTY458763 GDU458759:GDU458763 GNQ458759:GNQ458763 GXM458759:GXM458763 HHI458759:HHI458763 HRE458759:HRE458763 IBA458759:IBA458763 IKW458759:IKW458763 IUS458759:IUS458763 JEO458759:JEO458763 JOK458759:JOK458763 JYG458759:JYG458763 KIC458759:KIC458763 KRY458759:KRY458763 LBU458759:LBU458763 LLQ458759:LLQ458763 LVM458759:LVM458763 MFI458759:MFI458763 MPE458759:MPE458763 MZA458759:MZA458763 NIW458759:NIW458763 NSS458759:NSS458763 OCO458759:OCO458763 OMK458759:OMK458763 OWG458759:OWG458763 PGC458759:PGC458763 PPY458759:PPY458763 PZU458759:PZU458763 QJQ458759:QJQ458763 QTM458759:QTM458763 RDI458759:RDI458763 RNE458759:RNE458763 RXA458759:RXA458763 SGW458759:SGW458763 SQS458759:SQS458763 TAO458759:TAO458763 TKK458759:TKK458763 TUG458759:TUG458763 UEC458759:UEC458763 UNY458759:UNY458763 UXU458759:UXU458763 VHQ458759:VHQ458763 VRM458759:VRM458763 WBI458759:WBI458763 WLE458759:WLE458763 WVA458759:WVA458763 IO524295:IO524299 SK524295:SK524299 ACG524295:ACG524299 AMC524295:AMC524299 AVY524295:AVY524299 BFU524295:BFU524299 BPQ524295:BPQ524299 BZM524295:BZM524299 CJI524295:CJI524299 CTE524295:CTE524299 DDA524295:DDA524299 DMW524295:DMW524299 DWS524295:DWS524299 EGO524295:EGO524299 EQK524295:EQK524299 FAG524295:FAG524299 FKC524295:FKC524299 FTY524295:FTY524299 GDU524295:GDU524299 GNQ524295:GNQ524299 GXM524295:GXM524299 HHI524295:HHI524299 HRE524295:HRE524299 IBA524295:IBA524299 IKW524295:IKW524299 IUS524295:IUS524299 JEO524295:JEO524299 JOK524295:JOK524299 JYG524295:JYG524299 KIC524295:KIC524299 KRY524295:KRY524299 LBU524295:LBU524299 LLQ524295:LLQ524299 LVM524295:LVM524299 MFI524295:MFI524299 MPE524295:MPE524299 MZA524295:MZA524299 NIW524295:NIW524299 NSS524295:NSS524299 OCO524295:OCO524299 OMK524295:OMK524299 OWG524295:OWG524299 PGC524295:PGC524299 PPY524295:PPY524299 PZU524295:PZU524299 QJQ524295:QJQ524299 QTM524295:QTM524299 RDI524295:RDI524299 RNE524295:RNE524299 RXA524295:RXA524299 SGW524295:SGW524299 SQS524295:SQS524299 TAO524295:TAO524299 TKK524295:TKK524299 TUG524295:TUG524299 UEC524295:UEC524299 UNY524295:UNY524299 UXU524295:UXU524299 VHQ524295:VHQ524299 VRM524295:VRM524299 WBI524295:WBI524299 WLE524295:WLE524299 WVA524295:WVA524299 IO589831:IO589835 SK589831:SK589835 ACG589831:ACG589835 AMC589831:AMC589835 AVY589831:AVY589835 BFU589831:BFU589835 BPQ589831:BPQ589835 BZM589831:BZM589835 CJI589831:CJI589835 CTE589831:CTE589835 DDA589831:DDA589835 DMW589831:DMW589835 DWS589831:DWS589835 EGO589831:EGO589835 EQK589831:EQK589835 FAG589831:FAG589835 FKC589831:FKC589835 FTY589831:FTY589835 GDU589831:GDU589835 GNQ589831:GNQ589835 GXM589831:GXM589835 HHI589831:HHI589835 HRE589831:HRE589835 IBA589831:IBA589835 IKW589831:IKW589835 IUS589831:IUS589835 JEO589831:JEO589835 JOK589831:JOK589835 JYG589831:JYG589835 KIC589831:KIC589835 KRY589831:KRY589835 LBU589831:LBU589835 LLQ589831:LLQ589835 LVM589831:LVM589835 MFI589831:MFI589835 MPE589831:MPE589835 MZA589831:MZA589835 NIW589831:NIW589835 NSS589831:NSS589835 OCO589831:OCO589835 OMK589831:OMK589835 OWG589831:OWG589835 PGC589831:PGC589835 PPY589831:PPY589835 PZU589831:PZU589835 QJQ589831:QJQ589835 QTM589831:QTM589835 RDI589831:RDI589835 RNE589831:RNE589835 RXA589831:RXA589835 SGW589831:SGW589835 SQS589831:SQS589835 TAO589831:TAO589835 TKK589831:TKK589835 TUG589831:TUG589835 UEC589831:UEC589835 UNY589831:UNY589835 UXU589831:UXU589835 VHQ589831:VHQ589835 VRM589831:VRM589835 WBI589831:WBI589835 WLE589831:WLE589835 WVA589831:WVA589835 IO655367:IO655371 SK655367:SK655371 ACG655367:ACG655371 AMC655367:AMC655371 AVY655367:AVY655371 BFU655367:BFU655371 BPQ655367:BPQ655371 BZM655367:BZM655371 CJI655367:CJI655371 CTE655367:CTE655371 DDA655367:DDA655371 DMW655367:DMW655371 DWS655367:DWS655371 EGO655367:EGO655371 EQK655367:EQK655371 FAG655367:FAG655371 FKC655367:FKC655371 FTY655367:FTY655371 GDU655367:GDU655371 GNQ655367:GNQ655371 GXM655367:GXM655371 HHI655367:HHI655371 HRE655367:HRE655371 IBA655367:IBA655371 IKW655367:IKW655371 IUS655367:IUS655371 JEO655367:JEO655371 JOK655367:JOK655371 JYG655367:JYG655371 KIC655367:KIC655371 KRY655367:KRY655371 LBU655367:LBU655371 LLQ655367:LLQ655371 LVM655367:LVM655371 MFI655367:MFI655371 MPE655367:MPE655371 MZA655367:MZA655371 NIW655367:NIW655371 NSS655367:NSS655371 OCO655367:OCO655371 OMK655367:OMK655371 OWG655367:OWG655371 PGC655367:PGC655371 PPY655367:PPY655371 PZU655367:PZU655371 QJQ655367:QJQ655371 QTM655367:QTM655371 RDI655367:RDI655371 RNE655367:RNE655371 RXA655367:RXA655371 SGW655367:SGW655371 SQS655367:SQS655371 TAO655367:TAO655371 TKK655367:TKK655371 TUG655367:TUG655371 UEC655367:UEC655371 UNY655367:UNY655371 UXU655367:UXU655371 VHQ655367:VHQ655371 VRM655367:VRM655371 WBI655367:WBI655371 WLE655367:WLE655371 WVA655367:WVA655371 IO720903:IO720907 SK720903:SK720907 ACG720903:ACG720907 AMC720903:AMC720907 AVY720903:AVY720907 BFU720903:BFU720907 BPQ720903:BPQ720907 BZM720903:BZM720907 CJI720903:CJI720907 CTE720903:CTE720907 DDA720903:DDA720907 DMW720903:DMW720907 DWS720903:DWS720907 EGO720903:EGO720907 EQK720903:EQK720907 FAG720903:FAG720907 FKC720903:FKC720907 FTY720903:FTY720907 GDU720903:GDU720907 GNQ720903:GNQ720907 GXM720903:GXM720907 HHI720903:HHI720907 HRE720903:HRE720907 IBA720903:IBA720907 IKW720903:IKW720907 IUS720903:IUS720907 JEO720903:JEO720907 JOK720903:JOK720907 JYG720903:JYG720907 KIC720903:KIC720907 KRY720903:KRY720907 LBU720903:LBU720907 LLQ720903:LLQ720907 LVM720903:LVM720907 MFI720903:MFI720907 MPE720903:MPE720907 MZA720903:MZA720907 NIW720903:NIW720907 NSS720903:NSS720907 OCO720903:OCO720907 OMK720903:OMK720907 OWG720903:OWG720907 PGC720903:PGC720907 PPY720903:PPY720907 PZU720903:PZU720907 QJQ720903:QJQ720907 QTM720903:QTM720907 RDI720903:RDI720907 RNE720903:RNE720907 RXA720903:RXA720907 SGW720903:SGW720907 SQS720903:SQS720907 TAO720903:TAO720907 TKK720903:TKK720907 TUG720903:TUG720907 UEC720903:UEC720907 UNY720903:UNY720907 UXU720903:UXU720907 VHQ720903:VHQ720907 VRM720903:VRM720907 WBI720903:WBI720907 WLE720903:WLE720907 WVA720903:WVA720907 IO786439:IO786443 SK786439:SK786443 ACG786439:ACG786443 AMC786439:AMC786443 AVY786439:AVY786443 BFU786439:BFU786443 BPQ786439:BPQ786443 BZM786439:BZM786443 CJI786439:CJI786443 CTE786439:CTE786443 DDA786439:DDA786443 DMW786439:DMW786443 DWS786439:DWS786443 EGO786439:EGO786443 EQK786439:EQK786443 FAG786439:FAG786443 FKC786439:FKC786443 FTY786439:FTY786443 GDU786439:GDU786443 GNQ786439:GNQ786443 GXM786439:GXM786443 HHI786439:HHI786443 HRE786439:HRE786443 IBA786439:IBA786443 IKW786439:IKW786443 IUS786439:IUS786443 JEO786439:JEO786443 JOK786439:JOK786443 JYG786439:JYG786443 KIC786439:KIC786443 KRY786439:KRY786443 LBU786439:LBU786443 LLQ786439:LLQ786443 LVM786439:LVM786443 MFI786439:MFI786443 MPE786439:MPE786443 MZA786439:MZA786443 NIW786439:NIW786443 NSS786439:NSS786443 OCO786439:OCO786443 OMK786439:OMK786443 OWG786439:OWG786443 PGC786439:PGC786443 PPY786439:PPY786443 PZU786439:PZU786443 QJQ786439:QJQ786443 QTM786439:QTM786443 RDI786439:RDI786443 RNE786439:RNE786443 RXA786439:RXA786443 SGW786439:SGW786443 SQS786439:SQS786443 TAO786439:TAO786443 TKK786439:TKK786443 TUG786439:TUG786443 UEC786439:UEC786443 UNY786439:UNY786443 UXU786439:UXU786443 VHQ786439:VHQ786443 VRM786439:VRM786443 WBI786439:WBI786443 WLE786439:WLE786443 WVA786439:WVA786443 IO851975:IO851979 SK851975:SK851979 ACG851975:ACG851979 AMC851975:AMC851979 AVY851975:AVY851979 BFU851975:BFU851979 BPQ851975:BPQ851979 BZM851975:BZM851979 CJI851975:CJI851979 CTE851975:CTE851979 DDA851975:DDA851979 DMW851975:DMW851979 DWS851975:DWS851979 EGO851975:EGO851979 EQK851975:EQK851979 FAG851975:FAG851979 FKC851975:FKC851979 FTY851975:FTY851979 GDU851975:GDU851979 GNQ851975:GNQ851979 GXM851975:GXM851979 HHI851975:HHI851979 HRE851975:HRE851979 IBA851975:IBA851979 IKW851975:IKW851979 IUS851975:IUS851979 JEO851975:JEO851979 JOK851975:JOK851979 JYG851975:JYG851979 KIC851975:KIC851979 KRY851975:KRY851979 LBU851975:LBU851979 LLQ851975:LLQ851979 LVM851975:LVM851979 MFI851975:MFI851979 MPE851975:MPE851979 MZA851975:MZA851979 NIW851975:NIW851979 NSS851975:NSS851979 OCO851975:OCO851979 OMK851975:OMK851979 OWG851975:OWG851979 PGC851975:PGC851979 PPY851975:PPY851979 PZU851975:PZU851979 QJQ851975:QJQ851979 QTM851975:QTM851979 RDI851975:RDI851979 RNE851975:RNE851979 RXA851975:RXA851979 SGW851975:SGW851979 SQS851975:SQS851979 TAO851975:TAO851979 TKK851975:TKK851979 TUG851975:TUG851979 UEC851975:UEC851979 UNY851975:UNY851979 UXU851975:UXU851979 VHQ851975:VHQ851979 VRM851975:VRM851979 WBI851975:WBI851979 WLE851975:WLE851979 WVA851975:WVA851979 IO917511:IO917515 SK917511:SK917515 ACG917511:ACG917515 AMC917511:AMC917515 AVY917511:AVY917515 BFU917511:BFU917515 BPQ917511:BPQ917515 BZM917511:BZM917515 CJI917511:CJI917515 CTE917511:CTE917515 DDA917511:DDA917515 DMW917511:DMW917515 DWS917511:DWS917515 EGO917511:EGO917515 EQK917511:EQK917515 FAG917511:FAG917515 FKC917511:FKC917515 FTY917511:FTY917515 GDU917511:GDU917515 GNQ917511:GNQ917515 GXM917511:GXM917515 HHI917511:HHI917515 HRE917511:HRE917515 IBA917511:IBA917515 IKW917511:IKW917515 IUS917511:IUS917515 JEO917511:JEO917515 JOK917511:JOK917515 JYG917511:JYG917515 KIC917511:KIC917515 KRY917511:KRY917515 LBU917511:LBU917515 LLQ917511:LLQ917515 LVM917511:LVM917515 MFI917511:MFI917515 MPE917511:MPE917515 MZA917511:MZA917515 NIW917511:NIW917515 NSS917511:NSS917515 OCO917511:OCO917515 OMK917511:OMK917515 OWG917511:OWG917515 PGC917511:PGC917515 PPY917511:PPY917515 PZU917511:PZU917515 QJQ917511:QJQ917515 QTM917511:QTM917515 RDI917511:RDI917515 RNE917511:RNE917515 RXA917511:RXA917515 SGW917511:SGW917515 SQS917511:SQS917515 TAO917511:TAO917515 TKK917511:TKK917515 TUG917511:TUG917515 UEC917511:UEC917515 UNY917511:UNY917515 UXU917511:UXU917515 VHQ917511:VHQ917515 VRM917511:VRM917515 WBI917511:WBI917515 WLE917511:WLE917515 WVA917511:WVA917515 IO983047:IO983051 SK983047:SK983051 ACG983047:ACG983051 AMC983047:AMC983051 AVY983047:AVY983051 BFU983047:BFU983051 BPQ983047:BPQ983051 BZM983047:BZM983051 CJI983047:CJI983051 CTE983047:CTE983051 DDA983047:DDA983051 DMW983047:DMW983051 DWS983047:DWS983051 EGO983047:EGO983051 EQK983047:EQK983051 FAG983047:FAG983051 FKC983047:FKC983051 FTY983047:FTY983051 GDU983047:GDU983051 GNQ983047:GNQ983051 GXM983047:GXM983051 HHI983047:HHI983051 HRE983047:HRE983051 IBA983047:IBA983051 IKW983047:IKW983051 IUS983047:IUS983051 JEO983047:JEO983051 JOK983047:JOK983051 JYG983047:JYG983051 KIC983047:KIC983051 KRY983047:KRY983051 LBU983047:LBU983051 LLQ983047:LLQ983051 LVM983047:LVM983051 MFI983047:MFI983051 MPE983047:MPE983051 MZA983047:MZA983051 NIW983047:NIW983051 NSS983047:NSS983051 OCO983047:OCO983051 OMK983047:OMK983051 OWG983047:OWG983051 PGC983047:PGC983051 PPY983047:PPY983051 PZU983047:PZU983051 QJQ983047:QJQ983051 QTM983047:QTM983051 RDI983047:RDI983051 RNE983047:RNE983051 RXA983047:RXA983051 SGW983047:SGW983051 SQS983047:SQS983051 TAO983047:TAO983051 TKK983047:TKK983051 TUG983047:TUG983051 UEC983047:UEC983051 UNY983047:UNY983051 UXU983047:UXU983051 VHQ983047:VHQ983051 VRM983047:VRM983051 WBI983047:WBI983051 WLE983047:WLE983051 WVA983047:WVA983051 IO65534:IO65541 SK65534:SK65541 ACG65534:ACG65541 AMC65534:AMC65541 AVY65534:AVY65541 BFU65534:BFU65541 BPQ65534:BPQ65541 BZM65534:BZM65541 CJI65534:CJI65541 CTE65534:CTE65541 DDA65534:DDA65541 DMW65534:DMW65541 DWS65534:DWS65541 EGO65534:EGO65541 EQK65534:EQK65541 FAG65534:FAG65541 FKC65534:FKC65541 FTY65534:FTY65541 GDU65534:GDU65541 GNQ65534:GNQ65541 GXM65534:GXM65541 HHI65534:HHI65541 HRE65534:HRE65541 IBA65534:IBA65541 IKW65534:IKW65541 IUS65534:IUS65541 JEO65534:JEO65541 JOK65534:JOK65541 JYG65534:JYG65541 KIC65534:KIC65541 KRY65534:KRY65541 LBU65534:LBU65541 LLQ65534:LLQ65541 LVM65534:LVM65541 MFI65534:MFI65541 MPE65534:MPE65541 MZA65534:MZA65541 NIW65534:NIW65541 NSS65534:NSS65541 OCO65534:OCO65541 OMK65534:OMK65541 OWG65534:OWG65541 PGC65534:PGC65541 PPY65534:PPY65541 PZU65534:PZU65541 QJQ65534:QJQ65541 QTM65534:QTM65541 RDI65534:RDI65541 RNE65534:RNE65541 RXA65534:RXA65541 SGW65534:SGW65541 SQS65534:SQS65541 TAO65534:TAO65541 TKK65534:TKK65541 TUG65534:TUG65541 UEC65534:UEC65541 UNY65534:UNY65541 UXU65534:UXU65541 VHQ65534:VHQ65541 VRM65534:VRM65541 WBI65534:WBI65541 WLE65534:WLE65541 WVA65534:WVA65541 IO131070:IO131077 SK131070:SK131077 ACG131070:ACG131077 AMC131070:AMC131077 AVY131070:AVY131077 BFU131070:BFU131077 BPQ131070:BPQ131077 BZM131070:BZM131077 CJI131070:CJI131077 CTE131070:CTE131077 DDA131070:DDA131077 DMW131070:DMW131077 DWS131070:DWS131077 EGO131070:EGO131077 EQK131070:EQK131077 FAG131070:FAG131077 FKC131070:FKC131077 FTY131070:FTY131077 GDU131070:GDU131077 GNQ131070:GNQ131077 GXM131070:GXM131077 HHI131070:HHI131077 HRE131070:HRE131077 IBA131070:IBA131077 IKW131070:IKW131077 IUS131070:IUS131077 JEO131070:JEO131077 JOK131070:JOK131077 JYG131070:JYG131077 KIC131070:KIC131077 KRY131070:KRY131077 LBU131070:LBU131077 LLQ131070:LLQ131077 LVM131070:LVM131077 MFI131070:MFI131077 MPE131070:MPE131077 MZA131070:MZA131077 NIW131070:NIW131077 NSS131070:NSS131077 OCO131070:OCO131077 OMK131070:OMK131077 OWG131070:OWG131077 PGC131070:PGC131077 PPY131070:PPY131077 PZU131070:PZU131077 QJQ131070:QJQ131077 QTM131070:QTM131077 RDI131070:RDI131077 RNE131070:RNE131077 RXA131070:RXA131077 SGW131070:SGW131077 SQS131070:SQS131077 TAO131070:TAO131077 TKK131070:TKK131077 TUG131070:TUG131077 UEC131070:UEC131077 UNY131070:UNY131077 UXU131070:UXU131077 VHQ131070:VHQ131077 VRM131070:VRM131077 WBI131070:WBI131077 WLE131070:WLE131077 WVA131070:WVA131077 IO196606:IO196613 SK196606:SK196613 ACG196606:ACG196613 AMC196606:AMC196613 AVY196606:AVY196613 BFU196606:BFU196613 BPQ196606:BPQ196613 BZM196606:BZM196613 CJI196606:CJI196613 CTE196606:CTE196613 DDA196606:DDA196613 DMW196606:DMW196613 DWS196606:DWS196613 EGO196606:EGO196613 EQK196606:EQK196613 FAG196606:FAG196613 FKC196606:FKC196613 FTY196606:FTY196613 GDU196606:GDU196613 GNQ196606:GNQ196613 GXM196606:GXM196613 HHI196606:HHI196613 HRE196606:HRE196613 IBA196606:IBA196613 IKW196606:IKW196613 IUS196606:IUS196613 JEO196606:JEO196613 JOK196606:JOK196613 JYG196606:JYG196613 KIC196606:KIC196613 KRY196606:KRY196613 LBU196606:LBU196613 LLQ196606:LLQ196613 LVM196606:LVM196613 MFI196606:MFI196613 MPE196606:MPE196613 MZA196606:MZA196613 NIW196606:NIW196613 NSS196606:NSS196613 OCO196606:OCO196613 OMK196606:OMK196613 OWG196606:OWG196613 PGC196606:PGC196613 PPY196606:PPY196613 PZU196606:PZU196613 QJQ196606:QJQ196613 QTM196606:QTM196613 RDI196606:RDI196613 RNE196606:RNE196613 RXA196606:RXA196613 SGW196606:SGW196613 SQS196606:SQS196613 TAO196606:TAO196613 TKK196606:TKK196613 TUG196606:TUG196613 UEC196606:UEC196613 UNY196606:UNY196613 UXU196606:UXU196613 VHQ196606:VHQ196613 VRM196606:VRM196613 WBI196606:WBI196613 WLE196606:WLE196613 WVA196606:WVA196613 IO262142:IO262149 SK262142:SK262149 ACG262142:ACG262149 AMC262142:AMC262149 AVY262142:AVY262149 BFU262142:BFU262149 BPQ262142:BPQ262149 BZM262142:BZM262149 CJI262142:CJI262149 CTE262142:CTE262149 DDA262142:DDA262149 DMW262142:DMW262149 DWS262142:DWS262149 EGO262142:EGO262149 EQK262142:EQK262149 FAG262142:FAG262149 FKC262142:FKC262149 FTY262142:FTY262149 GDU262142:GDU262149 GNQ262142:GNQ262149 GXM262142:GXM262149 HHI262142:HHI262149 HRE262142:HRE262149 IBA262142:IBA262149 IKW262142:IKW262149 IUS262142:IUS262149 JEO262142:JEO262149 JOK262142:JOK262149 JYG262142:JYG262149 KIC262142:KIC262149 KRY262142:KRY262149 LBU262142:LBU262149 LLQ262142:LLQ262149 LVM262142:LVM262149 MFI262142:MFI262149 MPE262142:MPE262149 MZA262142:MZA262149 NIW262142:NIW262149 NSS262142:NSS262149 OCO262142:OCO262149 OMK262142:OMK262149 OWG262142:OWG262149 PGC262142:PGC262149 PPY262142:PPY262149 PZU262142:PZU262149 QJQ262142:QJQ262149 QTM262142:QTM262149 RDI262142:RDI262149 RNE262142:RNE262149 RXA262142:RXA262149 SGW262142:SGW262149 SQS262142:SQS262149 TAO262142:TAO262149 TKK262142:TKK262149 TUG262142:TUG262149 UEC262142:UEC262149 UNY262142:UNY262149 UXU262142:UXU262149 VHQ262142:VHQ262149 VRM262142:VRM262149 WBI262142:WBI262149 WLE262142:WLE262149 WVA262142:WVA262149 IO327678:IO327685 SK327678:SK327685 ACG327678:ACG327685 AMC327678:AMC327685 AVY327678:AVY327685 BFU327678:BFU327685 BPQ327678:BPQ327685 BZM327678:BZM327685 CJI327678:CJI327685 CTE327678:CTE327685 DDA327678:DDA327685 DMW327678:DMW327685 DWS327678:DWS327685 EGO327678:EGO327685 EQK327678:EQK327685 FAG327678:FAG327685 FKC327678:FKC327685 FTY327678:FTY327685 GDU327678:GDU327685 GNQ327678:GNQ327685 GXM327678:GXM327685 HHI327678:HHI327685 HRE327678:HRE327685 IBA327678:IBA327685 IKW327678:IKW327685 IUS327678:IUS327685 JEO327678:JEO327685 JOK327678:JOK327685 JYG327678:JYG327685 KIC327678:KIC327685 KRY327678:KRY327685 LBU327678:LBU327685 LLQ327678:LLQ327685 LVM327678:LVM327685 MFI327678:MFI327685 MPE327678:MPE327685 MZA327678:MZA327685 NIW327678:NIW327685 NSS327678:NSS327685 OCO327678:OCO327685 OMK327678:OMK327685 OWG327678:OWG327685 PGC327678:PGC327685 PPY327678:PPY327685 PZU327678:PZU327685 QJQ327678:QJQ327685 QTM327678:QTM327685 RDI327678:RDI327685 RNE327678:RNE327685 RXA327678:RXA327685 SGW327678:SGW327685 SQS327678:SQS327685 TAO327678:TAO327685 TKK327678:TKK327685 TUG327678:TUG327685 UEC327678:UEC327685 UNY327678:UNY327685 UXU327678:UXU327685 VHQ327678:VHQ327685 VRM327678:VRM327685 WBI327678:WBI327685 WLE327678:WLE327685 WVA327678:WVA327685 IO393214:IO393221 SK393214:SK393221 ACG393214:ACG393221 AMC393214:AMC393221 AVY393214:AVY393221 BFU393214:BFU393221 BPQ393214:BPQ393221 BZM393214:BZM393221 CJI393214:CJI393221 CTE393214:CTE393221 DDA393214:DDA393221 DMW393214:DMW393221 DWS393214:DWS393221 EGO393214:EGO393221 EQK393214:EQK393221 FAG393214:FAG393221 FKC393214:FKC393221 FTY393214:FTY393221 GDU393214:GDU393221 GNQ393214:GNQ393221 GXM393214:GXM393221 HHI393214:HHI393221 HRE393214:HRE393221 IBA393214:IBA393221 IKW393214:IKW393221 IUS393214:IUS393221 JEO393214:JEO393221 JOK393214:JOK393221 JYG393214:JYG393221 KIC393214:KIC393221 KRY393214:KRY393221 LBU393214:LBU393221 LLQ393214:LLQ393221 LVM393214:LVM393221 MFI393214:MFI393221 MPE393214:MPE393221 MZA393214:MZA393221 NIW393214:NIW393221 NSS393214:NSS393221 OCO393214:OCO393221 OMK393214:OMK393221 OWG393214:OWG393221 PGC393214:PGC393221 PPY393214:PPY393221 PZU393214:PZU393221 QJQ393214:QJQ393221 QTM393214:QTM393221 RDI393214:RDI393221 RNE393214:RNE393221 RXA393214:RXA393221 SGW393214:SGW393221 SQS393214:SQS393221 TAO393214:TAO393221 TKK393214:TKK393221 TUG393214:TUG393221 UEC393214:UEC393221 UNY393214:UNY393221 UXU393214:UXU393221 VHQ393214:VHQ393221 VRM393214:VRM393221 WBI393214:WBI393221 WLE393214:WLE393221 WVA393214:WVA393221 IO458750:IO458757 SK458750:SK458757 ACG458750:ACG458757 AMC458750:AMC458757 AVY458750:AVY458757 BFU458750:BFU458757 BPQ458750:BPQ458757 BZM458750:BZM458757 CJI458750:CJI458757 CTE458750:CTE458757 DDA458750:DDA458757 DMW458750:DMW458757 DWS458750:DWS458757 EGO458750:EGO458757 EQK458750:EQK458757 FAG458750:FAG458757 FKC458750:FKC458757 FTY458750:FTY458757 GDU458750:GDU458757 GNQ458750:GNQ458757 GXM458750:GXM458757 HHI458750:HHI458757 HRE458750:HRE458757 IBA458750:IBA458757 IKW458750:IKW458757 IUS458750:IUS458757 JEO458750:JEO458757 JOK458750:JOK458757 JYG458750:JYG458757 KIC458750:KIC458757 KRY458750:KRY458757 LBU458750:LBU458757 LLQ458750:LLQ458757 LVM458750:LVM458757 MFI458750:MFI458757 MPE458750:MPE458757 MZA458750:MZA458757 NIW458750:NIW458757 NSS458750:NSS458757 OCO458750:OCO458757 OMK458750:OMK458757 OWG458750:OWG458757 PGC458750:PGC458757 PPY458750:PPY458757 PZU458750:PZU458757 QJQ458750:QJQ458757 QTM458750:QTM458757 RDI458750:RDI458757 RNE458750:RNE458757 RXA458750:RXA458757 SGW458750:SGW458757 SQS458750:SQS458757 TAO458750:TAO458757 TKK458750:TKK458757 TUG458750:TUG458757 UEC458750:UEC458757 UNY458750:UNY458757 UXU458750:UXU458757 VHQ458750:VHQ458757 VRM458750:VRM458757 WBI458750:WBI458757 WLE458750:WLE458757 WVA458750:WVA458757 IO524286:IO524293 SK524286:SK524293 ACG524286:ACG524293 AMC524286:AMC524293 AVY524286:AVY524293 BFU524286:BFU524293 BPQ524286:BPQ524293 BZM524286:BZM524293 CJI524286:CJI524293 CTE524286:CTE524293 DDA524286:DDA524293 DMW524286:DMW524293 DWS524286:DWS524293 EGO524286:EGO524293 EQK524286:EQK524293 FAG524286:FAG524293 FKC524286:FKC524293 FTY524286:FTY524293 GDU524286:GDU524293 GNQ524286:GNQ524293 GXM524286:GXM524293 HHI524286:HHI524293 HRE524286:HRE524293 IBA524286:IBA524293 IKW524286:IKW524293 IUS524286:IUS524293 JEO524286:JEO524293 JOK524286:JOK524293 JYG524286:JYG524293 KIC524286:KIC524293 KRY524286:KRY524293 LBU524286:LBU524293 LLQ524286:LLQ524293 LVM524286:LVM524293 MFI524286:MFI524293 MPE524286:MPE524293 MZA524286:MZA524293 NIW524286:NIW524293 NSS524286:NSS524293 OCO524286:OCO524293 OMK524286:OMK524293 OWG524286:OWG524293 PGC524286:PGC524293 PPY524286:PPY524293 PZU524286:PZU524293 QJQ524286:QJQ524293 QTM524286:QTM524293 RDI524286:RDI524293 RNE524286:RNE524293 RXA524286:RXA524293 SGW524286:SGW524293 SQS524286:SQS524293 TAO524286:TAO524293 TKK524286:TKK524293 TUG524286:TUG524293 UEC524286:UEC524293 UNY524286:UNY524293 UXU524286:UXU524293 VHQ524286:VHQ524293 VRM524286:VRM524293 WBI524286:WBI524293 WLE524286:WLE524293 WVA524286:WVA524293 IO589822:IO589829 SK589822:SK589829 ACG589822:ACG589829 AMC589822:AMC589829 AVY589822:AVY589829 BFU589822:BFU589829 BPQ589822:BPQ589829 BZM589822:BZM589829 CJI589822:CJI589829 CTE589822:CTE589829 DDA589822:DDA589829 DMW589822:DMW589829 DWS589822:DWS589829 EGO589822:EGO589829 EQK589822:EQK589829 FAG589822:FAG589829 FKC589822:FKC589829 FTY589822:FTY589829 GDU589822:GDU589829 GNQ589822:GNQ589829 GXM589822:GXM589829 HHI589822:HHI589829 HRE589822:HRE589829 IBA589822:IBA589829 IKW589822:IKW589829 IUS589822:IUS589829 JEO589822:JEO589829 JOK589822:JOK589829 JYG589822:JYG589829 KIC589822:KIC589829 KRY589822:KRY589829 LBU589822:LBU589829 LLQ589822:LLQ589829 LVM589822:LVM589829 MFI589822:MFI589829 MPE589822:MPE589829 MZA589822:MZA589829 NIW589822:NIW589829 NSS589822:NSS589829 OCO589822:OCO589829 OMK589822:OMK589829 OWG589822:OWG589829 PGC589822:PGC589829 PPY589822:PPY589829 PZU589822:PZU589829 QJQ589822:QJQ589829 QTM589822:QTM589829 RDI589822:RDI589829 RNE589822:RNE589829 RXA589822:RXA589829 SGW589822:SGW589829 SQS589822:SQS589829 TAO589822:TAO589829 TKK589822:TKK589829 TUG589822:TUG589829 UEC589822:UEC589829 UNY589822:UNY589829 UXU589822:UXU589829 VHQ589822:VHQ589829 VRM589822:VRM589829 WBI589822:WBI589829 WLE589822:WLE589829 WVA589822:WVA589829 IO655358:IO655365 SK655358:SK655365 ACG655358:ACG655365 AMC655358:AMC655365 AVY655358:AVY655365 BFU655358:BFU655365 BPQ655358:BPQ655365 BZM655358:BZM655365 CJI655358:CJI655365 CTE655358:CTE655365 DDA655358:DDA655365 DMW655358:DMW655365 DWS655358:DWS655365 EGO655358:EGO655365 EQK655358:EQK655365 FAG655358:FAG655365 FKC655358:FKC655365 FTY655358:FTY655365 GDU655358:GDU655365 GNQ655358:GNQ655365 GXM655358:GXM655365 HHI655358:HHI655365 HRE655358:HRE655365 IBA655358:IBA655365 IKW655358:IKW655365 IUS655358:IUS655365 JEO655358:JEO655365 JOK655358:JOK655365 JYG655358:JYG655365 KIC655358:KIC655365 KRY655358:KRY655365 LBU655358:LBU655365 LLQ655358:LLQ655365 LVM655358:LVM655365 MFI655358:MFI655365 MPE655358:MPE655365 MZA655358:MZA655365 NIW655358:NIW655365 NSS655358:NSS655365 OCO655358:OCO655365 OMK655358:OMK655365 OWG655358:OWG655365 PGC655358:PGC655365 PPY655358:PPY655365 PZU655358:PZU655365 QJQ655358:QJQ655365 QTM655358:QTM655365 RDI655358:RDI655365 RNE655358:RNE655365 RXA655358:RXA655365 SGW655358:SGW655365 SQS655358:SQS655365 TAO655358:TAO655365 TKK655358:TKK655365 TUG655358:TUG655365 UEC655358:UEC655365 UNY655358:UNY655365 UXU655358:UXU655365 VHQ655358:VHQ655365 VRM655358:VRM655365 WBI655358:WBI655365 WLE655358:WLE655365 WVA655358:WVA655365 IO720894:IO720901 SK720894:SK720901 ACG720894:ACG720901 AMC720894:AMC720901 AVY720894:AVY720901 BFU720894:BFU720901 BPQ720894:BPQ720901 BZM720894:BZM720901 CJI720894:CJI720901 CTE720894:CTE720901 DDA720894:DDA720901 DMW720894:DMW720901 DWS720894:DWS720901 EGO720894:EGO720901 EQK720894:EQK720901 FAG720894:FAG720901 FKC720894:FKC720901 FTY720894:FTY720901 GDU720894:GDU720901 GNQ720894:GNQ720901 GXM720894:GXM720901 HHI720894:HHI720901 HRE720894:HRE720901 IBA720894:IBA720901 IKW720894:IKW720901 IUS720894:IUS720901 JEO720894:JEO720901 JOK720894:JOK720901 JYG720894:JYG720901 KIC720894:KIC720901 KRY720894:KRY720901 LBU720894:LBU720901 LLQ720894:LLQ720901 LVM720894:LVM720901 MFI720894:MFI720901 MPE720894:MPE720901 MZA720894:MZA720901 NIW720894:NIW720901 NSS720894:NSS720901 OCO720894:OCO720901 OMK720894:OMK720901 OWG720894:OWG720901 PGC720894:PGC720901 PPY720894:PPY720901 PZU720894:PZU720901 QJQ720894:QJQ720901 QTM720894:QTM720901 RDI720894:RDI720901 RNE720894:RNE720901 RXA720894:RXA720901 SGW720894:SGW720901 SQS720894:SQS720901 TAO720894:TAO720901 TKK720894:TKK720901 TUG720894:TUG720901 UEC720894:UEC720901 UNY720894:UNY720901 UXU720894:UXU720901 VHQ720894:VHQ720901 VRM720894:VRM720901 WBI720894:WBI720901 WLE720894:WLE720901 WVA720894:WVA720901 IO786430:IO786437 SK786430:SK786437 ACG786430:ACG786437 AMC786430:AMC786437 AVY786430:AVY786437 BFU786430:BFU786437 BPQ786430:BPQ786437 BZM786430:BZM786437 CJI786430:CJI786437 CTE786430:CTE786437 DDA786430:DDA786437 DMW786430:DMW786437 DWS786430:DWS786437 EGO786430:EGO786437 EQK786430:EQK786437 FAG786430:FAG786437 FKC786430:FKC786437 FTY786430:FTY786437 GDU786430:GDU786437 GNQ786430:GNQ786437 GXM786430:GXM786437 HHI786430:HHI786437 HRE786430:HRE786437 IBA786430:IBA786437 IKW786430:IKW786437 IUS786430:IUS786437 JEO786430:JEO786437 JOK786430:JOK786437 JYG786430:JYG786437 KIC786430:KIC786437 KRY786430:KRY786437 LBU786430:LBU786437 LLQ786430:LLQ786437 LVM786430:LVM786437 MFI786430:MFI786437 MPE786430:MPE786437 MZA786430:MZA786437 NIW786430:NIW786437 NSS786430:NSS786437 OCO786430:OCO786437 OMK786430:OMK786437 OWG786430:OWG786437 PGC786430:PGC786437 PPY786430:PPY786437 PZU786430:PZU786437 QJQ786430:QJQ786437 QTM786430:QTM786437 RDI786430:RDI786437 RNE786430:RNE786437 RXA786430:RXA786437 SGW786430:SGW786437 SQS786430:SQS786437 TAO786430:TAO786437 TKK786430:TKK786437 TUG786430:TUG786437 UEC786430:UEC786437 UNY786430:UNY786437 UXU786430:UXU786437 VHQ786430:VHQ786437 VRM786430:VRM786437 WBI786430:WBI786437 WLE786430:WLE786437 WVA786430:WVA786437 IO851966:IO851973 SK851966:SK851973 ACG851966:ACG851973 AMC851966:AMC851973 AVY851966:AVY851973 BFU851966:BFU851973 BPQ851966:BPQ851973 BZM851966:BZM851973 CJI851966:CJI851973 CTE851966:CTE851973 DDA851966:DDA851973 DMW851966:DMW851973 DWS851966:DWS851973 EGO851966:EGO851973 EQK851966:EQK851973 FAG851966:FAG851973 FKC851966:FKC851973 FTY851966:FTY851973 GDU851966:GDU851973 GNQ851966:GNQ851973 GXM851966:GXM851973 HHI851966:HHI851973 HRE851966:HRE851973 IBA851966:IBA851973 IKW851966:IKW851973 IUS851966:IUS851973 JEO851966:JEO851973 JOK851966:JOK851973 JYG851966:JYG851973 KIC851966:KIC851973 KRY851966:KRY851973 LBU851966:LBU851973 LLQ851966:LLQ851973 LVM851966:LVM851973 MFI851966:MFI851973 MPE851966:MPE851973 MZA851966:MZA851973 NIW851966:NIW851973 NSS851966:NSS851973 OCO851966:OCO851973 OMK851966:OMK851973 OWG851966:OWG851973 PGC851966:PGC851973 PPY851966:PPY851973 PZU851966:PZU851973 QJQ851966:QJQ851973 QTM851966:QTM851973 RDI851966:RDI851973 RNE851966:RNE851973 RXA851966:RXA851973 SGW851966:SGW851973 SQS851966:SQS851973 TAO851966:TAO851973 TKK851966:TKK851973 TUG851966:TUG851973 UEC851966:UEC851973 UNY851966:UNY851973 UXU851966:UXU851973 VHQ851966:VHQ851973 VRM851966:VRM851973 WBI851966:WBI851973 WLE851966:WLE851973 WVA851966:WVA851973 IO917502:IO917509 SK917502:SK917509 ACG917502:ACG917509 AMC917502:AMC917509 AVY917502:AVY917509 BFU917502:BFU917509 BPQ917502:BPQ917509 BZM917502:BZM917509 CJI917502:CJI917509 CTE917502:CTE917509 DDA917502:DDA917509 DMW917502:DMW917509 DWS917502:DWS917509 EGO917502:EGO917509 EQK917502:EQK917509 FAG917502:FAG917509 FKC917502:FKC917509 FTY917502:FTY917509 GDU917502:GDU917509 GNQ917502:GNQ917509 GXM917502:GXM917509 HHI917502:HHI917509 HRE917502:HRE917509 IBA917502:IBA917509 IKW917502:IKW917509 IUS917502:IUS917509 JEO917502:JEO917509 JOK917502:JOK917509 JYG917502:JYG917509 KIC917502:KIC917509 KRY917502:KRY917509 LBU917502:LBU917509 LLQ917502:LLQ917509 LVM917502:LVM917509 MFI917502:MFI917509 MPE917502:MPE917509 MZA917502:MZA917509 NIW917502:NIW917509 NSS917502:NSS917509 OCO917502:OCO917509 OMK917502:OMK917509 OWG917502:OWG917509 PGC917502:PGC917509 PPY917502:PPY917509 PZU917502:PZU917509 QJQ917502:QJQ917509 QTM917502:QTM917509 RDI917502:RDI917509 RNE917502:RNE917509 RXA917502:RXA917509 SGW917502:SGW917509 SQS917502:SQS917509 TAO917502:TAO917509 TKK917502:TKK917509 TUG917502:TUG917509 UEC917502:UEC917509 UNY917502:UNY917509 UXU917502:UXU917509 VHQ917502:VHQ917509 VRM917502:VRM917509 WBI917502:WBI917509 WLE917502:WLE917509 WVA917502:WVA917509 IO983038:IO983045 SK983038:SK983045 ACG983038:ACG983045 AMC983038:AMC983045 AVY983038:AVY983045 BFU983038:BFU983045 BPQ983038:BPQ983045 BZM983038:BZM983045 CJI983038:CJI983045 CTE983038:CTE983045 DDA983038:DDA983045 DMW983038:DMW983045 DWS983038:DWS983045 EGO983038:EGO983045 EQK983038:EQK983045 FAG983038:FAG983045 FKC983038:FKC983045 FTY983038:FTY983045 GDU983038:GDU983045 GNQ983038:GNQ983045 GXM983038:GXM983045 HHI983038:HHI983045 HRE983038:HRE983045 IBA983038:IBA983045 IKW983038:IKW983045 IUS983038:IUS983045 JEO983038:JEO983045 JOK983038:JOK983045 JYG983038:JYG983045 KIC983038:KIC983045 KRY983038:KRY983045 LBU983038:LBU983045 LLQ983038:LLQ983045 LVM983038:LVM983045 MFI983038:MFI983045 MPE983038:MPE983045 MZA983038:MZA983045 NIW983038:NIW983045 NSS983038:NSS983045 OCO983038:OCO983045 OMK983038:OMK983045 OWG983038:OWG983045 PGC983038:PGC983045 PPY983038:PPY983045 PZU983038:PZU983045 QJQ983038:QJQ983045 QTM983038:QTM983045 RDI983038:RDI983045 RNE983038:RNE983045 RXA983038:RXA983045 SGW983038:SGW983045 SQS983038:SQS983045 TAO983038:TAO983045 TKK983038:TKK983045 TUG983038:TUG983045 UEC983038:UEC983045 UNY983038:UNY983045 UXU983038:UXU983045 VHQ983038:VHQ983045 VRM983038:VRM983045 WBI983038:WBI983045 WLE983038:WLE983045 WVA983038:WVA983045 IO65522:IO65532 SK65522:SK65532 ACG65522:ACG65532 AMC65522:AMC65532 AVY65522:AVY65532 BFU65522:BFU65532 BPQ65522:BPQ65532 BZM65522:BZM65532 CJI65522:CJI65532 CTE65522:CTE65532 DDA65522:DDA65532 DMW65522:DMW65532 DWS65522:DWS65532 EGO65522:EGO65532 EQK65522:EQK65532 FAG65522:FAG65532 FKC65522:FKC65532 FTY65522:FTY65532 GDU65522:GDU65532 GNQ65522:GNQ65532 GXM65522:GXM65532 HHI65522:HHI65532 HRE65522:HRE65532 IBA65522:IBA65532 IKW65522:IKW65532 IUS65522:IUS65532 JEO65522:JEO65532 JOK65522:JOK65532 JYG65522:JYG65532 KIC65522:KIC65532 KRY65522:KRY65532 LBU65522:LBU65532 LLQ65522:LLQ65532 LVM65522:LVM65532 MFI65522:MFI65532 MPE65522:MPE65532 MZA65522:MZA65532 NIW65522:NIW65532 NSS65522:NSS65532 OCO65522:OCO65532 OMK65522:OMK65532 OWG65522:OWG65532 PGC65522:PGC65532 PPY65522:PPY65532 PZU65522:PZU65532 QJQ65522:QJQ65532 QTM65522:QTM65532 RDI65522:RDI65532 RNE65522:RNE65532 RXA65522:RXA65532 SGW65522:SGW65532 SQS65522:SQS65532 TAO65522:TAO65532 TKK65522:TKK65532 TUG65522:TUG65532 UEC65522:UEC65532 UNY65522:UNY65532 UXU65522:UXU65532 VHQ65522:VHQ65532 VRM65522:VRM65532 WBI65522:WBI65532 WLE65522:WLE65532 WVA65522:WVA65532 IO131058:IO131068 SK131058:SK131068 ACG131058:ACG131068 AMC131058:AMC131068 AVY131058:AVY131068 BFU131058:BFU131068 BPQ131058:BPQ131068 BZM131058:BZM131068 CJI131058:CJI131068 CTE131058:CTE131068 DDA131058:DDA131068 DMW131058:DMW131068 DWS131058:DWS131068 EGO131058:EGO131068 EQK131058:EQK131068 FAG131058:FAG131068 FKC131058:FKC131068 FTY131058:FTY131068 GDU131058:GDU131068 GNQ131058:GNQ131068 GXM131058:GXM131068 HHI131058:HHI131068 HRE131058:HRE131068 IBA131058:IBA131068 IKW131058:IKW131068 IUS131058:IUS131068 JEO131058:JEO131068 JOK131058:JOK131068 JYG131058:JYG131068 KIC131058:KIC131068 KRY131058:KRY131068 LBU131058:LBU131068 LLQ131058:LLQ131068 LVM131058:LVM131068 MFI131058:MFI131068 MPE131058:MPE131068 MZA131058:MZA131068 NIW131058:NIW131068 NSS131058:NSS131068 OCO131058:OCO131068 OMK131058:OMK131068 OWG131058:OWG131068 PGC131058:PGC131068 PPY131058:PPY131068 PZU131058:PZU131068 QJQ131058:QJQ131068 QTM131058:QTM131068 RDI131058:RDI131068 RNE131058:RNE131068 RXA131058:RXA131068 SGW131058:SGW131068 SQS131058:SQS131068 TAO131058:TAO131068 TKK131058:TKK131068 TUG131058:TUG131068 UEC131058:UEC131068 UNY131058:UNY131068 UXU131058:UXU131068 VHQ131058:VHQ131068 VRM131058:VRM131068 WBI131058:WBI131068 WLE131058:WLE131068 WVA131058:WVA131068 IO196594:IO196604 SK196594:SK196604 ACG196594:ACG196604 AMC196594:AMC196604 AVY196594:AVY196604 BFU196594:BFU196604 BPQ196594:BPQ196604 BZM196594:BZM196604 CJI196594:CJI196604 CTE196594:CTE196604 DDA196594:DDA196604 DMW196594:DMW196604 DWS196594:DWS196604 EGO196594:EGO196604 EQK196594:EQK196604 FAG196594:FAG196604 FKC196594:FKC196604 FTY196594:FTY196604 GDU196594:GDU196604 GNQ196594:GNQ196604 GXM196594:GXM196604 HHI196594:HHI196604 HRE196594:HRE196604 IBA196594:IBA196604 IKW196594:IKW196604 IUS196594:IUS196604 JEO196594:JEO196604 JOK196594:JOK196604 JYG196594:JYG196604 KIC196594:KIC196604 KRY196594:KRY196604 LBU196594:LBU196604 LLQ196594:LLQ196604 LVM196594:LVM196604 MFI196594:MFI196604 MPE196594:MPE196604 MZA196594:MZA196604 NIW196594:NIW196604 NSS196594:NSS196604 OCO196594:OCO196604 OMK196594:OMK196604 OWG196594:OWG196604 PGC196594:PGC196604 PPY196594:PPY196604 PZU196594:PZU196604 QJQ196594:QJQ196604 QTM196594:QTM196604 RDI196594:RDI196604 RNE196594:RNE196604 RXA196594:RXA196604 SGW196594:SGW196604 SQS196594:SQS196604 TAO196594:TAO196604 TKK196594:TKK196604 TUG196594:TUG196604 UEC196594:UEC196604 UNY196594:UNY196604 UXU196594:UXU196604 VHQ196594:VHQ196604 VRM196594:VRM196604 WBI196594:WBI196604 WLE196594:WLE196604 WVA196594:WVA196604 IO262130:IO262140 SK262130:SK262140 ACG262130:ACG262140 AMC262130:AMC262140 AVY262130:AVY262140 BFU262130:BFU262140 BPQ262130:BPQ262140 BZM262130:BZM262140 CJI262130:CJI262140 CTE262130:CTE262140 DDA262130:DDA262140 DMW262130:DMW262140 DWS262130:DWS262140 EGO262130:EGO262140 EQK262130:EQK262140 FAG262130:FAG262140 FKC262130:FKC262140 FTY262130:FTY262140 GDU262130:GDU262140 GNQ262130:GNQ262140 GXM262130:GXM262140 HHI262130:HHI262140 HRE262130:HRE262140 IBA262130:IBA262140 IKW262130:IKW262140 IUS262130:IUS262140 JEO262130:JEO262140 JOK262130:JOK262140 JYG262130:JYG262140 KIC262130:KIC262140 KRY262130:KRY262140 LBU262130:LBU262140 LLQ262130:LLQ262140 LVM262130:LVM262140 MFI262130:MFI262140 MPE262130:MPE262140 MZA262130:MZA262140 NIW262130:NIW262140 NSS262130:NSS262140 OCO262130:OCO262140 OMK262130:OMK262140 OWG262130:OWG262140 PGC262130:PGC262140 PPY262130:PPY262140 PZU262130:PZU262140 QJQ262130:QJQ262140 QTM262130:QTM262140 RDI262130:RDI262140 RNE262130:RNE262140 RXA262130:RXA262140 SGW262130:SGW262140 SQS262130:SQS262140 TAO262130:TAO262140 TKK262130:TKK262140 TUG262130:TUG262140 UEC262130:UEC262140 UNY262130:UNY262140 UXU262130:UXU262140 VHQ262130:VHQ262140 VRM262130:VRM262140 WBI262130:WBI262140 WLE262130:WLE262140 WVA262130:WVA262140 IO327666:IO327676 SK327666:SK327676 ACG327666:ACG327676 AMC327666:AMC327676 AVY327666:AVY327676 BFU327666:BFU327676 BPQ327666:BPQ327676 BZM327666:BZM327676 CJI327666:CJI327676 CTE327666:CTE327676 DDA327666:DDA327676 DMW327666:DMW327676 DWS327666:DWS327676 EGO327666:EGO327676 EQK327666:EQK327676 FAG327666:FAG327676 FKC327666:FKC327676 FTY327666:FTY327676 GDU327666:GDU327676 GNQ327666:GNQ327676 GXM327666:GXM327676 HHI327666:HHI327676 HRE327666:HRE327676 IBA327666:IBA327676 IKW327666:IKW327676 IUS327666:IUS327676 JEO327666:JEO327676 JOK327666:JOK327676 JYG327666:JYG327676 KIC327666:KIC327676 KRY327666:KRY327676 LBU327666:LBU327676 LLQ327666:LLQ327676 LVM327666:LVM327676 MFI327666:MFI327676 MPE327666:MPE327676 MZA327666:MZA327676 NIW327666:NIW327676 NSS327666:NSS327676 OCO327666:OCO327676 OMK327666:OMK327676 OWG327666:OWG327676 PGC327666:PGC327676 PPY327666:PPY327676 PZU327666:PZU327676 QJQ327666:QJQ327676 QTM327666:QTM327676 RDI327666:RDI327676 RNE327666:RNE327676 RXA327666:RXA327676 SGW327666:SGW327676 SQS327666:SQS327676 TAO327666:TAO327676 TKK327666:TKK327676 TUG327666:TUG327676 UEC327666:UEC327676 UNY327666:UNY327676 UXU327666:UXU327676 VHQ327666:VHQ327676 VRM327666:VRM327676 WBI327666:WBI327676 WLE327666:WLE327676 WVA327666:WVA327676 IO393202:IO393212 SK393202:SK393212 ACG393202:ACG393212 AMC393202:AMC393212 AVY393202:AVY393212 BFU393202:BFU393212 BPQ393202:BPQ393212 BZM393202:BZM393212 CJI393202:CJI393212 CTE393202:CTE393212 DDA393202:DDA393212 DMW393202:DMW393212 DWS393202:DWS393212 EGO393202:EGO393212 EQK393202:EQK393212 FAG393202:FAG393212 FKC393202:FKC393212 FTY393202:FTY393212 GDU393202:GDU393212 GNQ393202:GNQ393212 GXM393202:GXM393212 HHI393202:HHI393212 HRE393202:HRE393212 IBA393202:IBA393212 IKW393202:IKW393212 IUS393202:IUS393212 JEO393202:JEO393212 JOK393202:JOK393212 JYG393202:JYG393212 KIC393202:KIC393212 KRY393202:KRY393212 LBU393202:LBU393212 LLQ393202:LLQ393212 LVM393202:LVM393212 MFI393202:MFI393212 MPE393202:MPE393212 MZA393202:MZA393212 NIW393202:NIW393212 NSS393202:NSS393212 OCO393202:OCO393212 OMK393202:OMK393212 OWG393202:OWG393212 PGC393202:PGC393212 PPY393202:PPY393212 PZU393202:PZU393212 QJQ393202:QJQ393212 QTM393202:QTM393212 RDI393202:RDI393212 RNE393202:RNE393212 RXA393202:RXA393212 SGW393202:SGW393212 SQS393202:SQS393212 TAO393202:TAO393212 TKK393202:TKK393212 TUG393202:TUG393212 UEC393202:UEC393212 UNY393202:UNY393212 UXU393202:UXU393212 VHQ393202:VHQ393212 VRM393202:VRM393212 WBI393202:WBI393212 WLE393202:WLE393212 WVA393202:WVA393212 IO458738:IO458748 SK458738:SK458748 ACG458738:ACG458748 AMC458738:AMC458748 AVY458738:AVY458748 BFU458738:BFU458748 BPQ458738:BPQ458748 BZM458738:BZM458748 CJI458738:CJI458748 CTE458738:CTE458748 DDA458738:DDA458748 DMW458738:DMW458748 DWS458738:DWS458748 EGO458738:EGO458748 EQK458738:EQK458748 FAG458738:FAG458748 FKC458738:FKC458748 FTY458738:FTY458748 GDU458738:GDU458748 GNQ458738:GNQ458748 GXM458738:GXM458748 HHI458738:HHI458748 HRE458738:HRE458748 IBA458738:IBA458748 IKW458738:IKW458748 IUS458738:IUS458748 JEO458738:JEO458748 JOK458738:JOK458748 JYG458738:JYG458748 KIC458738:KIC458748 KRY458738:KRY458748 LBU458738:LBU458748 LLQ458738:LLQ458748 LVM458738:LVM458748 MFI458738:MFI458748 MPE458738:MPE458748 MZA458738:MZA458748 NIW458738:NIW458748 NSS458738:NSS458748 OCO458738:OCO458748 OMK458738:OMK458748 OWG458738:OWG458748 PGC458738:PGC458748 PPY458738:PPY458748 PZU458738:PZU458748 QJQ458738:QJQ458748 QTM458738:QTM458748 RDI458738:RDI458748 RNE458738:RNE458748 RXA458738:RXA458748 SGW458738:SGW458748 SQS458738:SQS458748 TAO458738:TAO458748 TKK458738:TKK458748 TUG458738:TUG458748 UEC458738:UEC458748 UNY458738:UNY458748 UXU458738:UXU458748 VHQ458738:VHQ458748 VRM458738:VRM458748 WBI458738:WBI458748 WLE458738:WLE458748 WVA458738:WVA458748 IO524274:IO524284 SK524274:SK524284 ACG524274:ACG524284 AMC524274:AMC524284 AVY524274:AVY524284 BFU524274:BFU524284 BPQ524274:BPQ524284 BZM524274:BZM524284 CJI524274:CJI524284 CTE524274:CTE524284 DDA524274:DDA524284 DMW524274:DMW524284 DWS524274:DWS524284 EGO524274:EGO524284 EQK524274:EQK524284 FAG524274:FAG524284 FKC524274:FKC524284 FTY524274:FTY524284 GDU524274:GDU524284 GNQ524274:GNQ524284 GXM524274:GXM524284 HHI524274:HHI524284 HRE524274:HRE524284 IBA524274:IBA524284 IKW524274:IKW524284 IUS524274:IUS524284 JEO524274:JEO524284 JOK524274:JOK524284 JYG524274:JYG524284 KIC524274:KIC524284 KRY524274:KRY524284 LBU524274:LBU524284 LLQ524274:LLQ524284 LVM524274:LVM524284 MFI524274:MFI524284 MPE524274:MPE524284 MZA524274:MZA524284 NIW524274:NIW524284 NSS524274:NSS524284 OCO524274:OCO524284 OMK524274:OMK524284 OWG524274:OWG524284 PGC524274:PGC524284 PPY524274:PPY524284 PZU524274:PZU524284 QJQ524274:QJQ524284 QTM524274:QTM524284 RDI524274:RDI524284 RNE524274:RNE524284 RXA524274:RXA524284 SGW524274:SGW524284 SQS524274:SQS524284 TAO524274:TAO524284 TKK524274:TKK524284 TUG524274:TUG524284 UEC524274:UEC524284 UNY524274:UNY524284 UXU524274:UXU524284 VHQ524274:VHQ524284 VRM524274:VRM524284 WBI524274:WBI524284 WLE524274:WLE524284 WVA524274:WVA524284 IO589810:IO589820 SK589810:SK589820 ACG589810:ACG589820 AMC589810:AMC589820 AVY589810:AVY589820 BFU589810:BFU589820 BPQ589810:BPQ589820 BZM589810:BZM589820 CJI589810:CJI589820 CTE589810:CTE589820 DDA589810:DDA589820 DMW589810:DMW589820 DWS589810:DWS589820 EGO589810:EGO589820 EQK589810:EQK589820 FAG589810:FAG589820 FKC589810:FKC589820 FTY589810:FTY589820 GDU589810:GDU589820 GNQ589810:GNQ589820 GXM589810:GXM589820 HHI589810:HHI589820 HRE589810:HRE589820 IBA589810:IBA589820 IKW589810:IKW589820 IUS589810:IUS589820 JEO589810:JEO589820 JOK589810:JOK589820 JYG589810:JYG589820 KIC589810:KIC589820 KRY589810:KRY589820 LBU589810:LBU589820 LLQ589810:LLQ589820 LVM589810:LVM589820 MFI589810:MFI589820 MPE589810:MPE589820 MZA589810:MZA589820 NIW589810:NIW589820 NSS589810:NSS589820 OCO589810:OCO589820 OMK589810:OMK589820 OWG589810:OWG589820 PGC589810:PGC589820 PPY589810:PPY589820 PZU589810:PZU589820 QJQ589810:QJQ589820 QTM589810:QTM589820 RDI589810:RDI589820 RNE589810:RNE589820 RXA589810:RXA589820 SGW589810:SGW589820 SQS589810:SQS589820 TAO589810:TAO589820 TKK589810:TKK589820 TUG589810:TUG589820 UEC589810:UEC589820 UNY589810:UNY589820 UXU589810:UXU589820 VHQ589810:VHQ589820 VRM589810:VRM589820 WBI589810:WBI589820 WLE589810:WLE589820 WVA589810:WVA589820 IO655346:IO655356 SK655346:SK655356 ACG655346:ACG655356 AMC655346:AMC655356 AVY655346:AVY655356 BFU655346:BFU655356 BPQ655346:BPQ655356 BZM655346:BZM655356 CJI655346:CJI655356 CTE655346:CTE655356 DDA655346:DDA655356 DMW655346:DMW655356 DWS655346:DWS655356 EGO655346:EGO655356 EQK655346:EQK655356 FAG655346:FAG655356 FKC655346:FKC655356 FTY655346:FTY655356 GDU655346:GDU655356 GNQ655346:GNQ655356 GXM655346:GXM655356 HHI655346:HHI655356 HRE655346:HRE655356 IBA655346:IBA655356 IKW655346:IKW655356 IUS655346:IUS655356 JEO655346:JEO655356 JOK655346:JOK655356 JYG655346:JYG655356 KIC655346:KIC655356 KRY655346:KRY655356 LBU655346:LBU655356 LLQ655346:LLQ655356 LVM655346:LVM655356 MFI655346:MFI655356 MPE655346:MPE655356 MZA655346:MZA655356 NIW655346:NIW655356 NSS655346:NSS655356 OCO655346:OCO655356 OMK655346:OMK655356 OWG655346:OWG655356 PGC655346:PGC655356 PPY655346:PPY655356 PZU655346:PZU655356 QJQ655346:QJQ655356 QTM655346:QTM655356 RDI655346:RDI655356 RNE655346:RNE655356 RXA655346:RXA655356 SGW655346:SGW655356 SQS655346:SQS655356 TAO655346:TAO655356 TKK655346:TKK655356 TUG655346:TUG655356 UEC655346:UEC655356 UNY655346:UNY655356 UXU655346:UXU655356 VHQ655346:VHQ655356 VRM655346:VRM655356 WBI655346:WBI655356 WLE655346:WLE655356 WVA655346:WVA655356 IO720882:IO720892 SK720882:SK720892 ACG720882:ACG720892 AMC720882:AMC720892 AVY720882:AVY720892 BFU720882:BFU720892 BPQ720882:BPQ720892 BZM720882:BZM720892 CJI720882:CJI720892 CTE720882:CTE720892 DDA720882:DDA720892 DMW720882:DMW720892 DWS720882:DWS720892 EGO720882:EGO720892 EQK720882:EQK720892 FAG720882:FAG720892 FKC720882:FKC720892 FTY720882:FTY720892 GDU720882:GDU720892 GNQ720882:GNQ720892 GXM720882:GXM720892 HHI720882:HHI720892 HRE720882:HRE720892 IBA720882:IBA720892 IKW720882:IKW720892 IUS720882:IUS720892 JEO720882:JEO720892 JOK720882:JOK720892 JYG720882:JYG720892 KIC720882:KIC720892 KRY720882:KRY720892 LBU720882:LBU720892 LLQ720882:LLQ720892 LVM720882:LVM720892 MFI720882:MFI720892 MPE720882:MPE720892 MZA720882:MZA720892 NIW720882:NIW720892 NSS720882:NSS720892 OCO720882:OCO720892 OMK720882:OMK720892 OWG720882:OWG720892 PGC720882:PGC720892 PPY720882:PPY720892 PZU720882:PZU720892 QJQ720882:QJQ720892 QTM720882:QTM720892 RDI720882:RDI720892 RNE720882:RNE720892 RXA720882:RXA720892 SGW720882:SGW720892 SQS720882:SQS720892 TAO720882:TAO720892 TKK720882:TKK720892 TUG720882:TUG720892 UEC720882:UEC720892 UNY720882:UNY720892 UXU720882:UXU720892 VHQ720882:VHQ720892 VRM720882:VRM720892 WBI720882:WBI720892 WLE720882:WLE720892 WVA720882:WVA720892 IO786418:IO786428 SK786418:SK786428 ACG786418:ACG786428 AMC786418:AMC786428 AVY786418:AVY786428 BFU786418:BFU786428 BPQ786418:BPQ786428 BZM786418:BZM786428 CJI786418:CJI786428 CTE786418:CTE786428 DDA786418:DDA786428 DMW786418:DMW786428 DWS786418:DWS786428 EGO786418:EGO786428 EQK786418:EQK786428 FAG786418:FAG786428 FKC786418:FKC786428 FTY786418:FTY786428 GDU786418:GDU786428 GNQ786418:GNQ786428 GXM786418:GXM786428 HHI786418:HHI786428 HRE786418:HRE786428 IBA786418:IBA786428 IKW786418:IKW786428 IUS786418:IUS786428 JEO786418:JEO786428 JOK786418:JOK786428 JYG786418:JYG786428 KIC786418:KIC786428 KRY786418:KRY786428 LBU786418:LBU786428 LLQ786418:LLQ786428 LVM786418:LVM786428 MFI786418:MFI786428 MPE786418:MPE786428 MZA786418:MZA786428 NIW786418:NIW786428 NSS786418:NSS786428 OCO786418:OCO786428 OMK786418:OMK786428 OWG786418:OWG786428 PGC786418:PGC786428 PPY786418:PPY786428 PZU786418:PZU786428 QJQ786418:QJQ786428 QTM786418:QTM786428 RDI786418:RDI786428 RNE786418:RNE786428 RXA786418:RXA786428 SGW786418:SGW786428 SQS786418:SQS786428 TAO786418:TAO786428 TKK786418:TKK786428 TUG786418:TUG786428 UEC786418:UEC786428 UNY786418:UNY786428 UXU786418:UXU786428 VHQ786418:VHQ786428 VRM786418:VRM786428 WBI786418:WBI786428 WLE786418:WLE786428 WVA786418:WVA786428 IO851954:IO851964 SK851954:SK851964 ACG851954:ACG851964 AMC851954:AMC851964 AVY851954:AVY851964 BFU851954:BFU851964 BPQ851954:BPQ851964 BZM851954:BZM851964 CJI851954:CJI851964 CTE851954:CTE851964 DDA851954:DDA851964 DMW851954:DMW851964 DWS851954:DWS851964 EGO851954:EGO851964 EQK851954:EQK851964 FAG851954:FAG851964 FKC851954:FKC851964 FTY851954:FTY851964 GDU851954:GDU851964 GNQ851954:GNQ851964 GXM851954:GXM851964 HHI851954:HHI851964 HRE851954:HRE851964 IBA851954:IBA851964 IKW851954:IKW851964 IUS851954:IUS851964 JEO851954:JEO851964 JOK851954:JOK851964 JYG851954:JYG851964 KIC851954:KIC851964 KRY851954:KRY851964 LBU851954:LBU851964 LLQ851954:LLQ851964 LVM851954:LVM851964 MFI851954:MFI851964 MPE851954:MPE851964 MZA851954:MZA851964 NIW851954:NIW851964 NSS851954:NSS851964 OCO851954:OCO851964 OMK851954:OMK851964 OWG851954:OWG851964 PGC851954:PGC851964 PPY851954:PPY851964 PZU851954:PZU851964 QJQ851954:QJQ851964 QTM851954:QTM851964 RDI851954:RDI851964 RNE851954:RNE851964 RXA851954:RXA851964 SGW851954:SGW851964 SQS851954:SQS851964 TAO851954:TAO851964 TKK851954:TKK851964 TUG851954:TUG851964 UEC851954:UEC851964 UNY851954:UNY851964 UXU851954:UXU851964 VHQ851954:VHQ851964 VRM851954:VRM851964 WBI851954:WBI851964 WLE851954:WLE851964 WVA851954:WVA851964 IO917490:IO917500 SK917490:SK917500 ACG917490:ACG917500 AMC917490:AMC917500 AVY917490:AVY917500 BFU917490:BFU917500 BPQ917490:BPQ917500 BZM917490:BZM917500 CJI917490:CJI917500 CTE917490:CTE917500 DDA917490:DDA917500 DMW917490:DMW917500 DWS917490:DWS917500 EGO917490:EGO917500 EQK917490:EQK917500 FAG917490:FAG917500 FKC917490:FKC917500 FTY917490:FTY917500 GDU917490:GDU917500 GNQ917490:GNQ917500 GXM917490:GXM917500 HHI917490:HHI917500 HRE917490:HRE917500 IBA917490:IBA917500 IKW917490:IKW917500 IUS917490:IUS917500 JEO917490:JEO917500 JOK917490:JOK917500 JYG917490:JYG917500 KIC917490:KIC917500 KRY917490:KRY917500 LBU917490:LBU917500 LLQ917490:LLQ917500 LVM917490:LVM917500 MFI917490:MFI917500 MPE917490:MPE917500 MZA917490:MZA917500 NIW917490:NIW917500 NSS917490:NSS917500 OCO917490:OCO917500 OMK917490:OMK917500 OWG917490:OWG917500 PGC917490:PGC917500 PPY917490:PPY917500 PZU917490:PZU917500 QJQ917490:QJQ917500 QTM917490:QTM917500 RDI917490:RDI917500 RNE917490:RNE917500 RXA917490:RXA917500 SGW917490:SGW917500 SQS917490:SQS917500 TAO917490:TAO917500 TKK917490:TKK917500 TUG917490:TUG917500 UEC917490:UEC917500 UNY917490:UNY917500 UXU917490:UXU917500 VHQ917490:VHQ917500 VRM917490:VRM917500 WBI917490:WBI917500 WLE917490:WLE917500 WVA917490:WVA917500 IO983026:IO983036 SK983026:SK983036 ACG983026:ACG983036 AMC983026:AMC983036 AVY983026:AVY983036 BFU983026:BFU983036 BPQ983026:BPQ983036 BZM983026:BZM983036 CJI983026:CJI983036 CTE983026:CTE983036 DDA983026:DDA983036 DMW983026:DMW983036 DWS983026:DWS983036 EGO983026:EGO983036 EQK983026:EQK983036 FAG983026:FAG983036 FKC983026:FKC983036 FTY983026:FTY983036 GDU983026:GDU983036 GNQ983026:GNQ983036 GXM983026:GXM983036 HHI983026:HHI983036 HRE983026:HRE983036 IBA983026:IBA983036 IKW983026:IKW983036 IUS983026:IUS983036 JEO983026:JEO983036 JOK983026:JOK983036 JYG983026:JYG983036 KIC983026:KIC983036 KRY983026:KRY983036 LBU983026:LBU983036 LLQ983026:LLQ983036 LVM983026:LVM983036 MFI983026:MFI983036 MPE983026:MPE983036 MZA983026:MZA983036 NIW983026:NIW983036 NSS983026:NSS983036 OCO983026:OCO983036 OMK983026:OMK983036 OWG983026:OWG983036 PGC983026:PGC983036 PPY983026:PPY983036 PZU983026:PZU983036 QJQ983026:QJQ983036 QTM983026:QTM983036 RDI983026:RDI983036 RNE983026:RNE983036 RXA983026:RXA983036 SGW983026:SGW983036 SQS983026:SQS983036 TAO983026:TAO983036 TKK983026:TKK983036 TUG983026:TUG983036 UEC983026:UEC983036 UNY983026:UNY983036 UXU983026:UXU983036 VHQ983026:VHQ983036 VRM983026:VRM983036 WBI983026:WBI983036 WLE983026:WLE983036 WVA983026:WVA983036 IO65487:IO65520 SK65487:SK65520 ACG65487:ACG65520 AMC65487:AMC65520 AVY65487:AVY65520 BFU65487:BFU65520 BPQ65487:BPQ65520 BZM65487:BZM65520 CJI65487:CJI65520 CTE65487:CTE65520 DDA65487:DDA65520 DMW65487:DMW65520 DWS65487:DWS65520 EGO65487:EGO65520 EQK65487:EQK65520 FAG65487:FAG65520 FKC65487:FKC65520 FTY65487:FTY65520 GDU65487:GDU65520 GNQ65487:GNQ65520 GXM65487:GXM65520 HHI65487:HHI65520 HRE65487:HRE65520 IBA65487:IBA65520 IKW65487:IKW65520 IUS65487:IUS65520 JEO65487:JEO65520 JOK65487:JOK65520 JYG65487:JYG65520 KIC65487:KIC65520 KRY65487:KRY65520 LBU65487:LBU65520 LLQ65487:LLQ65520 LVM65487:LVM65520 MFI65487:MFI65520 MPE65487:MPE65520 MZA65487:MZA65520 NIW65487:NIW65520 NSS65487:NSS65520 OCO65487:OCO65520 OMK65487:OMK65520 OWG65487:OWG65520 PGC65487:PGC65520 PPY65487:PPY65520 PZU65487:PZU65520 QJQ65487:QJQ65520 QTM65487:QTM65520 RDI65487:RDI65520 RNE65487:RNE65520 RXA65487:RXA65520 SGW65487:SGW65520 SQS65487:SQS65520 TAO65487:TAO65520 TKK65487:TKK65520 TUG65487:TUG65520 UEC65487:UEC65520 UNY65487:UNY65520 UXU65487:UXU65520 VHQ65487:VHQ65520 VRM65487:VRM65520 WBI65487:WBI65520 WLE65487:WLE65520 WVA65487:WVA65520 IO131023:IO131056 SK131023:SK131056 ACG131023:ACG131056 AMC131023:AMC131056 AVY131023:AVY131056 BFU131023:BFU131056 BPQ131023:BPQ131056 BZM131023:BZM131056 CJI131023:CJI131056 CTE131023:CTE131056 DDA131023:DDA131056 DMW131023:DMW131056 DWS131023:DWS131056 EGO131023:EGO131056 EQK131023:EQK131056 FAG131023:FAG131056 FKC131023:FKC131056 FTY131023:FTY131056 GDU131023:GDU131056 GNQ131023:GNQ131056 GXM131023:GXM131056 HHI131023:HHI131056 HRE131023:HRE131056 IBA131023:IBA131056 IKW131023:IKW131056 IUS131023:IUS131056 JEO131023:JEO131056 JOK131023:JOK131056 JYG131023:JYG131056 KIC131023:KIC131056 KRY131023:KRY131056 LBU131023:LBU131056 LLQ131023:LLQ131056 LVM131023:LVM131056 MFI131023:MFI131056 MPE131023:MPE131056 MZA131023:MZA131056 NIW131023:NIW131056 NSS131023:NSS131056 OCO131023:OCO131056 OMK131023:OMK131056 OWG131023:OWG131056 PGC131023:PGC131056 PPY131023:PPY131056 PZU131023:PZU131056 QJQ131023:QJQ131056 QTM131023:QTM131056 RDI131023:RDI131056 RNE131023:RNE131056 RXA131023:RXA131056 SGW131023:SGW131056 SQS131023:SQS131056 TAO131023:TAO131056 TKK131023:TKK131056 TUG131023:TUG131056 UEC131023:UEC131056 UNY131023:UNY131056 UXU131023:UXU131056 VHQ131023:VHQ131056 VRM131023:VRM131056 WBI131023:WBI131056 WLE131023:WLE131056 WVA131023:WVA131056 IO196559:IO196592 SK196559:SK196592 ACG196559:ACG196592 AMC196559:AMC196592 AVY196559:AVY196592 BFU196559:BFU196592 BPQ196559:BPQ196592 BZM196559:BZM196592 CJI196559:CJI196592 CTE196559:CTE196592 DDA196559:DDA196592 DMW196559:DMW196592 DWS196559:DWS196592 EGO196559:EGO196592 EQK196559:EQK196592 FAG196559:FAG196592 FKC196559:FKC196592 FTY196559:FTY196592 GDU196559:GDU196592 GNQ196559:GNQ196592 GXM196559:GXM196592 HHI196559:HHI196592 HRE196559:HRE196592 IBA196559:IBA196592 IKW196559:IKW196592 IUS196559:IUS196592 JEO196559:JEO196592 JOK196559:JOK196592 JYG196559:JYG196592 KIC196559:KIC196592 KRY196559:KRY196592 LBU196559:LBU196592 LLQ196559:LLQ196592 LVM196559:LVM196592 MFI196559:MFI196592 MPE196559:MPE196592 MZA196559:MZA196592 NIW196559:NIW196592 NSS196559:NSS196592 OCO196559:OCO196592 OMK196559:OMK196592 OWG196559:OWG196592 PGC196559:PGC196592 PPY196559:PPY196592 PZU196559:PZU196592 QJQ196559:QJQ196592 QTM196559:QTM196592 RDI196559:RDI196592 RNE196559:RNE196592 RXA196559:RXA196592 SGW196559:SGW196592 SQS196559:SQS196592 TAO196559:TAO196592 TKK196559:TKK196592 TUG196559:TUG196592 UEC196559:UEC196592 UNY196559:UNY196592 UXU196559:UXU196592 VHQ196559:VHQ196592 VRM196559:VRM196592 WBI196559:WBI196592 WLE196559:WLE196592 WVA196559:WVA196592 IO262095:IO262128 SK262095:SK262128 ACG262095:ACG262128 AMC262095:AMC262128 AVY262095:AVY262128 BFU262095:BFU262128 BPQ262095:BPQ262128 BZM262095:BZM262128 CJI262095:CJI262128 CTE262095:CTE262128 DDA262095:DDA262128 DMW262095:DMW262128 DWS262095:DWS262128 EGO262095:EGO262128 EQK262095:EQK262128 FAG262095:FAG262128 FKC262095:FKC262128 FTY262095:FTY262128 GDU262095:GDU262128 GNQ262095:GNQ262128 GXM262095:GXM262128 HHI262095:HHI262128 HRE262095:HRE262128 IBA262095:IBA262128 IKW262095:IKW262128 IUS262095:IUS262128 JEO262095:JEO262128 JOK262095:JOK262128 JYG262095:JYG262128 KIC262095:KIC262128 KRY262095:KRY262128 LBU262095:LBU262128 LLQ262095:LLQ262128 LVM262095:LVM262128 MFI262095:MFI262128 MPE262095:MPE262128 MZA262095:MZA262128 NIW262095:NIW262128 NSS262095:NSS262128 OCO262095:OCO262128 OMK262095:OMK262128 OWG262095:OWG262128 PGC262095:PGC262128 PPY262095:PPY262128 PZU262095:PZU262128 QJQ262095:QJQ262128 QTM262095:QTM262128 RDI262095:RDI262128 RNE262095:RNE262128 RXA262095:RXA262128 SGW262095:SGW262128 SQS262095:SQS262128 TAO262095:TAO262128 TKK262095:TKK262128 TUG262095:TUG262128 UEC262095:UEC262128 UNY262095:UNY262128 UXU262095:UXU262128 VHQ262095:VHQ262128 VRM262095:VRM262128 WBI262095:WBI262128 WLE262095:WLE262128 WVA262095:WVA262128 IO327631:IO327664 SK327631:SK327664 ACG327631:ACG327664 AMC327631:AMC327664 AVY327631:AVY327664 BFU327631:BFU327664 BPQ327631:BPQ327664 BZM327631:BZM327664 CJI327631:CJI327664 CTE327631:CTE327664 DDA327631:DDA327664 DMW327631:DMW327664 DWS327631:DWS327664 EGO327631:EGO327664 EQK327631:EQK327664 FAG327631:FAG327664 FKC327631:FKC327664 FTY327631:FTY327664 GDU327631:GDU327664 GNQ327631:GNQ327664 GXM327631:GXM327664 HHI327631:HHI327664 HRE327631:HRE327664 IBA327631:IBA327664 IKW327631:IKW327664 IUS327631:IUS327664 JEO327631:JEO327664 JOK327631:JOK327664 JYG327631:JYG327664 KIC327631:KIC327664 KRY327631:KRY327664 LBU327631:LBU327664 LLQ327631:LLQ327664 LVM327631:LVM327664 MFI327631:MFI327664 MPE327631:MPE327664 MZA327631:MZA327664 NIW327631:NIW327664 NSS327631:NSS327664 OCO327631:OCO327664 OMK327631:OMK327664 OWG327631:OWG327664 PGC327631:PGC327664 PPY327631:PPY327664 PZU327631:PZU327664 QJQ327631:QJQ327664 QTM327631:QTM327664 RDI327631:RDI327664 RNE327631:RNE327664 RXA327631:RXA327664 SGW327631:SGW327664 SQS327631:SQS327664 TAO327631:TAO327664 TKK327631:TKK327664 TUG327631:TUG327664 UEC327631:UEC327664 UNY327631:UNY327664 UXU327631:UXU327664 VHQ327631:VHQ327664 VRM327631:VRM327664 WBI327631:WBI327664 WLE327631:WLE327664 WVA327631:WVA327664 IO393167:IO393200 SK393167:SK393200 ACG393167:ACG393200 AMC393167:AMC393200 AVY393167:AVY393200 BFU393167:BFU393200 BPQ393167:BPQ393200 BZM393167:BZM393200 CJI393167:CJI393200 CTE393167:CTE393200 DDA393167:DDA393200 DMW393167:DMW393200 DWS393167:DWS393200 EGO393167:EGO393200 EQK393167:EQK393200 FAG393167:FAG393200 FKC393167:FKC393200 FTY393167:FTY393200 GDU393167:GDU393200 GNQ393167:GNQ393200 GXM393167:GXM393200 HHI393167:HHI393200 HRE393167:HRE393200 IBA393167:IBA393200 IKW393167:IKW393200 IUS393167:IUS393200 JEO393167:JEO393200 JOK393167:JOK393200 JYG393167:JYG393200 KIC393167:KIC393200 KRY393167:KRY393200 LBU393167:LBU393200 LLQ393167:LLQ393200 LVM393167:LVM393200 MFI393167:MFI393200 MPE393167:MPE393200 MZA393167:MZA393200 NIW393167:NIW393200 NSS393167:NSS393200 OCO393167:OCO393200 OMK393167:OMK393200 OWG393167:OWG393200 PGC393167:PGC393200 PPY393167:PPY393200 PZU393167:PZU393200 QJQ393167:QJQ393200 QTM393167:QTM393200 RDI393167:RDI393200 RNE393167:RNE393200 RXA393167:RXA393200 SGW393167:SGW393200 SQS393167:SQS393200 TAO393167:TAO393200 TKK393167:TKK393200 TUG393167:TUG393200 UEC393167:UEC393200 UNY393167:UNY393200 UXU393167:UXU393200 VHQ393167:VHQ393200 VRM393167:VRM393200 WBI393167:WBI393200 WLE393167:WLE393200 WVA393167:WVA393200 IO458703:IO458736 SK458703:SK458736 ACG458703:ACG458736 AMC458703:AMC458736 AVY458703:AVY458736 BFU458703:BFU458736 BPQ458703:BPQ458736 BZM458703:BZM458736 CJI458703:CJI458736 CTE458703:CTE458736 DDA458703:DDA458736 DMW458703:DMW458736 DWS458703:DWS458736 EGO458703:EGO458736 EQK458703:EQK458736 FAG458703:FAG458736 FKC458703:FKC458736 FTY458703:FTY458736 GDU458703:GDU458736 GNQ458703:GNQ458736 GXM458703:GXM458736 HHI458703:HHI458736 HRE458703:HRE458736 IBA458703:IBA458736 IKW458703:IKW458736 IUS458703:IUS458736 JEO458703:JEO458736 JOK458703:JOK458736 JYG458703:JYG458736 KIC458703:KIC458736 KRY458703:KRY458736 LBU458703:LBU458736 LLQ458703:LLQ458736 LVM458703:LVM458736 MFI458703:MFI458736 MPE458703:MPE458736 MZA458703:MZA458736 NIW458703:NIW458736 NSS458703:NSS458736 OCO458703:OCO458736 OMK458703:OMK458736 OWG458703:OWG458736 PGC458703:PGC458736 PPY458703:PPY458736 PZU458703:PZU458736 QJQ458703:QJQ458736 QTM458703:QTM458736 RDI458703:RDI458736 RNE458703:RNE458736 RXA458703:RXA458736 SGW458703:SGW458736 SQS458703:SQS458736 TAO458703:TAO458736 TKK458703:TKK458736 TUG458703:TUG458736 UEC458703:UEC458736 UNY458703:UNY458736 UXU458703:UXU458736 VHQ458703:VHQ458736 VRM458703:VRM458736 WBI458703:WBI458736 WLE458703:WLE458736 WVA458703:WVA458736 IO524239:IO524272 SK524239:SK524272 ACG524239:ACG524272 AMC524239:AMC524272 AVY524239:AVY524272 BFU524239:BFU524272 BPQ524239:BPQ524272 BZM524239:BZM524272 CJI524239:CJI524272 CTE524239:CTE524272 DDA524239:DDA524272 DMW524239:DMW524272 DWS524239:DWS524272 EGO524239:EGO524272 EQK524239:EQK524272 FAG524239:FAG524272 FKC524239:FKC524272 FTY524239:FTY524272 GDU524239:GDU524272 GNQ524239:GNQ524272 GXM524239:GXM524272 HHI524239:HHI524272 HRE524239:HRE524272 IBA524239:IBA524272 IKW524239:IKW524272 IUS524239:IUS524272 JEO524239:JEO524272 JOK524239:JOK524272 JYG524239:JYG524272 KIC524239:KIC524272 KRY524239:KRY524272 LBU524239:LBU524272 LLQ524239:LLQ524272 LVM524239:LVM524272 MFI524239:MFI524272 MPE524239:MPE524272 MZA524239:MZA524272 NIW524239:NIW524272 NSS524239:NSS524272 OCO524239:OCO524272 OMK524239:OMK524272 OWG524239:OWG524272 PGC524239:PGC524272 PPY524239:PPY524272 PZU524239:PZU524272 QJQ524239:QJQ524272 QTM524239:QTM524272 RDI524239:RDI524272 RNE524239:RNE524272 RXA524239:RXA524272 SGW524239:SGW524272 SQS524239:SQS524272 TAO524239:TAO524272 TKK524239:TKK524272 TUG524239:TUG524272 UEC524239:UEC524272 UNY524239:UNY524272 UXU524239:UXU524272 VHQ524239:VHQ524272 VRM524239:VRM524272 WBI524239:WBI524272 WLE524239:WLE524272 WVA524239:WVA524272 IO589775:IO589808 SK589775:SK589808 ACG589775:ACG589808 AMC589775:AMC589808 AVY589775:AVY589808 BFU589775:BFU589808 BPQ589775:BPQ589808 BZM589775:BZM589808 CJI589775:CJI589808 CTE589775:CTE589808 DDA589775:DDA589808 DMW589775:DMW589808 DWS589775:DWS589808 EGO589775:EGO589808 EQK589775:EQK589808 FAG589775:FAG589808 FKC589775:FKC589808 FTY589775:FTY589808 GDU589775:GDU589808 GNQ589775:GNQ589808 GXM589775:GXM589808 HHI589775:HHI589808 HRE589775:HRE589808 IBA589775:IBA589808 IKW589775:IKW589808 IUS589775:IUS589808 JEO589775:JEO589808 JOK589775:JOK589808 JYG589775:JYG589808 KIC589775:KIC589808 KRY589775:KRY589808 LBU589775:LBU589808 LLQ589775:LLQ589808 LVM589775:LVM589808 MFI589775:MFI589808 MPE589775:MPE589808 MZA589775:MZA589808 NIW589775:NIW589808 NSS589775:NSS589808 OCO589775:OCO589808 OMK589775:OMK589808 OWG589775:OWG589808 PGC589775:PGC589808 PPY589775:PPY589808 PZU589775:PZU589808 QJQ589775:QJQ589808 QTM589775:QTM589808 RDI589775:RDI589808 RNE589775:RNE589808 RXA589775:RXA589808 SGW589775:SGW589808 SQS589775:SQS589808 TAO589775:TAO589808 TKK589775:TKK589808 TUG589775:TUG589808 UEC589775:UEC589808 UNY589775:UNY589808 UXU589775:UXU589808 VHQ589775:VHQ589808 VRM589775:VRM589808 WBI589775:WBI589808 WLE589775:WLE589808 WVA589775:WVA589808 IO655311:IO655344 SK655311:SK655344 ACG655311:ACG655344 AMC655311:AMC655344 AVY655311:AVY655344 BFU655311:BFU655344 BPQ655311:BPQ655344 BZM655311:BZM655344 CJI655311:CJI655344 CTE655311:CTE655344 DDA655311:DDA655344 DMW655311:DMW655344 DWS655311:DWS655344 EGO655311:EGO655344 EQK655311:EQK655344 FAG655311:FAG655344 FKC655311:FKC655344 FTY655311:FTY655344 GDU655311:GDU655344 GNQ655311:GNQ655344 GXM655311:GXM655344 HHI655311:HHI655344 HRE655311:HRE655344 IBA655311:IBA655344 IKW655311:IKW655344 IUS655311:IUS655344 JEO655311:JEO655344 JOK655311:JOK655344 JYG655311:JYG655344 KIC655311:KIC655344 KRY655311:KRY655344 LBU655311:LBU655344 LLQ655311:LLQ655344 LVM655311:LVM655344 MFI655311:MFI655344 MPE655311:MPE655344 MZA655311:MZA655344 NIW655311:NIW655344 NSS655311:NSS655344 OCO655311:OCO655344 OMK655311:OMK655344 OWG655311:OWG655344 PGC655311:PGC655344 PPY655311:PPY655344 PZU655311:PZU655344 QJQ655311:QJQ655344 QTM655311:QTM655344 RDI655311:RDI655344 RNE655311:RNE655344 RXA655311:RXA655344 SGW655311:SGW655344 SQS655311:SQS655344 TAO655311:TAO655344 TKK655311:TKK655344 TUG655311:TUG655344 UEC655311:UEC655344 UNY655311:UNY655344 UXU655311:UXU655344 VHQ655311:VHQ655344 VRM655311:VRM655344 WBI655311:WBI655344 WLE655311:WLE655344 WVA655311:WVA655344 IO720847:IO720880 SK720847:SK720880 ACG720847:ACG720880 AMC720847:AMC720880 AVY720847:AVY720880 BFU720847:BFU720880 BPQ720847:BPQ720880 BZM720847:BZM720880 CJI720847:CJI720880 CTE720847:CTE720880 DDA720847:DDA720880 DMW720847:DMW720880 DWS720847:DWS720880 EGO720847:EGO720880 EQK720847:EQK720880 FAG720847:FAG720880 FKC720847:FKC720880 FTY720847:FTY720880 GDU720847:GDU720880 GNQ720847:GNQ720880 GXM720847:GXM720880 HHI720847:HHI720880 HRE720847:HRE720880 IBA720847:IBA720880 IKW720847:IKW720880 IUS720847:IUS720880 JEO720847:JEO720880 JOK720847:JOK720880 JYG720847:JYG720880 KIC720847:KIC720880 KRY720847:KRY720880 LBU720847:LBU720880 LLQ720847:LLQ720880 LVM720847:LVM720880 MFI720847:MFI720880 MPE720847:MPE720880 MZA720847:MZA720880 NIW720847:NIW720880 NSS720847:NSS720880 OCO720847:OCO720880 OMK720847:OMK720880 OWG720847:OWG720880 PGC720847:PGC720880 PPY720847:PPY720880 PZU720847:PZU720880 QJQ720847:QJQ720880 QTM720847:QTM720880 RDI720847:RDI720880 RNE720847:RNE720880 RXA720847:RXA720880 SGW720847:SGW720880 SQS720847:SQS720880 TAO720847:TAO720880 TKK720847:TKK720880 TUG720847:TUG720880 UEC720847:UEC720880 UNY720847:UNY720880 UXU720847:UXU720880 VHQ720847:VHQ720880 VRM720847:VRM720880 WBI720847:WBI720880 WLE720847:WLE720880 WVA720847:WVA720880 IO786383:IO786416 SK786383:SK786416 ACG786383:ACG786416 AMC786383:AMC786416 AVY786383:AVY786416 BFU786383:BFU786416 BPQ786383:BPQ786416 BZM786383:BZM786416 CJI786383:CJI786416 CTE786383:CTE786416 DDA786383:DDA786416 DMW786383:DMW786416 DWS786383:DWS786416 EGO786383:EGO786416 EQK786383:EQK786416 FAG786383:FAG786416 FKC786383:FKC786416 FTY786383:FTY786416 GDU786383:GDU786416 GNQ786383:GNQ786416 GXM786383:GXM786416 HHI786383:HHI786416 HRE786383:HRE786416 IBA786383:IBA786416 IKW786383:IKW786416 IUS786383:IUS786416 JEO786383:JEO786416 JOK786383:JOK786416 JYG786383:JYG786416 KIC786383:KIC786416 KRY786383:KRY786416 LBU786383:LBU786416 LLQ786383:LLQ786416 LVM786383:LVM786416 MFI786383:MFI786416 MPE786383:MPE786416 MZA786383:MZA786416 NIW786383:NIW786416 NSS786383:NSS786416 OCO786383:OCO786416 OMK786383:OMK786416 OWG786383:OWG786416 PGC786383:PGC786416 PPY786383:PPY786416 PZU786383:PZU786416 QJQ786383:QJQ786416 QTM786383:QTM786416 RDI786383:RDI786416 RNE786383:RNE786416 RXA786383:RXA786416 SGW786383:SGW786416 SQS786383:SQS786416 TAO786383:TAO786416 TKK786383:TKK786416 TUG786383:TUG786416 UEC786383:UEC786416 UNY786383:UNY786416 UXU786383:UXU786416 VHQ786383:VHQ786416 VRM786383:VRM786416 WBI786383:WBI786416 WLE786383:WLE786416 WVA786383:WVA786416 IO851919:IO851952 SK851919:SK851952 ACG851919:ACG851952 AMC851919:AMC851952 AVY851919:AVY851952 BFU851919:BFU851952 BPQ851919:BPQ851952 BZM851919:BZM851952 CJI851919:CJI851952 CTE851919:CTE851952 DDA851919:DDA851952 DMW851919:DMW851952 DWS851919:DWS851952 EGO851919:EGO851952 EQK851919:EQK851952 FAG851919:FAG851952 FKC851919:FKC851952 FTY851919:FTY851952 GDU851919:GDU851952 GNQ851919:GNQ851952 GXM851919:GXM851952 HHI851919:HHI851952 HRE851919:HRE851952 IBA851919:IBA851952 IKW851919:IKW851952 IUS851919:IUS851952 JEO851919:JEO851952 JOK851919:JOK851952 JYG851919:JYG851952 KIC851919:KIC851952 KRY851919:KRY851952 LBU851919:LBU851952 LLQ851919:LLQ851952 LVM851919:LVM851952 MFI851919:MFI851952 MPE851919:MPE851952 MZA851919:MZA851952 NIW851919:NIW851952 NSS851919:NSS851952 OCO851919:OCO851952 OMK851919:OMK851952 OWG851919:OWG851952 PGC851919:PGC851952 PPY851919:PPY851952 PZU851919:PZU851952 QJQ851919:QJQ851952 QTM851919:QTM851952 RDI851919:RDI851952 RNE851919:RNE851952 RXA851919:RXA851952 SGW851919:SGW851952 SQS851919:SQS851952 TAO851919:TAO851952 TKK851919:TKK851952 TUG851919:TUG851952 UEC851919:UEC851952 UNY851919:UNY851952 UXU851919:UXU851952 VHQ851919:VHQ851952 VRM851919:VRM851952 WBI851919:WBI851952 WLE851919:WLE851952 WVA851919:WVA851952 IO917455:IO917488 SK917455:SK917488 ACG917455:ACG917488 AMC917455:AMC917488 AVY917455:AVY917488 BFU917455:BFU917488 BPQ917455:BPQ917488 BZM917455:BZM917488 CJI917455:CJI917488 CTE917455:CTE917488 DDA917455:DDA917488 DMW917455:DMW917488 DWS917455:DWS917488 EGO917455:EGO917488 EQK917455:EQK917488 FAG917455:FAG917488 FKC917455:FKC917488 FTY917455:FTY917488 GDU917455:GDU917488 GNQ917455:GNQ917488 GXM917455:GXM917488 HHI917455:HHI917488 HRE917455:HRE917488 IBA917455:IBA917488 IKW917455:IKW917488 IUS917455:IUS917488 JEO917455:JEO917488 JOK917455:JOK917488 JYG917455:JYG917488 KIC917455:KIC917488 KRY917455:KRY917488 LBU917455:LBU917488 LLQ917455:LLQ917488 LVM917455:LVM917488 MFI917455:MFI917488 MPE917455:MPE917488 MZA917455:MZA917488 NIW917455:NIW917488 NSS917455:NSS917488 OCO917455:OCO917488 OMK917455:OMK917488 OWG917455:OWG917488 PGC917455:PGC917488 PPY917455:PPY917488 PZU917455:PZU917488 QJQ917455:QJQ917488 QTM917455:QTM917488 RDI917455:RDI917488 RNE917455:RNE917488 RXA917455:RXA917488 SGW917455:SGW917488 SQS917455:SQS917488 TAO917455:TAO917488 TKK917455:TKK917488 TUG917455:TUG917488 UEC917455:UEC917488 UNY917455:UNY917488 UXU917455:UXU917488 VHQ917455:VHQ917488 VRM917455:VRM917488 WBI917455:WBI917488 WLE917455:WLE917488 WVA917455:WVA917488 IO982991:IO983024 SK982991:SK983024 ACG982991:ACG983024 AMC982991:AMC983024 AVY982991:AVY983024 BFU982991:BFU983024 BPQ982991:BPQ983024 BZM982991:BZM983024 CJI982991:CJI983024 CTE982991:CTE983024 DDA982991:DDA983024 DMW982991:DMW983024 DWS982991:DWS983024 EGO982991:EGO983024 EQK982991:EQK983024 FAG982991:FAG983024 FKC982991:FKC983024 FTY982991:FTY983024 GDU982991:GDU983024 GNQ982991:GNQ983024 GXM982991:GXM983024 HHI982991:HHI983024 HRE982991:HRE983024 IBA982991:IBA983024 IKW982991:IKW983024 IUS982991:IUS983024 JEO982991:JEO983024 JOK982991:JOK983024 JYG982991:JYG983024 KIC982991:KIC983024 KRY982991:KRY983024 LBU982991:LBU983024 LLQ982991:LLQ983024 LVM982991:LVM983024 MFI982991:MFI983024 MPE982991:MPE983024 MZA982991:MZA983024 NIW982991:NIW983024 NSS982991:NSS983024 OCO982991:OCO983024 OMK982991:OMK983024 OWG982991:OWG983024 PGC982991:PGC983024 PPY982991:PPY983024 PZU982991:PZU983024 QJQ982991:QJQ983024 QTM982991:QTM983024 RDI982991:RDI983024 RNE982991:RNE983024 RXA982991:RXA983024 SGW982991:SGW983024 SQS982991:SQS983024 TAO982991:TAO983024 TKK982991:TKK983024 TUG982991:TUG983024 UEC982991:UEC983024 UNY982991:UNY983024 UXU982991:UXU983024 VHQ982991:VHQ983024 VRM982991:VRM983024 WBI982991:WBI983024 WLE982991:WLE983024 WVA982991:WVA983024 IO65461:IO65485 SK65461:SK65485 ACG65461:ACG65485 AMC65461:AMC65485 AVY65461:AVY65485 BFU65461:BFU65485 BPQ65461:BPQ65485 BZM65461:BZM65485 CJI65461:CJI65485 CTE65461:CTE65485 DDA65461:DDA65485 DMW65461:DMW65485 DWS65461:DWS65485 EGO65461:EGO65485 EQK65461:EQK65485 FAG65461:FAG65485 FKC65461:FKC65485 FTY65461:FTY65485 GDU65461:GDU65485 GNQ65461:GNQ65485 GXM65461:GXM65485 HHI65461:HHI65485 HRE65461:HRE65485 IBA65461:IBA65485 IKW65461:IKW65485 IUS65461:IUS65485 JEO65461:JEO65485 JOK65461:JOK65485 JYG65461:JYG65485 KIC65461:KIC65485 KRY65461:KRY65485 LBU65461:LBU65485 LLQ65461:LLQ65485 LVM65461:LVM65485 MFI65461:MFI65485 MPE65461:MPE65485 MZA65461:MZA65485 NIW65461:NIW65485 NSS65461:NSS65485 OCO65461:OCO65485 OMK65461:OMK65485 OWG65461:OWG65485 PGC65461:PGC65485 PPY65461:PPY65485 PZU65461:PZU65485 QJQ65461:QJQ65485 QTM65461:QTM65485 RDI65461:RDI65485 RNE65461:RNE65485 RXA65461:RXA65485 SGW65461:SGW65485 SQS65461:SQS65485 TAO65461:TAO65485 TKK65461:TKK65485 TUG65461:TUG65485 UEC65461:UEC65485 UNY65461:UNY65485 UXU65461:UXU65485 VHQ65461:VHQ65485 VRM65461:VRM65485 WBI65461:WBI65485 WLE65461:WLE65485 WVA65461:WVA65485 IO130997:IO131021 SK130997:SK131021 ACG130997:ACG131021 AMC130997:AMC131021 AVY130997:AVY131021 BFU130997:BFU131021 BPQ130997:BPQ131021 BZM130997:BZM131021 CJI130997:CJI131021 CTE130997:CTE131021 DDA130997:DDA131021 DMW130997:DMW131021 DWS130997:DWS131021 EGO130997:EGO131021 EQK130997:EQK131021 FAG130997:FAG131021 FKC130997:FKC131021 FTY130997:FTY131021 GDU130997:GDU131021 GNQ130997:GNQ131021 GXM130997:GXM131021 HHI130997:HHI131021 HRE130997:HRE131021 IBA130997:IBA131021 IKW130997:IKW131021 IUS130997:IUS131021 JEO130997:JEO131021 JOK130997:JOK131021 JYG130997:JYG131021 KIC130997:KIC131021 KRY130997:KRY131021 LBU130997:LBU131021 LLQ130997:LLQ131021 LVM130997:LVM131021 MFI130997:MFI131021 MPE130997:MPE131021 MZA130997:MZA131021 NIW130997:NIW131021 NSS130997:NSS131021 OCO130997:OCO131021 OMK130997:OMK131021 OWG130997:OWG131021 PGC130997:PGC131021 PPY130997:PPY131021 PZU130997:PZU131021 QJQ130997:QJQ131021 QTM130997:QTM131021 RDI130997:RDI131021 RNE130997:RNE131021 RXA130997:RXA131021 SGW130997:SGW131021 SQS130997:SQS131021 TAO130997:TAO131021 TKK130997:TKK131021 TUG130997:TUG131021 UEC130997:UEC131021 UNY130997:UNY131021 UXU130997:UXU131021 VHQ130997:VHQ131021 VRM130997:VRM131021 WBI130997:WBI131021 WLE130997:WLE131021 WVA130997:WVA131021 IO196533:IO196557 SK196533:SK196557 ACG196533:ACG196557 AMC196533:AMC196557 AVY196533:AVY196557 BFU196533:BFU196557 BPQ196533:BPQ196557 BZM196533:BZM196557 CJI196533:CJI196557 CTE196533:CTE196557 DDA196533:DDA196557 DMW196533:DMW196557 DWS196533:DWS196557 EGO196533:EGO196557 EQK196533:EQK196557 FAG196533:FAG196557 FKC196533:FKC196557 FTY196533:FTY196557 GDU196533:GDU196557 GNQ196533:GNQ196557 GXM196533:GXM196557 HHI196533:HHI196557 HRE196533:HRE196557 IBA196533:IBA196557 IKW196533:IKW196557 IUS196533:IUS196557 JEO196533:JEO196557 JOK196533:JOK196557 JYG196533:JYG196557 KIC196533:KIC196557 KRY196533:KRY196557 LBU196533:LBU196557 LLQ196533:LLQ196557 LVM196533:LVM196557 MFI196533:MFI196557 MPE196533:MPE196557 MZA196533:MZA196557 NIW196533:NIW196557 NSS196533:NSS196557 OCO196533:OCO196557 OMK196533:OMK196557 OWG196533:OWG196557 PGC196533:PGC196557 PPY196533:PPY196557 PZU196533:PZU196557 QJQ196533:QJQ196557 QTM196533:QTM196557 RDI196533:RDI196557 RNE196533:RNE196557 RXA196533:RXA196557 SGW196533:SGW196557 SQS196533:SQS196557 TAO196533:TAO196557 TKK196533:TKK196557 TUG196533:TUG196557 UEC196533:UEC196557 UNY196533:UNY196557 UXU196533:UXU196557 VHQ196533:VHQ196557 VRM196533:VRM196557 WBI196533:WBI196557 WLE196533:WLE196557 WVA196533:WVA196557 IO262069:IO262093 SK262069:SK262093 ACG262069:ACG262093 AMC262069:AMC262093 AVY262069:AVY262093 BFU262069:BFU262093 BPQ262069:BPQ262093 BZM262069:BZM262093 CJI262069:CJI262093 CTE262069:CTE262093 DDA262069:DDA262093 DMW262069:DMW262093 DWS262069:DWS262093 EGO262069:EGO262093 EQK262069:EQK262093 FAG262069:FAG262093 FKC262069:FKC262093 FTY262069:FTY262093 GDU262069:GDU262093 GNQ262069:GNQ262093 GXM262069:GXM262093 HHI262069:HHI262093 HRE262069:HRE262093 IBA262069:IBA262093 IKW262069:IKW262093 IUS262069:IUS262093 JEO262069:JEO262093 JOK262069:JOK262093 JYG262069:JYG262093 KIC262069:KIC262093 KRY262069:KRY262093 LBU262069:LBU262093 LLQ262069:LLQ262093 LVM262069:LVM262093 MFI262069:MFI262093 MPE262069:MPE262093 MZA262069:MZA262093 NIW262069:NIW262093 NSS262069:NSS262093 OCO262069:OCO262093 OMK262069:OMK262093 OWG262069:OWG262093 PGC262069:PGC262093 PPY262069:PPY262093 PZU262069:PZU262093 QJQ262069:QJQ262093 QTM262069:QTM262093 RDI262069:RDI262093 RNE262069:RNE262093 RXA262069:RXA262093 SGW262069:SGW262093 SQS262069:SQS262093 TAO262069:TAO262093 TKK262069:TKK262093 TUG262069:TUG262093 UEC262069:UEC262093 UNY262069:UNY262093 UXU262069:UXU262093 VHQ262069:VHQ262093 VRM262069:VRM262093 WBI262069:WBI262093 WLE262069:WLE262093 WVA262069:WVA262093 IO327605:IO327629 SK327605:SK327629 ACG327605:ACG327629 AMC327605:AMC327629 AVY327605:AVY327629 BFU327605:BFU327629 BPQ327605:BPQ327629 BZM327605:BZM327629 CJI327605:CJI327629 CTE327605:CTE327629 DDA327605:DDA327629 DMW327605:DMW327629 DWS327605:DWS327629 EGO327605:EGO327629 EQK327605:EQK327629 FAG327605:FAG327629 FKC327605:FKC327629 FTY327605:FTY327629 GDU327605:GDU327629 GNQ327605:GNQ327629 GXM327605:GXM327629 HHI327605:HHI327629 HRE327605:HRE327629 IBA327605:IBA327629 IKW327605:IKW327629 IUS327605:IUS327629 JEO327605:JEO327629 JOK327605:JOK327629 JYG327605:JYG327629 KIC327605:KIC327629 KRY327605:KRY327629 LBU327605:LBU327629 LLQ327605:LLQ327629 LVM327605:LVM327629 MFI327605:MFI327629 MPE327605:MPE327629 MZA327605:MZA327629 NIW327605:NIW327629 NSS327605:NSS327629 OCO327605:OCO327629 OMK327605:OMK327629 OWG327605:OWG327629 PGC327605:PGC327629 PPY327605:PPY327629 PZU327605:PZU327629 QJQ327605:QJQ327629 QTM327605:QTM327629 RDI327605:RDI327629 RNE327605:RNE327629 RXA327605:RXA327629 SGW327605:SGW327629 SQS327605:SQS327629 TAO327605:TAO327629 TKK327605:TKK327629 TUG327605:TUG327629 UEC327605:UEC327629 UNY327605:UNY327629 UXU327605:UXU327629 VHQ327605:VHQ327629 VRM327605:VRM327629 WBI327605:WBI327629 WLE327605:WLE327629 WVA327605:WVA327629 IO393141:IO393165 SK393141:SK393165 ACG393141:ACG393165 AMC393141:AMC393165 AVY393141:AVY393165 BFU393141:BFU393165 BPQ393141:BPQ393165 BZM393141:BZM393165 CJI393141:CJI393165 CTE393141:CTE393165 DDA393141:DDA393165 DMW393141:DMW393165 DWS393141:DWS393165 EGO393141:EGO393165 EQK393141:EQK393165 FAG393141:FAG393165 FKC393141:FKC393165 FTY393141:FTY393165 GDU393141:GDU393165 GNQ393141:GNQ393165 GXM393141:GXM393165 HHI393141:HHI393165 HRE393141:HRE393165 IBA393141:IBA393165 IKW393141:IKW393165 IUS393141:IUS393165 JEO393141:JEO393165 JOK393141:JOK393165 JYG393141:JYG393165 KIC393141:KIC393165 KRY393141:KRY393165 LBU393141:LBU393165 LLQ393141:LLQ393165 LVM393141:LVM393165 MFI393141:MFI393165 MPE393141:MPE393165 MZA393141:MZA393165 NIW393141:NIW393165 NSS393141:NSS393165 OCO393141:OCO393165 OMK393141:OMK393165 OWG393141:OWG393165 PGC393141:PGC393165 PPY393141:PPY393165 PZU393141:PZU393165 QJQ393141:QJQ393165 QTM393141:QTM393165 RDI393141:RDI393165 RNE393141:RNE393165 RXA393141:RXA393165 SGW393141:SGW393165 SQS393141:SQS393165 TAO393141:TAO393165 TKK393141:TKK393165 TUG393141:TUG393165 UEC393141:UEC393165 UNY393141:UNY393165 UXU393141:UXU393165 VHQ393141:VHQ393165 VRM393141:VRM393165 WBI393141:WBI393165 WLE393141:WLE393165 WVA393141:WVA393165 IO458677:IO458701 SK458677:SK458701 ACG458677:ACG458701 AMC458677:AMC458701 AVY458677:AVY458701 BFU458677:BFU458701 BPQ458677:BPQ458701 BZM458677:BZM458701 CJI458677:CJI458701 CTE458677:CTE458701 DDA458677:DDA458701 DMW458677:DMW458701 DWS458677:DWS458701 EGO458677:EGO458701 EQK458677:EQK458701 FAG458677:FAG458701 FKC458677:FKC458701 FTY458677:FTY458701 GDU458677:GDU458701 GNQ458677:GNQ458701 GXM458677:GXM458701 HHI458677:HHI458701 HRE458677:HRE458701 IBA458677:IBA458701 IKW458677:IKW458701 IUS458677:IUS458701 JEO458677:JEO458701 JOK458677:JOK458701 JYG458677:JYG458701 KIC458677:KIC458701 KRY458677:KRY458701 LBU458677:LBU458701 LLQ458677:LLQ458701 LVM458677:LVM458701 MFI458677:MFI458701 MPE458677:MPE458701 MZA458677:MZA458701 NIW458677:NIW458701 NSS458677:NSS458701 OCO458677:OCO458701 OMK458677:OMK458701 OWG458677:OWG458701 PGC458677:PGC458701 PPY458677:PPY458701 PZU458677:PZU458701 QJQ458677:QJQ458701 QTM458677:QTM458701 RDI458677:RDI458701 RNE458677:RNE458701 RXA458677:RXA458701 SGW458677:SGW458701 SQS458677:SQS458701 TAO458677:TAO458701 TKK458677:TKK458701 TUG458677:TUG458701 UEC458677:UEC458701 UNY458677:UNY458701 UXU458677:UXU458701 VHQ458677:VHQ458701 VRM458677:VRM458701 WBI458677:WBI458701 WLE458677:WLE458701 WVA458677:WVA458701 IO524213:IO524237 SK524213:SK524237 ACG524213:ACG524237 AMC524213:AMC524237 AVY524213:AVY524237 BFU524213:BFU524237 BPQ524213:BPQ524237 BZM524213:BZM524237 CJI524213:CJI524237 CTE524213:CTE524237 DDA524213:DDA524237 DMW524213:DMW524237 DWS524213:DWS524237 EGO524213:EGO524237 EQK524213:EQK524237 FAG524213:FAG524237 FKC524213:FKC524237 FTY524213:FTY524237 GDU524213:GDU524237 GNQ524213:GNQ524237 GXM524213:GXM524237 HHI524213:HHI524237 HRE524213:HRE524237 IBA524213:IBA524237 IKW524213:IKW524237 IUS524213:IUS524237 JEO524213:JEO524237 JOK524213:JOK524237 JYG524213:JYG524237 KIC524213:KIC524237 KRY524213:KRY524237 LBU524213:LBU524237 LLQ524213:LLQ524237 LVM524213:LVM524237 MFI524213:MFI524237 MPE524213:MPE524237 MZA524213:MZA524237 NIW524213:NIW524237 NSS524213:NSS524237 OCO524213:OCO524237 OMK524213:OMK524237 OWG524213:OWG524237 PGC524213:PGC524237 PPY524213:PPY524237 PZU524213:PZU524237 QJQ524213:QJQ524237 QTM524213:QTM524237 RDI524213:RDI524237 RNE524213:RNE524237 RXA524213:RXA524237 SGW524213:SGW524237 SQS524213:SQS524237 TAO524213:TAO524237 TKK524213:TKK524237 TUG524213:TUG524237 UEC524213:UEC524237 UNY524213:UNY524237 UXU524213:UXU524237 VHQ524213:VHQ524237 VRM524213:VRM524237 WBI524213:WBI524237 WLE524213:WLE524237 WVA524213:WVA524237 IO589749:IO589773 SK589749:SK589773 ACG589749:ACG589773 AMC589749:AMC589773 AVY589749:AVY589773 BFU589749:BFU589773 BPQ589749:BPQ589773 BZM589749:BZM589773 CJI589749:CJI589773 CTE589749:CTE589773 DDA589749:DDA589773 DMW589749:DMW589773 DWS589749:DWS589773 EGO589749:EGO589773 EQK589749:EQK589773 FAG589749:FAG589773 FKC589749:FKC589773 FTY589749:FTY589773 GDU589749:GDU589773 GNQ589749:GNQ589773 GXM589749:GXM589773 HHI589749:HHI589773 HRE589749:HRE589773 IBA589749:IBA589773 IKW589749:IKW589773 IUS589749:IUS589773 JEO589749:JEO589773 JOK589749:JOK589773 JYG589749:JYG589773 KIC589749:KIC589773 KRY589749:KRY589773 LBU589749:LBU589773 LLQ589749:LLQ589773 LVM589749:LVM589773 MFI589749:MFI589773 MPE589749:MPE589773 MZA589749:MZA589773 NIW589749:NIW589773 NSS589749:NSS589773 OCO589749:OCO589773 OMK589749:OMK589773 OWG589749:OWG589773 PGC589749:PGC589773 PPY589749:PPY589773 PZU589749:PZU589773 QJQ589749:QJQ589773 QTM589749:QTM589773 RDI589749:RDI589773 RNE589749:RNE589773 RXA589749:RXA589773 SGW589749:SGW589773 SQS589749:SQS589773 TAO589749:TAO589773 TKK589749:TKK589773 TUG589749:TUG589773 UEC589749:UEC589773 UNY589749:UNY589773 UXU589749:UXU589773 VHQ589749:VHQ589773 VRM589749:VRM589773 WBI589749:WBI589773 WLE589749:WLE589773 WVA589749:WVA589773 IO655285:IO655309 SK655285:SK655309 ACG655285:ACG655309 AMC655285:AMC655309 AVY655285:AVY655309 BFU655285:BFU655309 BPQ655285:BPQ655309 BZM655285:BZM655309 CJI655285:CJI655309 CTE655285:CTE655309 DDA655285:DDA655309 DMW655285:DMW655309 DWS655285:DWS655309 EGO655285:EGO655309 EQK655285:EQK655309 FAG655285:FAG655309 FKC655285:FKC655309 FTY655285:FTY655309 GDU655285:GDU655309 GNQ655285:GNQ655309 GXM655285:GXM655309 HHI655285:HHI655309 HRE655285:HRE655309 IBA655285:IBA655309 IKW655285:IKW655309 IUS655285:IUS655309 JEO655285:JEO655309 JOK655285:JOK655309 JYG655285:JYG655309 KIC655285:KIC655309 KRY655285:KRY655309 LBU655285:LBU655309 LLQ655285:LLQ655309 LVM655285:LVM655309 MFI655285:MFI655309 MPE655285:MPE655309 MZA655285:MZA655309 NIW655285:NIW655309 NSS655285:NSS655309 OCO655285:OCO655309 OMK655285:OMK655309 OWG655285:OWG655309 PGC655285:PGC655309 PPY655285:PPY655309 PZU655285:PZU655309 QJQ655285:QJQ655309 QTM655285:QTM655309 RDI655285:RDI655309 RNE655285:RNE655309 RXA655285:RXA655309 SGW655285:SGW655309 SQS655285:SQS655309 TAO655285:TAO655309 TKK655285:TKK655309 TUG655285:TUG655309 UEC655285:UEC655309 UNY655285:UNY655309 UXU655285:UXU655309 VHQ655285:VHQ655309 VRM655285:VRM655309 WBI655285:WBI655309 WLE655285:WLE655309 WVA655285:WVA655309 IO720821:IO720845 SK720821:SK720845 ACG720821:ACG720845 AMC720821:AMC720845 AVY720821:AVY720845 BFU720821:BFU720845 BPQ720821:BPQ720845 BZM720821:BZM720845 CJI720821:CJI720845 CTE720821:CTE720845 DDA720821:DDA720845 DMW720821:DMW720845 DWS720821:DWS720845 EGO720821:EGO720845 EQK720821:EQK720845 FAG720821:FAG720845 FKC720821:FKC720845 FTY720821:FTY720845 GDU720821:GDU720845 GNQ720821:GNQ720845 GXM720821:GXM720845 HHI720821:HHI720845 HRE720821:HRE720845 IBA720821:IBA720845 IKW720821:IKW720845 IUS720821:IUS720845 JEO720821:JEO720845 JOK720821:JOK720845 JYG720821:JYG720845 KIC720821:KIC720845 KRY720821:KRY720845 LBU720821:LBU720845 LLQ720821:LLQ720845 LVM720821:LVM720845 MFI720821:MFI720845 MPE720821:MPE720845 MZA720821:MZA720845 NIW720821:NIW720845 NSS720821:NSS720845 OCO720821:OCO720845 OMK720821:OMK720845 OWG720821:OWG720845 PGC720821:PGC720845 PPY720821:PPY720845 PZU720821:PZU720845 QJQ720821:QJQ720845 QTM720821:QTM720845 RDI720821:RDI720845 RNE720821:RNE720845 RXA720821:RXA720845 SGW720821:SGW720845 SQS720821:SQS720845 TAO720821:TAO720845 TKK720821:TKK720845 TUG720821:TUG720845 UEC720821:UEC720845 UNY720821:UNY720845 UXU720821:UXU720845 VHQ720821:VHQ720845 VRM720821:VRM720845 WBI720821:WBI720845 WLE720821:WLE720845 WVA720821:WVA720845 IO786357:IO786381 SK786357:SK786381 ACG786357:ACG786381 AMC786357:AMC786381 AVY786357:AVY786381 BFU786357:BFU786381 BPQ786357:BPQ786381 BZM786357:BZM786381 CJI786357:CJI786381 CTE786357:CTE786381 DDA786357:DDA786381 DMW786357:DMW786381 DWS786357:DWS786381 EGO786357:EGO786381 EQK786357:EQK786381 FAG786357:FAG786381 FKC786357:FKC786381 FTY786357:FTY786381 GDU786357:GDU786381 GNQ786357:GNQ786381 GXM786357:GXM786381 HHI786357:HHI786381 HRE786357:HRE786381 IBA786357:IBA786381 IKW786357:IKW786381 IUS786357:IUS786381 JEO786357:JEO786381 JOK786357:JOK786381 JYG786357:JYG786381 KIC786357:KIC786381 KRY786357:KRY786381 LBU786357:LBU786381 LLQ786357:LLQ786381 LVM786357:LVM786381 MFI786357:MFI786381 MPE786357:MPE786381 MZA786357:MZA786381 NIW786357:NIW786381 NSS786357:NSS786381 OCO786357:OCO786381 OMK786357:OMK786381 OWG786357:OWG786381 PGC786357:PGC786381 PPY786357:PPY786381 PZU786357:PZU786381 QJQ786357:QJQ786381 QTM786357:QTM786381 RDI786357:RDI786381 RNE786357:RNE786381 RXA786357:RXA786381 SGW786357:SGW786381 SQS786357:SQS786381 TAO786357:TAO786381 TKK786357:TKK786381 TUG786357:TUG786381 UEC786357:UEC786381 UNY786357:UNY786381 UXU786357:UXU786381 VHQ786357:VHQ786381 VRM786357:VRM786381 WBI786357:WBI786381 WLE786357:WLE786381 WVA786357:WVA786381 IO851893:IO851917 SK851893:SK851917 ACG851893:ACG851917 AMC851893:AMC851917 AVY851893:AVY851917 BFU851893:BFU851917 BPQ851893:BPQ851917 BZM851893:BZM851917 CJI851893:CJI851917 CTE851893:CTE851917 DDA851893:DDA851917 DMW851893:DMW851917 DWS851893:DWS851917 EGO851893:EGO851917 EQK851893:EQK851917 FAG851893:FAG851917 FKC851893:FKC851917 FTY851893:FTY851917 GDU851893:GDU851917 GNQ851893:GNQ851917 GXM851893:GXM851917 HHI851893:HHI851917 HRE851893:HRE851917 IBA851893:IBA851917 IKW851893:IKW851917 IUS851893:IUS851917 JEO851893:JEO851917 JOK851893:JOK851917 JYG851893:JYG851917 KIC851893:KIC851917 KRY851893:KRY851917 LBU851893:LBU851917 LLQ851893:LLQ851917 LVM851893:LVM851917 MFI851893:MFI851917 MPE851893:MPE851917 MZA851893:MZA851917 NIW851893:NIW851917 NSS851893:NSS851917 OCO851893:OCO851917 OMK851893:OMK851917 OWG851893:OWG851917 PGC851893:PGC851917 PPY851893:PPY851917 PZU851893:PZU851917 QJQ851893:QJQ851917 QTM851893:QTM851917 RDI851893:RDI851917 RNE851893:RNE851917 RXA851893:RXA851917 SGW851893:SGW851917 SQS851893:SQS851917 TAO851893:TAO851917 TKK851893:TKK851917 TUG851893:TUG851917 UEC851893:UEC851917 UNY851893:UNY851917 UXU851893:UXU851917 VHQ851893:VHQ851917 VRM851893:VRM851917 WBI851893:WBI851917 WLE851893:WLE851917 WVA851893:WVA851917 IO917429:IO917453 SK917429:SK917453 ACG917429:ACG917453 AMC917429:AMC917453 AVY917429:AVY917453 BFU917429:BFU917453 BPQ917429:BPQ917453 BZM917429:BZM917453 CJI917429:CJI917453 CTE917429:CTE917453 DDA917429:DDA917453 DMW917429:DMW917453 DWS917429:DWS917453 EGO917429:EGO917453 EQK917429:EQK917453 FAG917429:FAG917453 FKC917429:FKC917453 FTY917429:FTY917453 GDU917429:GDU917453 GNQ917429:GNQ917453 GXM917429:GXM917453 HHI917429:HHI917453 HRE917429:HRE917453 IBA917429:IBA917453 IKW917429:IKW917453 IUS917429:IUS917453 JEO917429:JEO917453 JOK917429:JOK917453 JYG917429:JYG917453 KIC917429:KIC917453 KRY917429:KRY917453 LBU917429:LBU917453 LLQ917429:LLQ917453 LVM917429:LVM917453 MFI917429:MFI917453 MPE917429:MPE917453 MZA917429:MZA917453 NIW917429:NIW917453 NSS917429:NSS917453 OCO917429:OCO917453 OMK917429:OMK917453 OWG917429:OWG917453 PGC917429:PGC917453 PPY917429:PPY917453 PZU917429:PZU917453 QJQ917429:QJQ917453 QTM917429:QTM917453 RDI917429:RDI917453 RNE917429:RNE917453 RXA917429:RXA917453 SGW917429:SGW917453 SQS917429:SQS917453 TAO917429:TAO917453 TKK917429:TKK917453 TUG917429:TUG917453 UEC917429:UEC917453 UNY917429:UNY917453 UXU917429:UXU917453 VHQ917429:VHQ917453 VRM917429:VRM917453 WBI917429:WBI917453 WLE917429:WLE917453 WVA917429:WVA917453 IO982965:IO982989 SK982965:SK982989 ACG982965:ACG982989 AMC982965:AMC982989 AVY982965:AVY982989 BFU982965:BFU982989 BPQ982965:BPQ982989 BZM982965:BZM982989 CJI982965:CJI982989 CTE982965:CTE982989 DDA982965:DDA982989 DMW982965:DMW982989 DWS982965:DWS982989 EGO982965:EGO982989 EQK982965:EQK982989 FAG982965:FAG982989 FKC982965:FKC982989 FTY982965:FTY982989 GDU982965:GDU982989 GNQ982965:GNQ982989 GXM982965:GXM982989 HHI982965:HHI982989 HRE982965:HRE982989 IBA982965:IBA982989 IKW982965:IKW982989 IUS982965:IUS982989 JEO982965:JEO982989 JOK982965:JOK982989 JYG982965:JYG982989 KIC982965:KIC982989 KRY982965:KRY982989 LBU982965:LBU982989 LLQ982965:LLQ982989 LVM982965:LVM982989 MFI982965:MFI982989 MPE982965:MPE982989 MZA982965:MZA982989 NIW982965:NIW982989 NSS982965:NSS982989 OCO982965:OCO982989 OMK982965:OMK982989 OWG982965:OWG982989 PGC982965:PGC982989 PPY982965:PPY982989 PZU982965:PZU982989 QJQ982965:QJQ982989 QTM982965:QTM982989 RDI982965:RDI982989 RNE982965:RNE982989 RXA982965:RXA982989 SGW982965:SGW982989 SQS982965:SQS982989 TAO982965:TAO982989 TKK982965:TKK982989 TUG982965:TUG982989 UEC982965:UEC982989 UNY982965:UNY982989 UXU982965:UXU982989 VHQ982965:VHQ982989 VRM982965:VRM982989 WBI982965:WBI982989 WLE982965:WLE982989 WVA982965:WVA982989 IO65456:IO65459 SK65456:SK65459 ACG65456:ACG65459 AMC65456:AMC65459 AVY65456:AVY65459 BFU65456:BFU65459 BPQ65456:BPQ65459 BZM65456:BZM65459 CJI65456:CJI65459 CTE65456:CTE65459 DDA65456:DDA65459 DMW65456:DMW65459 DWS65456:DWS65459 EGO65456:EGO65459 EQK65456:EQK65459 FAG65456:FAG65459 FKC65456:FKC65459 FTY65456:FTY65459 GDU65456:GDU65459 GNQ65456:GNQ65459 GXM65456:GXM65459 HHI65456:HHI65459 HRE65456:HRE65459 IBA65456:IBA65459 IKW65456:IKW65459 IUS65456:IUS65459 JEO65456:JEO65459 JOK65456:JOK65459 JYG65456:JYG65459 KIC65456:KIC65459 KRY65456:KRY65459 LBU65456:LBU65459 LLQ65456:LLQ65459 LVM65456:LVM65459 MFI65456:MFI65459 MPE65456:MPE65459 MZA65456:MZA65459 NIW65456:NIW65459 NSS65456:NSS65459 OCO65456:OCO65459 OMK65456:OMK65459 OWG65456:OWG65459 PGC65456:PGC65459 PPY65456:PPY65459 PZU65456:PZU65459 QJQ65456:QJQ65459 QTM65456:QTM65459 RDI65456:RDI65459 RNE65456:RNE65459 RXA65456:RXA65459 SGW65456:SGW65459 SQS65456:SQS65459 TAO65456:TAO65459 TKK65456:TKK65459 TUG65456:TUG65459 UEC65456:UEC65459 UNY65456:UNY65459 UXU65456:UXU65459 VHQ65456:VHQ65459 VRM65456:VRM65459 WBI65456:WBI65459 WLE65456:WLE65459 WVA65456:WVA65459 IO130992:IO130995 SK130992:SK130995 ACG130992:ACG130995 AMC130992:AMC130995 AVY130992:AVY130995 BFU130992:BFU130995 BPQ130992:BPQ130995 BZM130992:BZM130995 CJI130992:CJI130995 CTE130992:CTE130995 DDA130992:DDA130995 DMW130992:DMW130995 DWS130992:DWS130995 EGO130992:EGO130995 EQK130992:EQK130995 FAG130992:FAG130995 FKC130992:FKC130995 FTY130992:FTY130995 GDU130992:GDU130995 GNQ130992:GNQ130995 GXM130992:GXM130995 HHI130992:HHI130995 HRE130992:HRE130995 IBA130992:IBA130995 IKW130992:IKW130995 IUS130992:IUS130995 JEO130992:JEO130995 JOK130992:JOK130995 JYG130992:JYG130995 KIC130992:KIC130995 KRY130992:KRY130995 LBU130992:LBU130995 LLQ130992:LLQ130995 LVM130992:LVM130995 MFI130992:MFI130995 MPE130992:MPE130995 MZA130992:MZA130995 NIW130992:NIW130995 NSS130992:NSS130995 OCO130992:OCO130995 OMK130992:OMK130995 OWG130992:OWG130995 PGC130992:PGC130995 PPY130992:PPY130995 PZU130992:PZU130995 QJQ130992:QJQ130995 QTM130992:QTM130995 RDI130992:RDI130995 RNE130992:RNE130995 RXA130992:RXA130995 SGW130992:SGW130995 SQS130992:SQS130995 TAO130992:TAO130995 TKK130992:TKK130995 TUG130992:TUG130995 UEC130992:UEC130995 UNY130992:UNY130995 UXU130992:UXU130995 VHQ130992:VHQ130995 VRM130992:VRM130995 WBI130992:WBI130995 WLE130992:WLE130995 WVA130992:WVA130995 IO196528:IO196531 SK196528:SK196531 ACG196528:ACG196531 AMC196528:AMC196531 AVY196528:AVY196531 BFU196528:BFU196531 BPQ196528:BPQ196531 BZM196528:BZM196531 CJI196528:CJI196531 CTE196528:CTE196531 DDA196528:DDA196531 DMW196528:DMW196531 DWS196528:DWS196531 EGO196528:EGO196531 EQK196528:EQK196531 FAG196528:FAG196531 FKC196528:FKC196531 FTY196528:FTY196531 GDU196528:GDU196531 GNQ196528:GNQ196531 GXM196528:GXM196531 HHI196528:HHI196531 HRE196528:HRE196531 IBA196528:IBA196531 IKW196528:IKW196531 IUS196528:IUS196531 JEO196528:JEO196531 JOK196528:JOK196531 JYG196528:JYG196531 KIC196528:KIC196531 KRY196528:KRY196531 LBU196528:LBU196531 LLQ196528:LLQ196531 LVM196528:LVM196531 MFI196528:MFI196531 MPE196528:MPE196531 MZA196528:MZA196531 NIW196528:NIW196531 NSS196528:NSS196531 OCO196528:OCO196531 OMK196528:OMK196531 OWG196528:OWG196531 PGC196528:PGC196531 PPY196528:PPY196531 PZU196528:PZU196531 QJQ196528:QJQ196531 QTM196528:QTM196531 RDI196528:RDI196531 RNE196528:RNE196531 RXA196528:RXA196531 SGW196528:SGW196531 SQS196528:SQS196531 TAO196528:TAO196531 TKK196528:TKK196531 TUG196528:TUG196531 UEC196528:UEC196531 UNY196528:UNY196531 UXU196528:UXU196531 VHQ196528:VHQ196531 VRM196528:VRM196531 WBI196528:WBI196531 WLE196528:WLE196531 WVA196528:WVA196531 IO262064:IO262067 SK262064:SK262067 ACG262064:ACG262067 AMC262064:AMC262067 AVY262064:AVY262067 BFU262064:BFU262067 BPQ262064:BPQ262067 BZM262064:BZM262067 CJI262064:CJI262067 CTE262064:CTE262067 DDA262064:DDA262067 DMW262064:DMW262067 DWS262064:DWS262067 EGO262064:EGO262067 EQK262064:EQK262067 FAG262064:FAG262067 FKC262064:FKC262067 FTY262064:FTY262067 GDU262064:GDU262067 GNQ262064:GNQ262067 GXM262064:GXM262067 HHI262064:HHI262067 HRE262064:HRE262067 IBA262064:IBA262067 IKW262064:IKW262067 IUS262064:IUS262067 JEO262064:JEO262067 JOK262064:JOK262067 JYG262064:JYG262067 KIC262064:KIC262067 KRY262064:KRY262067 LBU262064:LBU262067 LLQ262064:LLQ262067 LVM262064:LVM262067 MFI262064:MFI262067 MPE262064:MPE262067 MZA262064:MZA262067 NIW262064:NIW262067 NSS262064:NSS262067 OCO262064:OCO262067 OMK262064:OMK262067 OWG262064:OWG262067 PGC262064:PGC262067 PPY262064:PPY262067 PZU262064:PZU262067 QJQ262064:QJQ262067 QTM262064:QTM262067 RDI262064:RDI262067 RNE262064:RNE262067 RXA262064:RXA262067 SGW262064:SGW262067 SQS262064:SQS262067 TAO262064:TAO262067 TKK262064:TKK262067 TUG262064:TUG262067 UEC262064:UEC262067 UNY262064:UNY262067 UXU262064:UXU262067 VHQ262064:VHQ262067 VRM262064:VRM262067 WBI262064:WBI262067 WLE262064:WLE262067 WVA262064:WVA262067 IO327600:IO327603 SK327600:SK327603 ACG327600:ACG327603 AMC327600:AMC327603 AVY327600:AVY327603 BFU327600:BFU327603 BPQ327600:BPQ327603 BZM327600:BZM327603 CJI327600:CJI327603 CTE327600:CTE327603 DDA327600:DDA327603 DMW327600:DMW327603 DWS327600:DWS327603 EGO327600:EGO327603 EQK327600:EQK327603 FAG327600:FAG327603 FKC327600:FKC327603 FTY327600:FTY327603 GDU327600:GDU327603 GNQ327600:GNQ327603 GXM327600:GXM327603 HHI327600:HHI327603 HRE327600:HRE327603 IBA327600:IBA327603 IKW327600:IKW327603 IUS327600:IUS327603 JEO327600:JEO327603 JOK327600:JOK327603 JYG327600:JYG327603 KIC327600:KIC327603 KRY327600:KRY327603 LBU327600:LBU327603 LLQ327600:LLQ327603 LVM327600:LVM327603 MFI327600:MFI327603 MPE327600:MPE327603 MZA327600:MZA327603 NIW327600:NIW327603 NSS327600:NSS327603 OCO327600:OCO327603 OMK327600:OMK327603 OWG327600:OWG327603 PGC327600:PGC327603 PPY327600:PPY327603 PZU327600:PZU327603 QJQ327600:QJQ327603 QTM327600:QTM327603 RDI327600:RDI327603 RNE327600:RNE327603 RXA327600:RXA327603 SGW327600:SGW327603 SQS327600:SQS327603 TAO327600:TAO327603 TKK327600:TKK327603 TUG327600:TUG327603 UEC327600:UEC327603 UNY327600:UNY327603 UXU327600:UXU327603 VHQ327600:VHQ327603 VRM327600:VRM327603 WBI327600:WBI327603 WLE327600:WLE327603 WVA327600:WVA327603 IO393136:IO393139 SK393136:SK393139 ACG393136:ACG393139 AMC393136:AMC393139 AVY393136:AVY393139 BFU393136:BFU393139 BPQ393136:BPQ393139 BZM393136:BZM393139 CJI393136:CJI393139 CTE393136:CTE393139 DDA393136:DDA393139 DMW393136:DMW393139 DWS393136:DWS393139 EGO393136:EGO393139 EQK393136:EQK393139 FAG393136:FAG393139 FKC393136:FKC393139 FTY393136:FTY393139 GDU393136:GDU393139 GNQ393136:GNQ393139 GXM393136:GXM393139 HHI393136:HHI393139 HRE393136:HRE393139 IBA393136:IBA393139 IKW393136:IKW393139 IUS393136:IUS393139 JEO393136:JEO393139 JOK393136:JOK393139 JYG393136:JYG393139 KIC393136:KIC393139 KRY393136:KRY393139 LBU393136:LBU393139 LLQ393136:LLQ393139 LVM393136:LVM393139 MFI393136:MFI393139 MPE393136:MPE393139 MZA393136:MZA393139 NIW393136:NIW393139 NSS393136:NSS393139 OCO393136:OCO393139 OMK393136:OMK393139 OWG393136:OWG393139 PGC393136:PGC393139 PPY393136:PPY393139 PZU393136:PZU393139 QJQ393136:QJQ393139 QTM393136:QTM393139 RDI393136:RDI393139 RNE393136:RNE393139 RXA393136:RXA393139 SGW393136:SGW393139 SQS393136:SQS393139 TAO393136:TAO393139 TKK393136:TKK393139 TUG393136:TUG393139 UEC393136:UEC393139 UNY393136:UNY393139 UXU393136:UXU393139 VHQ393136:VHQ393139 VRM393136:VRM393139 WBI393136:WBI393139 WLE393136:WLE393139 WVA393136:WVA393139 IO458672:IO458675 SK458672:SK458675 ACG458672:ACG458675 AMC458672:AMC458675 AVY458672:AVY458675 BFU458672:BFU458675 BPQ458672:BPQ458675 BZM458672:BZM458675 CJI458672:CJI458675 CTE458672:CTE458675 DDA458672:DDA458675 DMW458672:DMW458675 DWS458672:DWS458675 EGO458672:EGO458675 EQK458672:EQK458675 FAG458672:FAG458675 FKC458672:FKC458675 FTY458672:FTY458675 GDU458672:GDU458675 GNQ458672:GNQ458675 GXM458672:GXM458675 HHI458672:HHI458675 HRE458672:HRE458675 IBA458672:IBA458675 IKW458672:IKW458675 IUS458672:IUS458675 JEO458672:JEO458675 JOK458672:JOK458675 JYG458672:JYG458675 KIC458672:KIC458675 KRY458672:KRY458675 LBU458672:LBU458675 LLQ458672:LLQ458675 LVM458672:LVM458675 MFI458672:MFI458675 MPE458672:MPE458675 MZA458672:MZA458675 NIW458672:NIW458675 NSS458672:NSS458675 OCO458672:OCO458675 OMK458672:OMK458675 OWG458672:OWG458675 PGC458672:PGC458675 PPY458672:PPY458675 PZU458672:PZU458675 QJQ458672:QJQ458675 QTM458672:QTM458675 RDI458672:RDI458675 RNE458672:RNE458675 RXA458672:RXA458675 SGW458672:SGW458675 SQS458672:SQS458675 TAO458672:TAO458675 TKK458672:TKK458675 TUG458672:TUG458675 UEC458672:UEC458675 UNY458672:UNY458675 UXU458672:UXU458675 VHQ458672:VHQ458675 VRM458672:VRM458675 WBI458672:WBI458675 WLE458672:WLE458675 WVA458672:WVA458675 IO524208:IO524211 SK524208:SK524211 ACG524208:ACG524211 AMC524208:AMC524211 AVY524208:AVY524211 BFU524208:BFU524211 BPQ524208:BPQ524211 BZM524208:BZM524211 CJI524208:CJI524211 CTE524208:CTE524211 DDA524208:DDA524211 DMW524208:DMW524211 DWS524208:DWS524211 EGO524208:EGO524211 EQK524208:EQK524211 FAG524208:FAG524211 FKC524208:FKC524211 FTY524208:FTY524211 GDU524208:GDU524211 GNQ524208:GNQ524211 GXM524208:GXM524211 HHI524208:HHI524211 HRE524208:HRE524211 IBA524208:IBA524211 IKW524208:IKW524211 IUS524208:IUS524211 JEO524208:JEO524211 JOK524208:JOK524211 JYG524208:JYG524211 KIC524208:KIC524211 KRY524208:KRY524211 LBU524208:LBU524211 LLQ524208:LLQ524211 LVM524208:LVM524211 MFI524208:MFI524211 MPE524208:MPE524211 MZA524208:MZA524211 NIW524208:NIW524211 NSS524208:NSS524211 OCO524208:OCO524211 OMK524208:OMK524211 OWG524208:OWG524211 PGC524208:PGC524211 PPY524208:PPY524211 PZU524208:PZU524211 QJQ524208:QJQ524211 QTM524208:QTM524211 RDI524208:RDI524211 RNE524208:RNE524211 RXA524208:RXA524211 SGW524208:SGW524211 SQS524208:SQS524211 TAO524208:TAO524211 TKK524208:TKK524211 TUG524208:TUG524211 UEC524208:UEC524211 UNY524208:UNY524211 UXU524208:UXU524211 VHQ524208:VHQ524211 VRM524208:VRM524211 WBI524208:WBI524211 WLE524208:WLE524211 WVA524208:WVA524211 IO589744:IO589747 SK589744:SK589747 ACG589744:ACG589747 AMC589744:AMC589747 AVY589744:AVY589747 BFU589744:BFU589747 BPQ589744:BPQ589747 BZM589744:BZM589747 CJI589744:CJI589747 CTE589744:CTE589747 DDA589744:DDA589747 DMW589744:DMW589747 DWS589744:DWS589747 EGO589744:EGO589747 EQK589744:EQK589747 FAG589744:FAG589747 FKC589744:FKC589747 FTY589744:FTY589747 GDU589744:GDU589747 GNQ589744:GNQ589747 GXM589744:GXM589747 HHI589744:HHI589747 HRE589744:HRE589747 IBA589744:IBA589747 IKW589744:IKW589747 IUS589744:IUS589747 JEO589744:JEO589747 JOK589744:JOK589747 JYG589744:JYG589747 KIC589744:KIC589747 KRY589744:KRY589747 LBU589744:LBU589747 LLQ589744:LLQ589747 LVM589744:LVM589747 MFI589744:MFI589747 MPE589744:MPE589747 MZA589744:MZA589747 NIW589744:NIW589747 NSS589744:NSS589747 OCO589744:OCO589747 OMK589744:OMK589747 OWG589744:OWG589747 PGC589744:PGC589747 PPY589744:PPY589747 PZU589744:PZU589747 QJQ589744:QJQ589747 QTM589744:QTM589747 RDI589744:RDI589747 RNE589744:RNE589747 RXA589744:RXA589747 SGW589744:SGW589747 SQS589744:SQS589747 TAO589744:TAO589747 TKK589744:TKK589747 TUG589744:TUG589747 UEC589744:UEC589747 UNY589744:UNY589747 UXU589744:UXU589747 VHQ589744:VHQ589747 VRM589744:VRM589747 WBI589744:WBI589747 WLE589744:WLE589747 WVA589744:WVA589747 IO655280:IO655283 SK655280:SK655283 ACG655280:ACG655283 AMC655280:AMC655283 AVY655280:AVY655283 BFU655280:BFU655283 BPQ655280:BPQ655283 BZM655280:BZM655283 CJI655280:CJI655283 CTE655280:CTE655283 DDA655280:DDA655283 DMW655280:DMW655283 DWS655280:DWS655283 EGO655280:EGO655283 EQK655280:EQK655283 FAG655280:FAG655283 FKC655280:FKC655283 FTY655280:FTY655283 GDU655280:GDU655283 GNQ655280:GNQ655283 GXM655280:GXM655283 HHI655280:HHI655283 HRE655280:HRE655283 IBA655280:IBA655283 IKW655280:IKW655283 IUS655280:IUS655283 JEO655280:JEO655283 JOK655280:JOK655283 JYG655280:JYG655283 KIC655280:KIC655283 KRY655280:KRY655283 LBU655280:LBU655283 LLQ655280:LLQ655283 LVM655280:LVM655283 MFI655280:MFI655283 MPE655280:MPE655283 MZA655280:MZA655283 NIW655280:NIW655283 NSS655280:NSS655283 OCO655280:OCO655283 OMK655280:OMK655283 OWG655280:OWG655283 PGC655280:PGC655283 PPY655280:PPY655283 PZU655280:PZU655283 QJQ655280:QJQ655283 QTM655280:QTM655283 RDI655280:RDI655283 RNE655280:RNE655283 RXA655280:RXA655283 SGW655280:SGW655283 SQS655280:SQS655283 TAO655280:TAO655283 TKK655280:TKK655283 TUG655280:TUG655283 UEC655280:UEC655283 UNY655280:UNY655283 UXU655280:UXU655283 VHQ655280:VHQ655283 VRM655280:VRM655283 WBI655280:WBI655283 WLE655280:WLE655283 WVA655280:WVA655283 IO720816:IO720819 SK720816:SK720819 ACG720816:ACG720819 AMC720816:AMC720819 AVY720816:AVY720819 BFU720816:BFU720819 BPQ720816:BPQ720819 BZM720816:BZM720819 CJI720816:CJI720819 CTE720816:CTE720819 DDA720816:DDA720819 DMW720816:DMW720819 DWS720816:DWS720819 EGO720816:EGO720819 EQK720816:EQK720819 FAG720816:FAG720819 FKC720816:FKC720819 FTY720816:FTY720819 GDU720816:GDU720819 GNQ720816:GNQ720819 GXM720816:GXM720819 HHI720816:HHI720819 HRE720816:HRE720819 IBA720816:IBA720819 IKW720816:IKW720819 IUS720816:IUS720819 JEO720816:JEO720819 JOK720816:JOK720819 JYG720816:JYG720819 KIC720816:KIC720819 KRY720816:KRY720819 LBU720816:LBU720819 LLQ720816:LLQ720819 LVM720816:LVM720819 MFI720816:MFI720819 MPE720816:MPE720819 MZA720816:MZA720819 NIW720816:NIW720819 NSS720816:NSS720819 OCO720816:OCO720819 OMK720816:OMK720819 OWG720816:OWG720819 PGC720816:PGC720819 PPY720816:PPY720819 PZU720816:PZU720819 QJQ720816:QJQ720819 QTM720816:QTM720819 RDI720816:RDI720819 RNE720816:RNE720819 RXA720816:RXA720819 SGW720816:SGW720819 SQS720816:SQS720819 TAO720816:TAO720819 TKK720816:TKK720819 TUG720816:TUG720819 UEC720816:UEC720819 UNY720816:UNY720819 UXU720816:UXU720819 VHQ720816:VHQ720819 VRM720816:VRM720819 WBI720816:WBI720819 WLE720816:WLE720819 WVA720816:WVA720819 IO786352:IO786355 SK786352:SK786355 ACG786352:ACG786355 AMC786352:AMC786355 AVY786352:AVY786355 BFU786352:BFU786355 BPQ786352:BPQ786355 BZM786352:BZM786355 CJI786352:CJI786355 CTE786352:CTE786355 DDA786352:DDA786355 DMW786352:DMW786355 DWS786352:DWS786355 EGO786352:EGO786355 EQK786352:EQK786355 FAG786352:FAG786355 FKC786352:FKC786355 FTY786352:FTY786355 GDU786352:GDU786355 GNQ786352:GNQ786355 GXM786352:GXM786355 HHI786352:HHI786355 HRE786352:HRE786355 IBA786352:IBA786355 IKW786352:IKW786355 IUS786352:IUS786355 JEO786352:JEO786355 JOK786352:JOK786355 JYG786352:JYG786355 KIC786352:KIC786355 KRY786352:KRY786355 LBU786352:LBU786355 LLQ786352:LLQ786355 LVM786352:LVM786355 MFI786352:MFI786355 MPE786352:MPE786355 MZA786352:MZA786355 NIW786352:NIW786355 NSS786352:NSS786355 OCO786352:OCO786355 OMK786352:OMK786355 OWG786352:OWG786355 PGC786352:PGC786355 PPY786352:PPY786355 PZU786352:PZU786355 QJQ786352:QJQ786355 QTM786352:QTM786355 RDI786352:RDI786355 RNE786352:RNE786355 RXA786352:RXA786355 SGW786352:SGW786355 SQS786352:SQS786355 TAO786352:TAO786355 TKK786352:TKK786355 TUG786352:TUG786355 UEC786352:UEC786355 UNY786352:UNY786355 UXU786352:UXU786355 VHQ786352:VHQ786355 VRM786352:VRM786355 WBI786352:WBI786355 WLE786352:WLE786355 WVA786352:WVA786355 IO851888:IO851891 SK851888:SK851891 ACG851888:ACG851891 AMC851888:AMC851891 AVY851888:AVY851891 BFU851888:BFU851891 BPQ851888:BPQ851891 BZM851888:BZM851891 CJI851888:CJI851891 CTE851888:CTE851891 DDA851888:DDA851891 DMW851888:DMW851891 DWS851888:DWS851891 EGO851888:EGO851891 EQK851888:EQK851891 FAG851888:FAG851891 FKC851888:FKC851891 FTY851888:FTY851891 GDU851888:GDU851891 GNQ851888:GNQ851891 GXM851888:GXM851891 HHI851888:HHI851891 HRE851888:HRE851891 IBA851888:IBA851891 IKW851888:IKW851891 IUS851888:IUS851891 JEO851888:JEO851891 JOK851888:JOK851891 JYG851888:JYG851891 KIC851888:KIC851891 KRY851888:KRY851891 LBU851888:LBU851891 LLQ851888:LLQ851891 LVM851888:LVM851891 MFI851888:MFI851891 MPE851888:MPE851891 MZA851888:MZA851891 NIW851888:NIW851891 NSS851888:NSS851891 OCO851888:OCO851891 OMK851888:OMK851891 OWG851888:OWG851891 PGC851888:PGC851891 PPY851888:PPY851891 PZU851888:PZU851891 QJQ851888:QJQ851891 QTM851888:QTM851891 RDI851888:RDI851891 RNE851888:RNE851891 RXA851888:RXA851891 SGW851888:SGW851891 SQS851888:SQS851891 TAO851888:TAO851891 TKK851888:TKK851891 TUG851888:TUG851891 UEC851888:UEC851891 UNY851888:UNY851891 UXU851888:UXU851891 VHQ851888:VHQ851891 VRM851888:VRM851891 WBI851888:WBI851891 WLE851888:WLE851891 WVA851888:WVA851891 IO917424:IO917427 SK917424:SK917427 ACG917424:ACG917427 AMC917424:AMC917427 AVY917424:AVY917427 BFU917424:BFU917427 BPQ917424:BPQ917427 BZM917424:BZM917427 CJI917424:CJI917427 CTE917424:CTE917427 DDA917424:DDA917427 DMW917424:DMW917427 DWS917424:DWS917427 EGO917424:EGO917427 EQK917424:EQK917427 FAG917424:FAG917427 FKC917424:FKC917427 FTY917424:FTY917427 GDU917424:GDU917427 GNQ917424:GNQ917427 GXM917424:GXM917427 HHI917424:HHI917427 HRE917424:HRE917427 IBA917424:IBA917427 IKW917424:IKW917427 IUS917424:IUS917427 JEO917424:JEO917427 JOK917424:JOK917427 JYG917424:JYG917427 KIC917424:KIC917427 KRY917424:KRY917427 LBU917424:LBU917427 LLQ917424:LLQ917427 LVM917424:LVM917427 MFI917424:MFI917427 MPE917424:MPE917427 MZA917424:MZA917427 NIW917424:NIW917427 NSS917424:NSS917427 OCO917424:OCO917427 OMK917424:OMK917427 OWG917424:OWG917427 PGC917424:PGC917427 PPY917424:PPY917427 PZU917424:PZU917427 QJQ917424:QJQ917427 QTM917424:QTM917427 RDI917424:RDI917427 RNE917424:RNE917427 RXA917424:RXA917427 SGW917424:SGW917427 SQS917424:SQS917427 TAO917424:TAO917427 TKK917424:TKK917427 TUG917424:TUG917427 UEC917424:UEC917427 UNY917424:UNY917427 UXU917424:UXU917427 VHQ917424:VHQ917427 VRM917424:VRM917427 WBI917424:WBI917427 WLE917424:WLE917427 WVA917424:WVA917427 IO982960:IO982963 SK982960:SK982963 ACG982960:ACG982963 AMC982960:AMC982963 AVY982960:AVY982963 BFU982960:BFU982963 BPQ982960:BPQ982963 BZM982960:BZM982963 CJI982960:CJI982963 CTE982960:CTE982963 DDA982960:DDA982963 DMW982960:DMW982963 DWS982960:DWS982963 EGO982960:EGO982963 EQK982960:EQK982963 FAG982960:FAG982963 FKC982960:FKC982963 FTY982960:FTY982963 GDU982960:GDU982963 GNQ982960:GNQ982963 GXM982960:GXM982963 HHI982960:HHI982963 HRE982960:HRE982963 IBA982960:IBA982963 IKW982960:IKW982963 IUS982960:IUS982963 JEO982960:JEO982963 JOK982960:JOK982963 JYG982960:JYG982963 KIC982960:KIC982963 KRY982960:KRY982963 LBU982960:LBU982963 LLQ982960:LLQ982963 LVM982960:LVM982963 MFI982960:MFI982963 MPE982960:MPE982963 MZA982960:MZA982963 NIW982960:NIW982963 NSS982960:NSS982963 OCO982960:OCO982963 OMK982960:OMK982963 OWG982960:OWG982963 PGC982960:PGC982963 PPY982960:PPY982963 PZU982960:PZU982963 QJQ982960:QJQ982963 QTM982960:QTM982963 RDI982960:RDI982963 RNE982960:RNE982963 RXA982960:RXA982963 SGW982960:SGW982963 SQS982960:SQS982963 TAO982960:TAO982963 TKK982960:TKK982963 TUG982960:TUG982963 UEC982960:UEC982963 UNY982960:UNY982963 UXU982960:UXU982963 VHQ982960:VHQ982963 VRM982960:VRM982963 WBI982960:WBI982963 WLE982960:WLE982963 WVA982960:WVA982963 IO65453:IO65454 SK65453:SK65454 ACG65453:ACG65454 AMC65453:AMC65454 AVY65453:AVY65454 BFU65453:BFU65454 BPQ65453:BPQ65454 BZM65453:BZM65454 CJI65453:CJI65454 CTE65453:CTE65454 DDA65453:DDA65454 DMW65453:DMW65454 DWS65453:DWS65454 EGO65453:EGO65454 EQK65453:EQK65454 FAG65453:FAG65454 FKC65453:FKC65454 FTY65453:FTY65454 GDU65453:GDU65454 GNQ65453:GNQ65454 GXM65453:GXM65454 HHI65453:HHI65454 HRE65453:HRE65454 IBA65453:IBA65454 IKW65453:IKW65454 IUS65453:IUS65454 JEO65453:JEO65454 JOK65453:JOK65454 JYG65453:JYG65454 KIC65453:KIC65454 KRY65453:KRY65454 LBU65453:LBU65454 LLQ65453:LLQ65454 LVM65453:LVM65454 MFI65453:MFI65454 MPE65453:MPE65454 MZA65453:MZA65454 NIW65453:NIW65454 NSS65453:NSS65454 OCO65453:OCO65454 OMK65453:OMK65454 OWG65453:OWG65454 PGC65453:PGC65454 PPY65453:PPY65454 PZU65453:PZU65454 QJQ65453:QJQ65454 QTM65453:QTM65454 RDI65453:RDI65454 RNE65453:RNE65454 RXA65453:RXA65454 SGW65453:SGW65454 SQS65453:SQS65454 TAO65453:TAO65454 TKK65453:TKK65454 TUG65453:TUG65454 UEC65453:UEC65454 UNY65453:UNY65454 UXU65453:UXU65454 VHQ65453:VHQ65454 VRM65453:VRM65454 WBI65453:WBI65454 WLE65453:WLE65454 WVA65453:WVA65454 IO130989:IO130990 SK130989:SK130990 ACG130989:ACG130990 AMC130989:AMC130990 AVY130989:AVY130990 BFU130989:BFU130990 BPQ130989:BPQ130990 BZM130989:BZM130990 CJI130989:CJI130990 CTE130989:CTE130990 DDA130989:DDA130990 DMW130989:DMW130990 DWS130989:DWS130990 EGO130989:EGO130990 EQK130989:EQK130990 FAG130989:FAG130990 FKC130989:FKC130990 FTY130989:FTY130990 GDU130989:GDU130990 GNQ130989:GNQ130990 GXM130989:GXM130990 HHI130989:HHI130990 HRE130989:HRE130990 IBA130989:IBA130990 IKW130989:IKW130990 IUS130989:IUS130990 JEO130989:JEO130990 JOK130989:JOK130990 JYG130989:JYG130990 KIC130989:KIC130990 KRY130989:KRY130990 LBU130989:LBU130990 LLQ130989:LLQ130990 LVM130989:LVM130990 MFI130989:MFI130990 MPE130989:MPE130990 MZA130989:MZA130990 NIW130989:NIW130990 NSS130989:NSS130990 OCO130989:OCO130990 OMK130989:OMK130990 OWG130989:OWG130990 PGC130989:PGC130990 PPY130989:PPY130990 PZU130989:PZU130990 QJQ130989:QJQ130990 QTM130989:QTM130990 RDI130989:RDI130990 RNE130989:RNE130990 RXA130989:RXA130990 SGW130989:SGW130990 SQS130989:SQS130990 TAO130989:TAO130990 TKK130989:TKK130990 TUG130989:TUG130990 UEC130989:UEC130990 UNY130989:UNY130990 UXU130989:UXU130990 VHQ130989:VHQ130990 VRM130989:VRM130990 WBI130989:WBI130990 WLE130989:WLE130990 WVA130989:WVA130990 IO196525:IO196526 SK196525:SK196526 ACG196525:ACG196526 AMC196525:AMC196526 AVY196525:AVY196526 BFU196525:BFU196526 BPQ196525:BPQ196526 BZM196525:BZM196526 CJI196525:CJI196526 CTE196525:CTE196526 DDA196525:DDA196526 DMW196525:DMW196526 DWS196525:DWS196526 EGO196525:EGO196526 EQK196525:EQK196526 FAG196525:FAG196526 FKC196525:FKC196526 FTY196525:FTY196526 GDU196525:GDU196526 GNQ196525:GNQ196526 GXM196525:GXM196526 HHI196525:HHI196526 HRE196525:HRE196526 IBA196525:IBA196526 IKW196525:IKW196526 IUS196525:IUS196526 JEO196525:JEO196526 JOK196525:JOK196526 JYG196525:JYG196526 KIC196525:KIC196526 KRY196525:KRY196526 LBU196525:LBU196526 LLQ196525:LLQ196526 LVM196525:LVM196526 MFI196525:MFI196526 MPE196525:MPE196526 MZA196525:MZA196526 NIW196525:NIW196526 NSS196525:NSS196526 OCO196525:OCO196526 OMK196525:OMK196526 OWG196525:OWG196526 PGC196525:PGC196526 PPY196525:PPY196526 PZU196525:PZU196526 QJQ196525:QJQ196526 QTM196525:QTM196526 RDI196525:RDI196526 RNE196525:RNE196526 RXA196525:RXA196526 SGW196525:SGW196526 SQS196525:SQS196526 TAO196525:TAO196526 TKK196525:TKK196526 TUG196525:TUG196526 UEC196525:UEC196526 UNY196525:UNY196526 UXU196525:UXU196526 VHQ196525:VHQ196526 VRM196525:VRM196526 WBI196525:WBI196526 WLE196525:WLE196526 WVA196525:WVA196526 IO262061:IO262062 SK262061:SK262062 ACG262061:ACG262062 AMC262061:AMC262062 AVY262061:AVY262062 BFU262061:BFU262062 BPQ262061:BPQ262062 BZM262061:BZM262062 CJI262061:CJI262062 CTE262061:CTE262062 DDA262061:DDA262062 DMW262061:DMW262062 DWS262061:DWS262062 EGO262061:EGO262062 EQK262061:EQK262062 FAG262061:FAG262062 FKC262061:FKC262062 FTY262061:FTY262062 GDU262061:GDU262062 GNQ262061:GNQ262062 GXM262061:GXM262062 HHI262061:HHI262062 HRE262061:HRE262062 IBA262061:IBA262062 IKW262061:IKW262062 IUS262061:IUS262062 JEO262061:JEO262062 JOK262061:JOK262062 JYG262061:JYG262062 KIC262061:KIC262062 KRY262061:KRY262062 LBU262061:LBU262062 LLQ262061:LLQ262062 LVM262061:LVM262062 MFI262061:MFI262062 MPE262061:MPE262062 MZA262061:MZA262062 NIW262061:NIW262062 NSS262061:NSS262062 OCO262061:OCO262062 OMK262061:OMK262062 OWG262061:OWG262062 PGC262061:PGC262062 PPY262061:PPY262062 PZU262061:PZU262062 QJQ262061:QJQ262062 QTM262061:QTM262062 RDI262061:RDI262062 RNE262061:RNE262062 RXA262061:RXA262062 SGW262061:SGW262062 SQS262061:SQS262062 TAO262061:TAO262062 TKK262061:TKK262062 TUG262061:TUG262062 UEC262061:UEC262062 UNY262061:UNY262062 UXU262061:UXU262062 VHQ262061:VHQ262062 VRM262061:VRM262062 WBI262061:WBI262062 WLE262061:WLE262062 WVA262061:WVA262062 IO327597:IO327598 SK327597:SK327598 ACG327597:ACG327598 AMC327597:AMC327598 AVY327597:AVY327598 BFU327597:BFU327598 BPQ327597:BPQ327598 BZM327597:BZM327598 CJI327597:CJI327598 CTE327597:CTE327598 DDA327597:DDA327598 DMW327597:DMW327598 DWS327597:DWS327598 EGO327597:EGO327598 EQK327597:EQK327598 FAG327597:FAG327598 FKC327597:FKC327598 FTY327597:FTY327598 GDU327597:GDU327598 GNQ327597:GNQ327598 GXM327597:GXM327598 HHI327597:HHI327598 HRE327597:HRE327598 IBA327597:IBA327598 IKW327597:IKW327598 IUS327597:IUS327598 JEO327597:JEO327598 JOK327597:JOK327598 JYG327597:JYG327598 KIC327597:KIC327598 KRY327597:KRY327598 LBU327597:LBU327598 LLQ327597:LLQ327598 LVM327597:LVM327598 MFI327597:MFI327598 MPE327597:MPE327598 MZA327597:MZA327598 NIW327597:NIW327598 NSS327597:NSS327598 OCO327597:OCO327598 OMK327597:OMK327598 OWG327597:OWG327598 PGC327597:PGC327598 PPY327597:PPY327598 PZU327597:PZU327598 QJQ327597:QJQ327598 QTM327597:QTM327598 RDI327597:RDI327598 RNE327597:RNE327598 RXA327597:RXA327598 SGW327597:SGW327598 SQS327597:SQS327598 TAO327597:TAO327598 TKK327597:TKK327598 TUG327597:TUG327598 UEC327597:UEC327598 UNY327597:UNY327598 UXU327597:UXU327598 VHQ327597:VHQ327598 VRM327597:VRM327598 WBI327597:WBI327598 WLE327597:WLE327598 WVA327597:WVA327598 IO393133:IO393134 SK393133:SK393134 ACG393133:ACG393134 AMC393133:AMC393134 AVY393133:AVY393134 BFU393133:BFU393134 BPQ393133:BPQ393134 BZM393133:BZM393134 CJI393133:CJI393134 CTE393133:CTE393134 DDA393133:DDA393134 DMW393133:DMW393134 DWS393133:DWS393134 EGO393133:EGO393134 EQK393133:EQK393134 FAG393133:FAG393134 FKC393133:FKC393134 FTY393133:FTY393134 GDU393133:GDU393134 GNQ393133:GNQ393134 GXM393133:GXM393134 HHI393133:HHI393134 HRE393133:HRE393134 IBA393133:IBA393134 IKW393133:IKW393134 IUS393133:IUS393134 JEO393133:JEO393134 JOK393133:JOK393134 JYG393133:JYG393134 KIC393133:KIC393134 KRY393133:KRY393134 LBU393133:LBU393134 LLQ393133:LLQ393134 LVM393133:LVM393134 MFI393133:MFI393134 MPE393133:MPE393134 MZA393133:MZA393134 NIW393133:NIW393134 NSS393133:NSS393134 OCO393133:OCO393134 OMK393133:OMK393134 OWG393133:OWG393134 PGC393133:PGC393134 PPY393133:PPY393134 PZU393133:PZU393134 QJQ393133:QJQ393134 QTM393133:QTM393134 RDI393133:RDI393134 RNE393133:RNE393134 RXA393133:RXA393134 SGW393133:SGW393134 SQS393133:SQS393134 TAO393133:TAO393134 TKK393133:TKK393134 TUG393133:TUG393134 UEC393133:UEC393134 UNY393133:UNY393134 UXU393133:UXU393134 VHQ393133:VHQ393134 VRM393133:VRM393134 WBI393133:WBI393134 WLE393133:WLE393134 WVA393133:WVA393134 IO458669:IO458670 SK458669:SK458670 ACG458669:ACG458670 AMC458669:AMC458670 AVY458669:AVY458670 BFU458669:BFU458670 BPQ458669:BPQ458670 BZM458669:BZM458670 CJI458669:CJI458670 CTE458669:CTE458670 DDA458669:DDA458670 DMW458669:DMW458670 DWS458669:DWS458670 EGO458669:EGO458670 EQK458669:EQK458670 FAG458669:FAG458670 FKC458669:FKC458670 FTY458669:FTY458670 GDU458669:GDU458670 GNQ458669:GNQ458670 GXM458669:GXM458670 HHI458669:HHI458670 HRE458669:HRE458670 IBA458669:IBA458670 IKW458669:IKW458670 IUS458669:IUS458670 JEO458669:JEO458670 JOK458669:JOK458670 JYG458669:JYG458670 KIC458669:KIC458670 KRY458669:KRY458670 LBU458669:LBU458670 LLQ458669:LLQ458670 LVM458669:LVM458670 MFI458669:MFI458670 MPE458669:MPE458670 MZA458669:MZA458670 NIW458669:NIW458670 NSS458669:NSS458670 OCO458669:OCO458670 OMK458669:OMK458670 OWG458669:OWG458670 PGC458669:PGC458670 PPY458669:PPY458670 PZU458669:PZU458670 QJQ458669:QJQ458670 QTM458669:QTM458670 RDI458669:RDI458670 RNE458669:RNE458670 RXA458669:RXA458670 SGW458669:SGW458670 SQS458669:SQS458670 TAO458669:TAO458670 TKK458669:TKK458670 TUG458669:TUG458670 UEC458669:UEC458670 UNY458669:UNY458670 UXU458669:UXU458670 VHQ458669:VHQ458670 VRM458669:VRM458670 WBI458669:WBI458670 WLE458669:WLE458670 WVA458669:WVA458670 IO524205:IO524206 SK524205:SK524206 ACG524205:ACG524206 AMC524205:AMC524206 AVY524205:AVY524206 BFU524205:BFU524206 BPQ524205:BPQ524206 BZM524205:BZM524206 CJI524205:CJI524206 CTE524205:CTE524206 DDA524205:DDA524206 DMW524205:DMW524206 DWS524205:DWS524206 EGO524205:EGO524206 EQK524205:EQK524206 FAG524205:FAG524206 FKC524205:FKC524206 FTY524205:FTY524206 GDU524205:GDU524206 GNQ524205:GNQ524206 GXM524205:GXM524206 HHI524205:HHI524206 HRE524205:HRE524206 IBA524205:IBA524206 IKW524205:IKW524206 IUS524205:IUS524206 JEO524205:JEO524206 JOK524205:JOK524206 JYG524205:JYG524206 KIC524205:KIC524206 KRY524205:KRY524206 LBU524205:LBU524206 LLQ524205:LLQ524206 LVM524205:LVM524206 MFI524205:MFI524206 MPE524205:MPE524206 MZA524205:MZA524206 NIW524205:NIW524206 NSS524205:NSS524206 OCO524205:OCO524206 OMK524205:OMK524206 OWG524205:OWG524206 PGC524205:PGC524206 PPY524205:PPY524206 PZU524205:PZU524206 QJQ524205:QJQ524206 QTM524205:QTM524206 RDI524205:RDI524206 RNE524205:RNE524206 RXA524205:RXA524206 SGW524205:SGW524206 SQS524205:SQS524206 TAO524205:TAO524206 TKK524205:TKK524206 TUG524205:TUG524206 UEC524205:UEC524206 UNY524205:UNY524206 UXU524205:UXU524206 VHQ524205:VHQ524206 VRM524205:VRM524206 WBI524205:WBI524206 WLE524205:WLE524206 WVA524205:WVA524206 IO589741:IO589742 SK589741:SK589742 ACG589741:ACG589742 AMC589741:AMC589742 AVY589741:AVY589742 BFU589741:BFU589742 BPQ589741:BPQ589742 BZM589741:BZM589742 CJI589741:CJI589742 CTE589741:CTE589742 DDA589741:DDA589742 DMW589741:DMW589742 DWS589741:DWS589742 EGO589741:EGO589742 EQK589741:EQK589742 FAG589741:FAG589742 FKC589741:FKC589742 FTY589741:FTY589742 GDU589741:GDU589742 GNQ589741:GNQ589742 GXM589741:GXM589742 HHI589741:HHI589742 HRE589741:HRE589742 IBA589741:IBA589742 IKW589741:IKW589742 IUS589741:IUS589742 JEO589741:JEO589742 JOK589741:JOK589742 JYG589741:JYG589742 KIC589741:KIC589742 KRY589741:KRY589742 LBU589741:LBU589742 LLQ589741:LLQ589742 LVM589741:LVM589742 MFI589741:MFI589742 MPE589741:MPE589742 MZA589741:MZA589742 NIW589741:NIW589742 NSS589741:NSS589742 OCO589741:OCO589742 OMK589741:OMK589742 OWG589741:OWG589742 PGC589741:PGC589742 PPY589741:PPY589742 PZU589741:PZU589742 QJQ589741:QJQ589742 QTM589741:QTM589742 RDI589741:RDI589742 RNE589741:RNE589742 RXA589741:RXA589742 SGW589741:SGW589742 SQS589741:SQS589742 TAO589741:TAO589742 TKK589741:TKK589742 TUG589741:TUG589742 UEC589741:UEC589742 UNY589741:UNY589742 UXU589741:UXU589742 VHQ589741:VHQ589742 VRM589741:VRM589742 WBI589741:WBI589742 WLE589741:WLE589742 WVA589741:WVA589742 IO655277:IO655278 SK655277:SK655278 ACG655277:ACG655278 AMC655277:AMC655278 AVY655277:AVY655278 BFU655277:BFU655278 BPQ655277:BPQ655278 BZM655277:BZM655278 CJI655277:CJI655278 CTE655277:CTE655278 DDA655277:DDA655278 DMW655277:DMW655278 DWS655277:DWS655278 EGO655277:EGO655278 EQK655277:EQK655278 FAG655277:FAG655278 FKC655277:FKC655278 FTY655277:FTY655278 GDU655277:GDU655278 GNQ655277:GNQ655278 GXM655277:GXM655278 HHI655277:HHI655278 HRE655277:HRE655278 IBA655277:IBA655278 IKW655277:IKW655278 IUS655277:IUS655278 JEO655277:JEO655278 JOK655277:JOK655278 JYG655277:JYG655278 KIC655277:KIC655278 KRY655277:KRY655278 LBU655277:LBU655278 LLQ655277:LLQ655278 LVM655277:LVM655278 MFI655277:MFI655278 MPE655277:MPE655278 MZA655277:MZA655278 NIW655277:NIW655278 NSS655277:NSS655278 OCO655277:OCO655278 OMK655277:OMK655278 OWG655277:OWG655278 PGC655277:PGC655278 PPY655277:PPY655278 PZU655277:PZU655278 QJQ655277:QJQ655278 QTM655277:QTM655278 RDI655277:RDI655278 RNE655277:RNE655278 RXA655277:RXA655278 SGW655277:SGW655278 SQS655277:SQS655278 TAO655277:TAO655278 TKK655277:TKK655278 TUG655277:TUG655278 UEC655277:UEC655278 UNY655277:UNY655278 UXU655277:UXU655278 VHQ655277:VHQ655278 VRM655277:VRM655278 WBI655277:WBI655278 WLE655277:WLE655278 WVA655277:WVA655278 IO720813:IO720814 SK720813:SK720814 ACG720813:ACG720814 AMC720813:AMC720814 AVY720813:AVY720814 BFU720813:BFU720814 BPQ720813:BPQ720814 BZM720813:BZM720814 CJI720813:CJI720814 CTE720813:CTE720814 DDA720813:DDA720814 DMW720813:DMW720814 DWS720813:DWS720814 EGO720813:EGO720814 EQK720813:EQK720814 FAG720813:FAG720814 FKC720813:FKC720814 FTY720813:FTY720814 GDU720813:GDU720814 GNQ720813:GNQ720814 GXM720813:GXM720814 HHI720813:HHI720814 HRE720813:HRE720814 IBA720813:IBA720814 IKW720813:IKW720814 IUS720813:IUS720814 JEO720813:JEO720814 JOK720813:JOK720814 JYG720813:JYG720814 KIC720813:KIC720814 KRY720813:KRY720814 LBU720813:LBU720814 LLQ720813:LLQ720814 LVM720813:LVM720814 MFI720813:MFI720814 MPE720813:MPE720814 MZA720813:MZA720814 NIW720813:NIW720814 NSS720813:NSS720814 OCO720813:OCO720814 OMK720813:OMK720814 OWG720813:OWG720814 PGC720813:PGC720814 PPY720813:PPY720814 PZU720813:PZU720814 QJQ720813:QJQ720814 QTM720813:QTM720814 RDI720813:RDI720814 RNE720813:RNE720814 RXA720813:RXA720814 SGW720813:SGW720814 SQS720813:SQS720814 TAO720813:TAO720814 TKK720813:TKK720814 TUG720813:TUG720814 UEC720813:UEC720814 UNY720813:UNY720814 UXU720813:UXU720814 VHQ720813:VHQ720814 VRM720813:VRM720814 WBI720813:WBI720814 WLE720813:WLE720814 WVA720813:WVA720814 IO786349:IO786350 SK786349:SK786350 ACG786349:ACG786350 AMC786349:AMC786350 AVY786349:AVY786350 BFU786349:BFU786350 BPQ786349:BPQ786350 BZM786349:BZM786350 CJI786349:CJI786350 CTE786349:CTE786350 DDA786349:DDA786350 DMW786349:DMW786350 DWS786349:DWS786350 EGO786349:EGO786350 EQK786349:EQK786350 FAG786349:FAG786350 FKC786349:FKC786350 FTY786349:FTY786350 GDU786349:GDU786350 GNQ786349:GNQ786350 GXM786349:GXM786350 HHI786349:HHI786350 HRE786349:HRE786350 IBA786349:IBA786350 IKW786349:IKW786350 IUS786349:IUS786350 JEO786349:JEO786350 JOK786349:JOK786350 JYG786349:JYG786350 KIC786349:KIC786350 KRY786349:KRY786350 LBU786349:LBU786350 LLQ786349:LLQ786350 LVM786349:LVM786350 MFI786349:MFI786350 MPE786349:MPE786350 MZA786349:MZA786350 NIW786349:NIW786350 NSS786349:NSS786350 OCO786349:OCO786350 OMK786349:OMK786350 OWG786349:OWG786350 PGC786349:PGC786350 PPY786349:PPY786350 PZU786349:PZU786350 QJQ786349:QJQ786350 QTM786349:QTM786350 RDI786349:RDI786350 RNE786349:RNE786350 RXA786349:RXA786350 SGW786349:SGW786350 SQS786349:SQS786350 TAO786349:TAO786350 TKK786349:TKK786350 TUG786349:TUG786350 UEC786349:UEC786350 UNY786349:UNY786350 UXU786349:UXU786350 VHQ786349:VHQ786350 VRM786349:VRM786350 WBI786349:WBI786350 WLE786349:WLE786350 WVA786349:WVA786350 IO851885:IO851886 SK851885:SK851886 ACG851885:ACG851886 AMC851885:AMC851886 AVY851885:AVY851886 BFU851885:BFU851886 BPQ851885:BPQ851886 BZM851885:BZM851886 CJI851885:CJI851886 CTE851885:CTE851886 DDA851885:DDA851886 DMW851885:DMW851886 DWS851885:DWS851886 EGO851885:EGO851886 EQK851885:EQK851886 FAG851885:FAG851886 FKC851885:FKC851886 FTY851885:FTY851886 GDU851885:GDU851886 GNQ851885:GNQ851886 GXM851885:GXM851886 HHI851885:HHI851886 HRE851885:HRE851886 IBA851885:IBA851886 IKW851885:IKW851886 IUS851885:IUS851886 JEO851885:JEO851886 JOK851885:JOK851886 JYG851885:JYG851886 KIC851885:KIC851886 KRY851885:KRY851886 LBU851885:LBU851886 LLQ851885:LLQ851886 LVM851885:LVM851886 MFI851885:MFI851886 MPE851885:MPE851886 MZA851885:MZA851886 NIW851885:NIW851886 NSS851885:NSS851886 OCO851885:OCO851886 OMK851885:OMK851886 OWG851885:OWG851886 PGC851885:PGC851886 PPY851885:PPY851886 PZU851885:PZU851886 QJQ851885:QJQ851886 QTM851885:QTM851886 RDI851885:RDI851886 RNE851885:RNE851886 RXA851885:RXA851886 SGW851885:SGW851886 SQS851885:SQS851886 TAO851885:TAO851886 TKK851885:TKK851886 TUG851885:TUG851886 UEC851885:UEC851886 UNY851885:UNY851886 UXU851885:UXU851886 VHQ851885:VHQ851886 VRM851885:VRM851886 WBI851885:WBI851886 WLE851885:WLE851886 WVA851885:WVA851886 IO917421:IO917422 SK917421:SK917422 ACG917421:ACG917422 AMC917421:AMC917422 AVY917421:AVY917422 BFU917421:BFU917422 BPQ917421:BPQ917422 BZM917421:BZM917422 CJI917421:CJI917422 CTE917421:CTE917422 DDA917421:DDA917422 DMW917421:DMW917422 DWS917421:DWS917422 EGO917421:EGO917422 EQK917421:EQK917422 FAG917421:FAG917422 FKC917421:FKC917422 FTY917421:FTY917422 GDU917421:GDU917422 GNQ917421:GNQ917422 GXM917421:GXM917422 HHI917421:HHI917422 HRE917421:HRE917422 IBA917421:IBA917422 IKW917421:IKW917422 IUS917421:IUS917422 JEO917421:JEO917422 JOK917421:JOK917422 JYG917421:JYG917422 KIC917421:KIC917422 KRY917421:KRY917422 LBU917421:LBU917422 LLQ917421:LLQ917422 LVM917421:LVM917422 MFI917421:MFI917422 MPE917421:MPE917422 MZA917421:MZA917422 NIW917421:NIW917422 NSS917421:NSS917422 OCO917421:OCO917422 OMK917421:OMK917422 OWG917421:OWG917422 PGC917421:PGC917422 PPY917421:PPY917422 PZU917421:PZU917422 QJQ917421:QJQ917422 QTM917421:QTM917422 RDI917421:RDI917422 RNE917421:RNE917422 RXA917421:RXA917422 SGW917421:SGW917422 SQS917421:SQS917422 TAO917421:TAO917422 TKK917421:TKK917422 TUG917421:TUG917422 UEC917421:UEC917422 UNY917421:UNY917422 UXU917421:UXU917422 VHQ917421:VHQ917422 VRM917421:VRM917422 WBI917421:WBI917422 WLE917421:WLE917422 WVA917421:WVA917422 IO982957:IO982958 SK982957:SK982958 ACG982957:ACG982958 AMC982957:AMC982958 AVY982957:AVY982958 BFU982957:BFU982958 BPQ982957:BPQ982958 BZM982957:BZM982958 CJI982957:CJI982958 CTE982957:CTE982958 DDA982957:DDA982958 DMW982957:DMW982958 DWS982957:DWS982958 EGO982957:EGO982958 EQK982957:EQK982958 FAG982957:FAG982958 FKC982957:FKC982958 FTY982957:FTY982958 GDU982957:GDU982958 GNQ982957:GNQ982958 GXM982957:GXM982958 HHI982957:HHI982958 HRE982957:HRE982958 IBA982957:IBA982958 IKW982957:IKW982958 IUS982957:IUS982958 JEO982957:JEO982958 JOK982957:JOK982958 JYG982957:JYG982958 KIC982957:KIC982958 KRY982957:KRY982958 LBU982957:LBU982958 LLQ982957:LLQ982958 LVM982957:LVM982958 MFI982957:MFI982958 MPE982957:MPE982958 MZA982957:MZA982958 NIW982957:NIW982958 NSS982957:NSS982958 OCO982957:OCO982958 OMK982957:OMK982958 OWG982957:OWG982958 PGC982957:PGC982958 PPY982957:PPY982958 PZU982957:PZU982958 QJQ982957:QJQ982958 QTM982957:QTM982958 RDI982957:RDI982958 RNE982957:RNE982958 RXA982957:RXA982958 SGW982957:SGW982958 SQS982957:SQS982958 TAO982957:TAO982958 TKK982957:TKK982958 TUG982957:TUG982958 UEC982957:UEC982958 UNY982957:UNY982958 UXU982957:UXU982958 VHQ982957:VHQ982958 VRM982957:VRM982958 WBI982957:WBI982958 WLE982957:WLE982958 WVA982957:WVA982958 IO65430:IO65451 SK65430:SK65451 ACG65430:ACG65451 AMC65430:AMC65451 AVY65430:AVY65451 BFU65430:BFU65451 BPQ65430:BPQ65451 BZM65430:BZM65451 CJI65430:CJI65451 CTE65430:CTE65451 DDA65430:DDA65451 DMW65430:DMW65451 DWS65430:DWS65451 EGO65430:EGO65451 EQK65430:EQK65451 FAG65430:FAG65451 FKC65430:FKC65451 FTY65430:FTY65451 GDU65430:GDU65451 GNQ65430:GNQ65451 GXM65430:GXM65451 HHI65430:HHI65451 HRE65430:HRE65451 IBA65430:IBA65451 IKW65430:IKW65451 IUS65430:IUS65451 JEO65430:JEO65451 JOK65430:JOK65451 JYG65430:JYG65451 KIC65430:KIC65451 KRY65430:KRY65451 LBU65430:LBU65451 LLQ65430:LLQ65451 LVM65430:LVM65451 MFI65430:MFI65451 MPE65430:MPE65451 MZA65430:MZA65451 NIW65430:NIW65451 NSS65430:NSS65451 OCO65430:OCO65451 OMK65430:OMK65451 OWG65430:OWG65451 PGC65430:PGC65451 PPY65430:PPY65451 PZU65430:PZU65451 QJQ65430:QJQ65451 QTM65430:QTM65451 RDI65430:RDI65451 RNE65430:RNE65451 RXA65430:RXA65451 SGW65430:SGW65451 SQS65430:SQS65451 TAO65430:TAO65451 TKK65430:TKK65451 TUG65430:TUG65451 UEC65430:UEC65451 UNY65430:UNY65451 UXU65430:UXU65451 VHQ65430:VHQ65451 VRM65430:VRM65451 WBI65430:WBI65451 WLE65430:WLE65451 WVA65430:WVA65451 IO130966:IO130987 SK130966:SK130987 ACG130966:ACG130987 AMC130966:AMC130987 AVY130966:AVY130987 BFU130966:BFU130987 BPQ130966:BPQ130987 BZM130966:BZM130987 CJI130966:CJI130987 CTE130966:CTE130987 DDA130966:DDA130987 DMW130966:DMW130987 DWS130966:DWS130987 EGO130966:EGO130987 EQK130966:EQK130987 FAG130966:FAG130987 FKC130966:FKC130987 FTY130966:FTY130987 GDU130966:GDU130987 GNQ130966:GNQ130987 GXM130966:GXM130987 HHI130966:HHI130987 HRE130966:HRE130987 IBA130966:IBA130987 IKW130966:IKW130987 IUS130966:IUS130987 JEO130966:JEO130987 JOK130966:JOK130987 JYG130966:JYG130987 KIC130966:KIC130987 KRY130966:KRY130987 LBU130966:LBU130987 LLQ130966:LLQ130987 LVM130966:LVM130987 MFI130966:MFI130987 MPE130966:MPE130987 MZA130966:MZA130987 NIW130966:NIW130987 NSS130966:NSS130987 OCO130966:OCO130987 OMK130966:OMK130987 OWG130966:OWG130987 PGC130966:PGC130987 PPY130966:PPY130987 PZU130966:PZU130987 QJQ130966:QJQ130987 QTM130966:QTM130987 RDI130966:RDI130987 RNE130966:RNE130987 RXA130966:RXA130987 SGW130966:SGW130987 SQS130966:SQS130987 TAO130966:TAO130987 TKK130966:TKK130987 TUG130966:TUG130987 UEC130966:UEC130987 UNY130966:UNY130987 UXU130966:UXU130987 VHQ130966:VHQ130987 VRM130966:VRM130987 WBI130966:WBI130987 WLE130966:WLE130987 WVA130966:WVA130987 IO196502:IO196523 SK196502:SK196523 ACG196502:ACG196523 AMC196502:AMC196523 AVY196502:AVY196523 BFU196502:BFU196523 BPQ196502:BPQ196523 BZM196502:BZM196523 CJI196502:CJI196523 CTE196502:CTE196523 DDA196502:DDA196523 DMW196502:DMW196523 DWS196502:DWS196523 EGO196502:EGO196523 EQK196502:EQK196523 FAG196502:FAG196523 FKC196502:FKC196523 FTY196502:FTY196523 GDU196502:GDU196523 GNQ196502:GNQ196523 GXM196502:GXM196523 HHI196502:HHI196523 HRE196502:HRE196523 IBA196502:IBA196523 IKW196502:IKW196523 IUS196502:IUS196523 JEO196502:JEO196523 JOK196502:JOK196523 JYG196502:JYG196523 KIC196502:KIC196523 KRY196502:KRY196523 LBU196502:LBU196523 LLQ196502:LLQ196523 LVM196502:LVM196523 MFI196502:MFI196523 MPE196502:MPE196523 MZA196502:MZA196523 NIW196502:NIW196523 NSS196502:NSS196523 OCO196502:OCO196523 OMK196502:OMK196523 OWG196502:OWG196523 PGC196502:PGC196523 PPY196502:PPY196523 PZU196502:PZU196523 QJQ196502:QJQ196523 QTM196502:QTM196523 RDI196502:RDI196523 RNE196502:RNE196523 RXA196502:RXA196523 SGW196502:SGW196523 SQS196502:SQS196523 TAO196502:TAO196523 TKK196502:TKK196523 TUG196502:TUG196523 UEC196502:UEC196523 UNY196502:UNY196523 UXU196502:UXU196523 VHQ196502:VHQ196523 VRM196502:VRM196523 WBI196502:WBI196523 WLE196502:WLE196523 WVA196502:WVA196523 IO262038:IO262059 SK262038:SK262059 ACG262038:ACG262059 AMC262038:AMC262059 AVY262038:AVY262059 BFU262038:BFU262059 BPQ262038:BPQ262059 BZM262038:BZM262059 CJI262038:CJI262059 CTE262038:CTE262059 DDA262038:DDA262059 DMW262038:DMW262059 DWS262038:DWS262059 EGO262038:EGO262059 EQK262038:EQK262059 FAG262038:FAG262059 FKC262038:FKC262059 FTY262038:FTY262059 GDU262038:GDU262059 GNQ262038:GNQ262059 GXM262038:GXM262059 HHI262038:HHI262059 HRE262038:HRE262059 IBA262038:IBA262059 IKW262038:IKW262059 IUS262038:IUS262059 JEO262038:JEO262059 JOK262038:JOK262059 JYG262038:JYG262059 KIC262038:KIC262059 KRY262038:KRY262059 LBU262038:LBU262059 LLQ262038:LLQ262059 LVM262038:LVM262059 MFI262038:MFI262059 MPE262038:MPE262059 MZA262038:MZA262059 NIW262038:NIW262059 NSS262038:NSS262059 OCO262038:OCO262059 OMK262038:OMK262059 OWG262038:OWG262059 PGC262038:PGC262059 PPY262038:PPY262059 PZU262038:PZU262059 QJQ262038:QJQ262059 QTM262038:QTM262059 RDI262038:RDI262059 RNE262038:RNE262059 RXA262038:RXA262059 SGW262038:SGW262059 SQS262038:SQS262059 TAO262038:TAO262059 TKK262038:TKK262059 TUG262038:TUG262059 UEC262038:UEC262059 UNY262038:UNY262059 UXU262038:UXU262059 VHQ262038:VHQ262059 VRM262038:VRM262059 WBI262038:WBI262059 WLE262038:WLE262059 WVA262038:WVA262059 IO327574:IO327595 SK327574:SK327595 ACG327574:ACG327595 AMC327574:AMC327595 AVY327574:AVY327595 BFU327574:BFU327595 BPQ327574:BPQ327595 BZM327574:BZM327595 CJI327574:CJI327595 CTE327574:CTE327595 DDA327574:DDA327595 DMW327574:DMW327595 DWS327574:DWS327595 EGO327574:EGO327595 EQK327574:EQK327595 FAG327574:FAG327595 FKC327574:FKC327595 FTY327574:FTY327595 GDU327574:GDU327595 GNQ327574:GNQ327595 GXM327574:GXM327595 HHI327574:HHI327595 HRE327574:HRE327595 IBA327574:IBA327595 IKW327574:IKW327595 IUS327574:IUS327595 JEO327574:JEO327595 JOK327574:JOK327595 JYG327574:JYG327595 KIC327574:KIC327595 KRY327574:KRY327595 LBU327574:LBU327595 LLQ327574:LLQ327595 LVM327574:LVM327595 MFI327574:MFI327595 MPE327574:MPE327595 MZA327574:MZA327595 NIW327574:NIW327595 NSS327574:NSS327595 OCO327574:OCO327595 OMK327574:OMK327595 OWG327574:OWG327595 PGC327574:PGC327595 PPY327574:PPY327595 PZU327574:PZU327595 QJQ327574:QJQ327595 QTM327574:QTM327595 RDI327574:RDI327595 RNE327574:RNE327595 RXA327574:RXA327595 SGW327574:SGW327595 SQS327574:SQS327595 TAO327574:TAO327595 TKK327574:TKK327595 TUG327574:TUG327595 UEC327574:UEC327595 UNY327574:UNY327595 UXU327574:UXU327595 VHQ327574:VHQ327595 VRM327574:VRM327595 WBI327574:WBI327595 WLE327574:WLE327595 WVA327574:WVA327595 IO393110:IO393131 SK393110:SK393131 ACG393110:ACG393131 AMC393110:AMC393131 AVY393110:AVY393131 BFU393110:BFU393131 BPQ393110:BPQ393131 BZM393110:BZM393131 CJI393110:CJI393131 CTE393110:CTE393131 DDA393110:DDA393131 DMW393110:DMW393131 DWS393110:DWS393131 EGO393110:EGO393131 EQK393110:EQK393131 FAG393110:FAG393131 FKC393110:FKC393131 FTY393110:FTY393131 GDU393110:GDU393131 GNQ393110:GNQ393131 GXM393110:GXM393131 HHI393110:HHI393131 HRE393110:HRE393131 IBA393110:IBA393131 IKW393110:IKW393131 IUS393110:IUS393131 JEO393110:JEO393131 JOK393110:JOK393131 JYG393110:JYG393131 KIC393110:KIC393131 KRY393110:KRY393131 LBU393110:LBU393131 LLQ393110:LLQ393131 LVM393110:LVM393131 MFI393110:MFI393131 MPE393110:MPE393131 MZA393110:MZA393131 NIW393110:NIW393131 NSS393110:NSS393131 OCO393110:OCO393131 OMK393110:OMK393131 OWG393110:OWG393131 PGC393110:PGC393131 PPY393110:PPY393131 PZU393110:PZU393131 QJQ393110:QJQ393131 QTM393110:QTM393131 RDI393110:RDI393131 RNE393110:RNE393131 RXA393110:RXA393131 SGW393110:SGW393131 SQS393110:SQS393131 TAO393110:TAO393131 TKK393110:TKK393131 TUG393110:TUG393131 UEC393110:UEC393131 UNY393110:UNY393131 UXU393110:UXU393131 VHQ393110:VHQ393131 VRM393110:VRM393131 WBI393110:WBI393131 WLE393110:WLE393131 WVA393110:WVA393131 IO458646:IO458667 SK458646:SK458667 ACG458646:ACG458667 AMC458646:AMC458667 AVY458646:AVY458667 BFU458646:BFU458667 BPQ458646:BPQ458667 BZM458646:BZM458667 CJI458646:CJI458667 CTE458646:CTE458667 DDA458646:DDA458667 DMW458646:DMW458667 DWS458646:DWS458667 EGO458646:EGO458667 EQK458646:EQK458667 FAG458646:FAG458667 FKC458646:FKC458667 FTY458646:FTY458667 GDU458646:GDU458667 GNQ458646:GNQ458667 GXM458646:GXM458667 HHI458646:HHI458667 HRE458646:HRE458667 IBA458646:IBA458667 IKW458646:IKW458667 IUS458646:IUS458667 JEO458646:JEO458667 JOK458646:JOK458667 JYG458646:JYG458667 KIC458646:KIC458667 KRY458646:KRY458667 LBU458646:LBU458667 LLQ458646:LLQ458667 LVM458646:LVM458667 MFI458646:MFI458667 MPE458646:MPE458667 MZA458646:MZA458667 NIW458646:NIW458667 NSS458646:NSS458667 OCO458646:OCO458667 OMK458646:OMK458667 OWG458646:OWG458667 PGC458646:PGC458667 PPY458646:PPY458667 PZU458646:PZU458667 QJQ458646:QJQ458667 QTM458646:QTM458667 RDI458646:RDI458667 RNE458646:RNE458667 RXA458646:RXA458667 SGW458646:SGW458667 SQS458646:SQS458667 TAO458646:TAO458667 TKK458646:TKK458667 TUG458646:TUG458667 UEC458646:UEC458667 UNY458646:UNY458667 UXU458646:UXU458667 VHQ458646:VHQ458667 VRM458646:VRM458667 WBI458646:WBI458667 WLE458646:WLE458667 WVA458646:WVA458667 IO524182:IO524203 SK524182:SK524203 ACG524182:ACG524203 AMC524182:AMC524203 AVY524182:AVY524203 BFU524182:BFU524203 BPQ524182:BPQ524203 BZM524182:BZM524203 CJI524182:CJI524203 CTE524182:CTE524203 DDA524182:DDA524203 DMW524182:DMW524203 DWS524182:DWS524203 EGO524182:EGO524203 EQK524182:EQK524203 FAG524182:FAG524203 FKC524182:FKC524203 FTY524182:FTY524203 GDU524182:GDU524203 GNQ524182:GNQ524203 GXM524182:GXM524203 HHI524182:HHI524203 HRE524182:HRE524203 IBA524182:IBA524203 IKW524182:IKW524203 IUS524182:IUS524203 JEO524182:JEO524203 JOK524182:JOK524203 JYG524182:JYG524203 KIC524182:KIC524203 KRY524182:KRY524203 LBU524182:LBU524203 LLQ524182:LLQ524203 LVM524182:LVM524203 MFI524182:MFI524203 MPE524182:MPE524203 MZA524182:MZA524203 NIW524182:NIW524203 NSS524182:NSS524203 OCO524182:OCO524203 OMK524182:OMK524203 OWG524182:OWG524203 PGC524182:PGC524203 PPY524182:PPY524203 PZU524182:PZU524203 QJQ524182:QJQ524203 QTM524182:QTM524203 RDI524182:RDI524203 RNE524182:RNE524203 RXA524182:RXA524203 SGW524182:SGW524203 SQS524182:SQS524203 TAO524182:TAO524203 TKK524182:TKK524203 TUG524182:TUG524203 UEC524182:UEC524203 UNY524182:UNY524203 UXU524182:UXU524203 VHQ524182:VHQ524203 VRM524182:VRM524203 WBI524182:WBI524203 WLE524182:WLE524203 WVA524182:WVA524203 IO589718:IO589739 SK589718:SK589739 ACG589718:ACG589739 AMC589718:AMC589739 AVY589718:AVY589739 BFU589718:BFU589739 BPQ589718:BPQ589739 BZM589718:BZM589739 CJI589718:CJI589739 CTE589718:CTE589739 DDA589718:DDA589739 DMW589718:DMW589739 DWS589718:DWS589739 EGO589718:EGO589739 EQK589718:EQK589739 FAG589718:FAG589739 FKC589718:FKC589739 FTY589718:FTY589739 GDU589718:GDU589739 GNQ589718:GNQ589739 GXM589718:GXM589739 HHI589718:HHI589739 HRE589718:HRE589739 IBA589718:IBA589739 IKW589718:IKW589739 IUS589718:IUS589739 JEO589718:JEO589739 JOK589718:JOK589739 JYG589718:JYG589739 KIC589718:KIC589739 KRY589718:KRY589739 LBU589718:LBU589739 LLQ589718:LLQ589739 LVM589718:LVM589739 MFI589718:MFI589739 MPE589718:MPE589739 MZA589718:MZA589739 NIW589718:NIW589739 NSS589718:NSS589739 OCO589718:OCO589739 OMK589718:OMK589739 OWG589718:OWG589739 PGC589718:PGC589739 PPY589718:PPY589739 PZU589718:PZU589739 QJQ589718:QJQ589739 QTM589718:QTM589739 RDI589718:RDI589739 RNE589718:RNE589739 RXA589718:RXA589739 SGW589718:SGW589739 SQS589718:SQS589739 TAO589718:TAO589739 TKK589718:TKK589739 TUG589718:TUG589739 UEC589718:UEC589739 UNY589718:UNY589739 UXU589718:UXU589739 VHQ589718:VHQ589739 VRM589718:VRM589739 WBI589718:WBI589739 WLE589718:WLE589739 WVA589718:WVA589739 IO655254:IO655275 SK655254:SK655275 ACG655254:ACG655275 AMC655254:AMC655275 AVY655254:AVY655275 BFU655254:BFU655275 BPQ655254:BPQ655275 BZM655254:BZM655275 CJI655254:CJI655275 CTE655254:CTE655275 DDA655254:DDA655275 DMW655254:DMW655275 DWS655254:DWS655275 EGO655254:EGO655275 EQK655254:EQK655275 FAG655254:FAG655275 FKC655254:FKC655275 FTY655254:FTY655275 GDU655254:GDU655275 GNQ655254:GNQ655275 GXM655254:GXM655275 HHI655254:HHI655275 HRE655254:HRE655275 IBA655254:IBA655275 IKW655254:IKW655275 IUS655254:IUS655275 JEO655254:JEO655275 JOK655254:JOK655275 JYG655254:JYG655275 KIC655254:KIC655275 KRY655254:KRY655275 LBU655254:LBU655275 LLQ655254:LLQ655275 LVM655254:LVM655275 MFI655254:MFI655275 MPE655254:MPE655275 MZA655254:MZA655275 NIW655254:NIW655275 NSS655254:NSS655275 OCO655254:OCO655275 OMK655254:OMK655275 OWG655254:OWG655275 PGC655254:PGC655275 PPY655254:PPY655275 PZU655254:PZU655275 QJQ655254:QJQ655275 QTM655254:QTM655275 RDI655254:RDI655275 RNE655254:RNE655275 RXA655254:RXA655275 SGW655254:SGW655275 SQS655254:SQS655275 TAO655254:TAO655275 TKK655254:TKK655275 TUG655254:TUG655275 UEC655254:UEC655275 UNY655254:UNY655275 UXU655254:UXU655275 VHQ655254:VHQ655275 VRM655254:VRM655275 WBI655254:WBI655275 WLE655254:WLE655275 WVA655254:WVA655275 IO720790:IO720811 SK720790:SK720811 ACG720790:ACG720811 AMC720790:AMC720811 AVY720790:AVY720811 BFU720790:BFU720811 BPQ720790:BPQ720811 BZM720790:BZM720811 CJI720790:CJI720811 CTE720790:CTE720811 DDA720790:DDA720811 DMW720790:DMW720811 DWS720790:DWS720811 EGO720790:EGO720811 EQK720790:EQK720811 FAG720790:FAG720811 FKC720790:FKC720811 FTY720790:FTY720811 GDU720790:GDU720811 GNQ720790:GNQ720811 GXM720790:GXM720811 HHI720790:HHI720811 HRE720790:HRE720811 IBA720790:IBA720811 IKW720790:IKW720811 IUS720790:IUS720811 JEO720790:JEO720811 JOK720790:JOK720811 JYG720790:JYG720811 KIC720790:KIC720811 KRY720790:KRY720811 LBU720790:LBU720811 LLQ720790:LLQ720811 LVM720790:LVM720811 MFI720790:MFI720811 MPE720790:MPE720811 MZA720790:MZA720811 NIW720790:NIW720811 NSS720790:NSS720811 OCO720790:OCO720811 OMK720790:OMK720811 OWG720790:OWG720811 PGC720790:PGC720811 PPY720790:PPY720811 PZU720790:PZU720811 QJQ720790:QJQ720811 QTM720790:QTM720811 RDI720790:RDI720811 RNE720790:RNE720811 RXA720790:RXA720811 SGW720790:SGW720811 SQS720790:SQS720811 TAO720790:TAO720811 TKK720790:TKK720811 TUG720790:TUG720811 UEC720790:UEC720811 UNY720790:UNY720811 UXU720790:UXU720811 VHQ720790:VHQ720811 VRM720790:VRM720811 WBI720790:WBI720811 WLE720790:WLE720811 WVA720790:WVA720811 IO786326:IO786347 SK786326:SK786347 ACG786326:ACG786347 AMC786326:AMC786347 AVY786326:AVY786347 BFU786326:BFU786347 BPQ786326:BPQ786347 BZM786326:BZM786347 CJI786326:CJI786347 CTE786326:CTE786347 DDA786326:DDA786347 DMW786326:DMW786347 DWS786326:DWS786347 EGO786326:EGO786347 EQK786326:EQK786347 FAG786326:FAG786347 FKC786326:FKC786347 FTY786326:FTY786347 GDU786326:GDU786347 GNQ786326:GNQ786347 GXM786326:GXM786347 HHI786326:HHI786347 HRE786326:HRE786347 IBA786326:IBA786347 IKW786326:IKW786347 IUS786326:IUS786347 JEO786326:JEO786347 JOK786326:JOK786347 JYG786326:JYG786347 KIC786326:KIC786347 KRY786326:KRY786347 LBU786326:LBU786347 LLQ786326:LLQ786347 LVM786326:LVM786347 MFI786326:MFI786347 MPE786326:MPE786347 MZA786326:MZA786347 NIW786326:NIW786347 NSS786326:NSS786347 OCO786326:OCO786347 OMK786326:OMK786347 OWG786326:OWG786347 PGC786326:PGC786347 PPY786326:PPY786347 PZU786326:PZU786347 QJQ786326:QJQ786347 QTM786326:QTM786347 RDI786326:RDI786347 RNE786326:RNE786347 RXA786326:RXA786347 SGW786326:SGW786347 SQS786326:SQS786347 TAO786326:TAO786347 TKK786326:TKK786347 TUG786326:TUG786347 UEC786326:UEC786347 UNY786326:UNY786347 UXU786326:UXU786347 VHQ786326:VHQ786347 VRM786326:VRM786347 WBI786326:WBI786347 WLE786326:WLE786347 WVA786326:WVA786347 IO851862:IO851883 SK851862:SK851883 ACG851862:ACG851883 AMC851862:AMC851883 AVY851862:AVY851883 BFU851862:BFU851883 BPQ851862:BPQ851883 BZM851862:BZM851883 CJI851862:CJI851883 CTE851862:CTE851883 DDA851862:DDA851883 DMW851862:DMW851883 DWS851862:DWS851883 EGO851862:EGO851883 EQK851862:EQK851883 FAG851862:FAG851883 FKC851862:FKC851883 FTY851862:FTY851883 GDU851862:GDU851883 GNQ851862:GNQ851883 GXM851862:GXM851883 HHI851862:HHI851883 HRE851862:HRE851883 IBA851862:IBA851883 IKW851862:IKW851883 IUS851862:IUS851883 JEO851862:JEO851883 JOK851862:JOK851883 JYG851862:JYG851883 KIC851862:KIC851883 KRY851862:KRY851883 LBU851862:LBU851883 LLQ851862:LLQ851883 LVM851862:LVM851883 MFI851862:MFI851883 MPE851862:MPE851883 MZA851862:MZA851883 NIW851862:NIW851883 NSS851862:NSS851883 OCO851862:OCO851883 OMK851862:OMK851883 OWG851862:OWG851883 PGC851862:PGC851883 PPY851862:PPY851883 PZU851862:PZU851883 QJQ851862:QJQ851883 QTM851862:QTM851883 RDI851862:RDI851883 RNE851862:RNE851883 RXA851862:RXA851883 SGW851862:SGW851883 SQS851862:SQS851883 TAO851862:TAO851883 TKK851862:TKK851883 TUG851862:TUG851883 UEC851862:UEC851883 UNY851862:UNY851883 UXU851862:UXU851883 VHQ851862:VHQ851883 VRM851862:VRM851883 WBI851862:WBI851883 WLE851862:WLE851883 WVA851862:WVA851883 IO917398:IO917419 SK917398:SK917419 ACG917398:ACG917419 AMC917398:AMC917419 AVY917398:AVY917419 BFU917398:BFU917419 BPQ917398:BPQ917419 BZM917398:BZM917419 CJI917398:CJI917419 CTE917398:CTE917419 DDA917398:DDA917419 DMW917398:DMW917419 DWS917398:DWS917419 EGO917398:EGO917419 EQK917398:EQK917419 FAG917398:FAG917419 FKC917398:FKC917419 FTY917398:FTY917419 GDU917398:GDU917419 GNQ917398:GNQ917419 GXM917398:GXM917419 HHI917398:HHI917419 HRE917398:HRE917419 IBA917398:IBA917419 IKW917398:IKW917419 IUS917398:IUS917419 JEO917398:JEO917419 JOK917398:JOK917419 JYG917398:JYG917419 KIC917398:KIC917419 KRY917398:KRY917419 LBU917398:LBU917419 LLQ917398:LLQ917419 LVM917398:LVM917419 MFI917398:MFI917419 MPE917398:MPE917419 MZA917398:MZA917419 NIW917398:NIW917419 NSS917398:NSS917419 OCO917398:OCO917419 OMK917398:OMK917419 OWG917398:OWG917419 PGC917398:PGC917419 PPY917398:PPY917419 PZU917398:PZU917419 QJQ917398:QJQ917419 QTM917398:QTM917419 RDI917398:RDI917419 RNE917398:RNE917419 RXA917398:RXA917419 SGW917398:SGW917419 SQS917398:SQS917419 TAO917398:TAO917419 TKK917398:TKK917419 TUG917398:TUG917419 UEC917398:UEC917419 UNY917398:UNY917419 UXU917398:UXU917419 VHQ917398:VHQ917419 VRM917398:VRM917419 WBI917398:WBI917419 WLE917398:WLE917419 WVA917398:WVA917419 IO982934:IO982955 SK982934:SK982955 ACG982934:ACG982955 AMC982934:AMC982955 AVY982934:AVY982955 BFU982934:BFU982955 BPQ982934:BPQ982955 BZM982934:BZM982955 CJI982934:CJI982955 CTE982934:CTE982955 DDA982934:DDA982955 DMW982934:DMW982955 DWS982934:DWS982955 EGO982934:EGO982955 EQK982934:EQK982955 FAG982934:FAG982955 FKC982934:FKC982955 FTY982934:FTY982955 GDU982934:GDU982955 GNQ982934:GNQ982955 GXM982934:GXM982955 HHI982934:HHI982955 HRE982934:HRE982955 IBA982934:IBA982955 IKW982934:IKW982955 IUS982934:IUS982955 JEO982934:JEO982955 JOK982934:JOK982955 JYG982934:JYG982955 KIC982934:KIC982955 KRY982934:KRY982955 LBU982934:LBU982955 LLQ982934:LLQ982955 LVM982934:LVM982955 MFI982934:MFI982955 MPE982934:MPE982955 MZA982934:MZA982955 NIW982934:NIW982955 NSS982934:NSS982955 OCO982934:OCO982955 OMK982934:OMK982955 OWG982934:OWG982955 PGC982934:PGC982955 PPY982934:PPY982955 PZU982934:PZU982955 QJQ982934:QJQ982955 QTM982934:QTM982955 RDI982934:RDI982955 RNE982934:RNE982955 RXA982934:RXA982955 SGW982934:SGW982955 SQS982934:SQS982955 TAO982934:TAO982955 TKK982934:TKK982955 TUG982934:TUG982955 UEC982934:UEC982955 UNY982934:UNY982955 UXU982934:UXU982955 VHQ982934:VHQ982955 VRM982934:VRM982955 WBI982934:WBI982955 WLE982934:WLE982955 WVA982934:WVA982955 IO65380:IO65428 SK65380:SK65428 ACG65380:ACG65428 AMC65380:AMC65428 AVY65380:AVY65428 BFU65380:BFU65428 BPQ65380:BPQ65428 BZM65380:BZM65428 CJI65380:CJI65428 CTE65380:CTE65428 DDA65380:DDA65428 DMW65380:DMW65428 DWS65380:DWS65428 EGO65380:EGO65428 EQK65380:EQK65428 FAG65380:FAG65428 FKC65380:FKC65428 FTY65380:FTY65428 GDU65380:GDU65428 GNQ65380:GNQ65428 GXM65380:GXM65428 HHI65380:HHI65428 HRE65380:HRE65428 IBA65380:IBA65428 IKW65380:IKW65428 IUS65380:IUS65428 JEO65380:JEO65428 JOK65380:JOK65428 JYG65380:JYG65428 KIC65380:KIC65428 KRY65380:KRY65428 LBU65380:LBU65428 LLQ65380:LLQ65428 LVM65380:LVM65428 MFI65380:MFI65428 MPE65380:MPE65428 MZA65380:MZA65428 NIW65380:NIW65428 NSS65380:NSS65428 OCO65380:OCO65428 OMK65380:OMK65428 OWG65380:OWG65428 PGC65380:PGC65428 PPY65380:PPY65428 PZU65380:PZU65428 QJQ65380:QJQ65428 QTM65380:QTM65428 RDI65380:RDI65428 RNE65380:RNE65428 RXA65380:RXA65428 SGW65380:SGW65428 SQS65380:SQS65428 TAO65380:TAO65428 TKK65380:TKK65428 TUG65380:TUG65428 UEC65380:UEC65428 UNY65380:UNY65428 UXU65380:UXU65428 VHQ65380:VHQ65428 VRM65380:VRM65428 WBI65380:WBI65428 WLE65380:WLE65428 WVA65380:WVA65428 IO130916:IO130964 SK130916:SK130964 ACG130916:ACG130964 AMC130916:AMC130964 AVY130916:AVY130964 BFU130916:BFU130964 BPQ130916:BPQ130964 BZM130916:BZM130964 CJI130916:CJI130964 CTE130916:CTE130964 DDA130916:DDA130964 DMW130916:DMW130964 DWS130916:DWS130964 EGO130916:EGO130964 EQK130916:EQK130964 FAG130916:FAG130964 FKC130916:FKC130964 FTY130916:FTY130964 GDU130916:GDU130964 GNQ130916:GNQ130964 GXM130916:GXM130964 HHI130916:HHI130964 HRE130916:HRE130964 IBA130916:IBA130964 IKW130916:IKW130964 IUS130916:IUS130964 JEO130916:JEO130964 JOK130916:JOK130964 JYG130916:JYG130964 KIC130916:KIC130964 KRY130916:KRY130964 LBU130916:LBU130964 LLQ130916:LLQ130964 LVM130916:LVM130964 MFI130916:MFI130964 MPE130916:MPE130964 MZA130916:MZA130964 NIW130916:NIW130964 NSS130916:NSS130964 OCO130916:OCO130964 OMK130916:OMK130964 OWG130916:OWG130964 PGC130916:PGC130964 PPY130916:PPY130964 PZU130916:PZU130964 QJQ130916:QJQ130964 QTM130916:QTM130964 RDI130916:RDI130964 RNE130916:RNE130964 RXA130916:RXA130964 SGW130916:SGW130964 SQS130916:SQS130964 TAO130916:TAO130964 TKK130916:TKK130964 TUG130916:TUG130964 UEC130916:UEC130964 UNY130916:UNY130964 UXU130916:UXU130964 VHQ130916:VHQ130964 VRM130916:VRM130964 WBI130916:WBI130964 WLE130916:WLE130964 WVA130916:WVA130964 IO196452:IO196500 SK196452:SK196500 ACG196452:ACG196500 AMC196452:AMC196500 AVY196452:AVY196500 BFU196452:BFU196500 BPQ196452:BPQ196500 BZM196452:BZM196500 CJI196452:CJI196500 CTE196452:CTE196500 DDA196452:DDA196500 DMW196452:DMW196500 DWS196452:DWS196500 EGO196452:EGO196500 EQK196452:EQK196500 FAG196452:FAG196500 FKC196452:FKC196500 FTY196452:FTY196500 GDU196452:GDU196500 GNQ196452:GNQ196500 GXM196452:GXM196500 HHI196452:HHI196500 HRE196452:HRE196500 IBA196452:IBA196500 IKW196452:IKW196500 IUS196452:IUS196500 JEO196452:JEO196500 JOK196452:JOK196500 JYG196452:JYG196500 KIC196452:KIC196500 KRY196452:KRY196500 LBU196452:LBU196500 LLQ196452:LLQ196500 LVM196452:LVM196500 MFI196452:MFI196500 MPE196452:MPE196500 MZA196452:MZA196500 NIW196452:NIW196500 NSS196452:NSS196500 OCO196452:OCO196500 OMK196452:OMK196500 OWG196452:OWG196500 PGC196452:PGC196500 PPY196452:PPY196500 PZU196452:PZU196500 QJQ196452:QJQ196500 QTM196452:QTM196500 RDI196452:RDI196500 RNE196452:RNE196500 RXA196452:RXA196500 SGW196452:SGW196500 SQS196452:SQS196500 TAO196452:TAO196500 TKK196452:TKK196500 TUG196452:TUG196500 UEC196452:UEC196500 UNY196452:UNY196500 UXU196452:UXU196500 VHQ196452:VHQ196500 VRM196452:VRM196500 WBI196452:WBI196500 WLE196452:WLE196500 WVA196452:WVA196500 IO261988:IO262036 SK261988:SK262036 ACG261988:ACG262036 AMC261988:AMC262036 AVY261988:AVY262036 BFU261988:BFU262036 BPQ261988:BPQ262036 BZM261988:BZM262036 CJI261988:CJI262036 CTE261988:CTE262036 DDA261988:DDA262036 DMW261988:DMW262036 DWS261988:DWS262036 EGO261988:EGO262036 EQK261988:EQK262036 FAG261988:FAG262036 FKC261988:FKC262036 FTY261988:FTY262036 GDU261988:GDU262036 GNQ261988:GNQ262036 GXM261988:GXM262036 HHI261988:HHI262036 HRE261988:HRE262036 IBA261988:IBA262036 IKW261988:IKW262036 IUS261988:IUS262036 JEO261988:JEO262036 JOK261988:JOK262036 JYG261988:JYG262036 KIC261988:KIC262036 KRY261988:KRY262036 LBU261988:LBU262036 LLQ261988:LLQ262036 LVM261988:LVM262036 MFI261988:MFI262036 MPE261988:MPE262036 MZA261988:MZA262036 NIW261988:NIW262036 NSS261988:NSS262036 OCO261988:OCO262036 OMK261988:OMK262036 OWG261988:OWG262036 PGC261988:PGC262036 PPY261988:PPY262036 PZU261988:PZU262036 QJQ261988:QJQ262036 QTM261988:QTM262036 RDI261988:RDI262036 RNE261988:RNE262036 RXA261988:RXA262036 SGW261988:SGW262036 SQS261988:SQS262036 TAO261988:TAO262036 TKK261988:TKK262036 TUG261988:TUG262036 UEC261988:UEC262036 UNY261988:UNY262036 UXU261988:UXU262036 VHQ261988:VHQ262036 VRM261988:VRM262036 WBI261988:WBI262036 WLE261988:WLE262036 WVA261988:WVA262036 IO327524:IO327572 SK327524:SK327572 ACG327524:ACG327572 AMC327524:AMC327572 AVY327524:AVY327572 BFU327524:BFU327572 BPQ327524:BPQ327572 BZM327524:BZM327572 CJI327524:CJI327572 CTE327524:CTE327572 DDA327524:DDA327572 DMW327524:DMW327572 DWS327524:DWS327572 EGO327524:EGO327572 EQK327524:EQK327572 FAG327524:FAG327572 FKC327524:FKC327572 FTY327524:FTY327572 GDU327524:GDU327572 GNQ327524:GNQ327572 GXM327524:GXM327572 HHI327524:HHI327572 HRE327524:HRE327572 IBA327524:IBA327572 IKW327524:IKW327572 IUS327524:IUS327572 JEO327524:JEO327572 JOK327524:JOK327572 JYG327524:JYG327572 KIC327524:KIC327572 KRY327524:KRY327572 LBU327524:LBU327572 LLQ327524:LLQ327572 LVM327524:LVM327572 MFI327524:MFI327572 MPE327524:MPE327572 MZA327524:MZA327572 NIW327524:NIW327572 NSS327524:NSS327572 OCO327524:OCO327572 OMK327524:OMK327572 OWG327524:OWG327572 PGC327524:PGC327572 PPY327524:PPY327572 PZU327524:PZU327572 QJQ327524:QJQ327572 QTM327524:QTM327572 RDI327524:RDI327572 RNE327524:RNE327572 RXA327524:RXA327572 SGW327524:SGW327572 SQS327524:SQS327572 TAO327524:TAO327572 TKK327524:TKK327572 TUG327524:TUG327572 UEC327524:UEC327572 UNY327524:UNY327572 UXU327524:UXU327572 VHQ327524:VHQ327572 VRM327524:VRM327572 WBI327524:WBI327572 WLE327524:WLE327572 WVA327524:WVA327572 IO393060:IO393108 SK393060:SK393108 ACG393060:ACG393108 AMC393060:AMC393108 AVY393060:AVY393108 BFU393060:BFU393108 BPQ393060:BPQ393108 BZM393060:BZM393108 CJI393060:CJI393108 CTE393060:CTE393108 DDA393060:DDA393108 DMW393060:DMW393108 DWS393060:DWS393108 EGO393060:EGO393108 EQK393060:EQK393108 FAG393060:FAG393108 FKC393060:FKC393108 FTY393060:FTY393108 GDU393060:GDU393108 GNQ393060:GNQ393108 GXM393060:GXM393108 HHI393060:HHI393108 HRE393060:HRE393108 IBA393060:IBA393108 IKW393060:IKW393108 IUS393060:IUS393108 JEO393060:JEO393108 JOK393060:JOK393108 JYG393060:JYG393108 KIC393060:KIC393108 KRY393060:KRY393108 LBU393060:LBU393108 LLQ393060:LLQ393108 LVM393060:LVM393108 MFI393060:MFI393108 MPE393060:MPE393108 MZA393060:MZA393108 NIW393060:NIW393108 NSS393060:NSS393108 OCO393060:OCO393108 OMK393060:OMK393108 OWG393060:OWG393108 PGC393060:PGC393108 PPY393060:PPY393108 PZU393060:PZU393108 QJQ393060:QJQ393108 QTM393060:QTM393108 RDI393060:RDI393108 RNE393060:RNE393108 RXA393060:RXA393108 SGW393060:SGW393108 SQS393060:SQS393108 TAO393060:TAO393108 TKK393060:TKK393108 TUG393060:TUG393108 UEC393060:UEC393108 UNY393060:UNY393108 UXU393060:UXU393108 VHQ393060:VHQ393108 VRM393060:VRM393108 WBI393060:WBI393108 WLE393060:WLE393108 WVA393060:WVA393108 IO458596:IO458644 SK458596:SK458644 ACG458596:ACG458644 AMC458596:AMC458644 AVY458596:AVY458644 BFU458596:BFU458644 BPQ458596:BPQ458644 BZM458596:BZM458644 CJI458596:CJI458644 CTE458596:CTE458644 DDA458596:DDA458644 DMW458596:DMW458644 DWS458596:DWS458644 EGO458596:EGO458644 EQK458596:EQK458644 FAG458596:FAG458644 FKC458596:FKC458644 FTY458596:FTY458644 GDU458596:GDU458644 GNQ458596:GNQ458644 GXM458596:GXM458644 HHI458596:HHI458644 HRE458596:HRE458644 IBA458596:IBA458644 IKW458596:IKW458644 IUS458596:IUS458644 JEO458596:JEO458644 JOK458596:JOK458644 JYG458596:JYG458644 KIC458596:KIC458644 KRY458596:KRY458644 LBU458596:LBU458644 LLQ458596:LLQ458644 LVM458596:LVM458644 MFI458596:MFI458644 MPE458596:MPE458644 MZA458596:MZA458644 NIW458596:NIW458644 NSS458596:NSS458644 OCO458596:OCO458644 OMK458596:OMK458644 OWG458596:OWG458644 PGC458596:PGC458644 PPY458596:PPY458644 PZU458596:PZU458644 QJQ458596:QJQ458644 QTM458596:QTM458644 RDI458596:RDI458644 RNE458596:RNE458644 RXA458596:RXA458644 SGW458596:SGW458644 SQS458596:SQS458644 TAO458596:TAO458644 TKK458596:TKK458644 TUG458596:TUG458644 UEC458596:UEC458644 UNY458596:UNY458644 UXU458596:UXU458644 VHQ458596:VHQ458644 VRM458596:VRM458644 WBI458596:WBI458644 WLE458596:WLE458644 WVA458596:WVA458644 IO524132:IO524180 SK524132:SK524180 ACG524132:ACG524180 AMC524132:AMC524180 AVY524132:AVY524180 BFU524132:BFU524180 BPQ524132:BPQ524180 BZM524132:BZM524180 CJI524132:CJI524180 CTE524132:CTE524180 DDA524132:DDA524180 DMW524132:DMW524180 DWS524132:DWS524180 EGO524132:EGO524180 EQK524132:EQK524180 FAG524132:FAG524180 FKC524132:FKC524180 FTY524132:FTY524180 GDU524132:GDU524180 GNQ524132:GNQ524180 GXM524132:GXM524180 HHI524132:HHI524180 HRE524132:HRE524180 IBA524132:IBA524180 IKW524132:IKW524180 IUS524132:IUS524180 JEO524132:JEO524180 JOK524132:JOK524180 JYG524132:JYG524180 KIC524132:KIC524180 KRY524132:KRY524180 LBU524132:LBU524180 LLQ524132:LLQ524180 LVM524132:LVM524180 MFI524132:MFI524180 MPE524132:MPE524180 MZA524132:MZA524180 NIW524132:NIW524180 NSS524132:NSS524180 OCO524132:OCO524180 OMK524132:OMK524180 OWG524132:OWG524180 PGC524132:PGC524180 PPY524132:PPY524180 PZU524132:PZU524180 QJQ524132:QJQ524180 QTM524132:QTM524180 RDI524132:RDI524180 RNE524132:RNE524180 RXA524132:RXA524180 SGW524132:SGW524180 SQS524132:SQS524180 TAO524132:TAO524180 TKK524132:TKK524180 TUG524132:TUG524180 UEC524132:UEC524180 UNY524132:UNY524180 UXU524132:UXU524180 VHQ524132:VHQ524180 VRM524132:VRM524180 WBI524132:WBI524180 WLE524132:WLE524180 WVA524132:WVA524180 IO589668:IO589716 SK589668:SK589716 ACG589668:ACG589716 AMC589668:AMC589716 AVY589668:AVY589716 BFU589668:BFU589716 BPQ589668:BPQ589716 BZM589668:BZM589716 CJI589668:CJI589716 CTE589668:CTE589716 DDA589668:DDA589716 DMW589668:DMW589716 DWS589668:DWS589716 EGO589668:EGO589716 EQK589668:EQK589716 FAG589668:FAG589716 FKC589668:FKC589716 FTY589668:FTY589716 GDU589668:GDU589716 GNQ589668:GNQ589716 GXM589668:GXM589716 HHI589668:HHI589716 HRE589668:HRE589716 IBA589668:IBA589716 IKW589668:IKW589716 IUS589668:IUS589716 JEO589668:JEO589716 JOK589668:JOK589716 JYG589668:JYG589716 KIC589668:KIC589716 KRY589668:KRY589716 LBU589668:LBU589716 LLQ589668:LLQ589716 LVM589668:LVM589716 MFI589668:MFI589716 MPE589668:MPE589716 MZA589668:MZA589716 NIW589668:NIW589716 NSS589668:NSS589716 OCO589668:OCO589716 OMK589668:OMK589716 OWG589668:OWG589716 PGC589668:PGC589716 PPY589668:PPY589716 PZU589668:PZU589716 QJQ589668:QJQ589716 QTM589668:QTM589716 RDI589668:RDI589716 RNE589668:RNE589716 RXA589668:RXA589716 SGW589668:SGW589716 SQS589668:SQS589716 TAO589668:TAO589716 TKK589668:TKK589716 TUG589668:TUG589716 UEC589668:UEC589716 UNY589668:UNY589716 UXU589668:UXU589716 VHQ589668:VHQ589716 VRM589668:VRM589716 WBI589668:WBI589716 WLE589668:WLE589716 WVA589668:WVA589716 IO655204:IO655252 SK655204:SK655252 ACG655204:ACG655252 AMC655204:AMC655252 AVY655204:AVY655252 BFU655204:BFU655252 BPQ655204:BPQ655252 BZM655204:BZM655252 CJI655204:CJI655252 CTE655204:CTE655252 DDA655204:DDA655252 DMW655204:DMW655252 DWS655204:DWS655252 EGO655204:EGO655252 EQK655204:EQK655252 FAG655204:FAG655252 FKC655204:FKC655252 FTY655204:FTY655252 GDU655204:GDU655252 GNQ655204:GNQ655252 GXM655204:GXM655252 HHI655204:HHI655252 HRE655204:HRE655252 IBA655204:IBA655252 IKW655204:IKW655252 IUS655204:IUS655252 JEO655204:JEO655252 JOK655204:JOK655252 JYG655204:JYG655252 KIC655204:KIC655252 KRY655204:KRY655252 LBU655204:LBU655252 LLQ655204:LLQ655252 LVM655204:LVM655252 MFI655204:MFI655252 MPE655204:MPE655252 MZA655204:MZA655252 NIW655204:NIW655252 NSS655204:NSS655252 OCO655204:OCO655252 OMK655204:OMK655252 OWG655204:OWG655252 PGC655204:PGC655252 PPY655204:PPY655252 PZU655204:PZU655252 QJQ655204:QJQ655252 QTM655204:QTM655252 RDI655204:RDI655252 RNE655204:RNE655252 RXA655204:RXA655252 SGW655204:SGW655252 SQS655204:SQS655252 TAO655204:TAO655252 TKK655204:TKK655252 TUG655204:TUG655252 UEC655204:UEC655252 UNY655204:UNY655252 UXU655204:UXU655252 VHQ655204:VHQ655252 VRM655204:VRM655252 WBI655204:WBI655252 WLE655204:WLE655252 WVA655204:WVA655252 IO720740:IO720788 SK720740:SK720788 ACG720740:ACG720788 AMC720740:AMC720788 AVY720740:AVY720788 BFU720740:BFU720788 BPQ720740:BPQ720788 BZM720740:BZM720788 CJI720740:CJI720788 CTE720740:CTE720788 DDA720740:DDA720788 DMW720740:DMW720788 DWS720740:DWS720788 EGO720740:EGO720788 EQK720740:EQK720788 FAG720740:FAG720788 FKC720740:FKC720788 FTY720740:FTY720788 GDU720740:GDU720788 GNQ720740:GNQ720788 GXM720740:GXM720788 HHI720740:HHI720788 HRE720740:HRE720788 IBA720740:IBA720788 IKW720740:IKW720788 IUS720740:IUS720788 JEO720740:JEO720788 JOK720740:JOK720788 JYG720740:JYG720788 KIC720740:KIC720788 KRY720740:KRY720788 LBU720740:LBU720788 LLQ720740:LLQ720788 LVM720740:LVM720788 MFI720740:MFI720788 MPE720740:MPE720788 MZA720740:MZA720788 NIW720740:NIW720788 NSS720740:NSS720788 OCO720740:OCO720788 OMK720740:OMK720788 OWG720740:OWG720788 PGC720740:PGC720788 PPY720740:PPY720788 PZU720740:PZU720788 QJQ720740:QJQ720788 QTM720740:QTM720788 RDI720740:RDI720788 RNE720740:RNE720788 RXA720740:RXA720788 SGW720740:SGW720788 SQS720740:SQS720788 TAO720740:TAO720788 TKK720740:TKK720788 TUG720740:TUG720788 UEC720740:UEC720788 UNY720740:UNY720788 UXU720740:UXU720788 VHQ720740:VHQ720788 VRM720740:VRM720788 WBI720740:WBI720788 WLE720740:WLE720788 WVA720740:WVA720788 IO786276:IO786324 SK786276:SK786324 ACG786276:ACG786324 AMC786276:AMC786324 AVY786276:AVY786324 BFU786276:BFU786324 BPQ786276:BPQ786324 BZM786276:BZM786324 CJI786276:CJI786324 CTE786276:CTE786324 DDA786276:DDA786324 DMW786276:DMW786324 DWS786276:DWS786324 EGO786276:EGO786324 EQK786276:EQK786324 FAG786276:FAG786324 FKC786276:FKC786324 FTY786276:FTY786324 GDU786276:GDU786324 GNQ786276:GNQ786324 GXM786276:GXM786324 HHI786276:HHI786324 HRE786276:HRE786324 IBA786276:IBA786324 IKW786276:IKW786324 IUS786276:IUS786324 JEO786276:JEO786324 JOK786276:JOK786324 JYG786276:JYG786324 KIC786276:KIC786324 KRY786276:KRY786324 LBU786276:LBU786324 LLQ786276:LLQ786324 LVM786276:LVM786324 MFI786276:MFI786324 MPE786276:MPE786324 MZA786276:MZA786324 NIW786276:NIW786324 NSS786276:NSS786324 OCO786276:OCO786324 OMK786276:OMK786324 OWG786276:OWG786324 PGC786276:PGC786324 PPY786276:PPY786324 PZU786276:PZU786324 QJQ786276:QJQ786324 QTM786276:QTM786324 RDI786276:RDI786324 RNE786276:RNE786324 RXA786276:RXA786324 SGW786276:SGW786324 SQS786276:SQS786324 TAO786276:TAO786324 TKK786276:TKK786324 TUG786276:TUG786324 UEC786276:UEC786324 UNY786276:UNY786324 UXU786276:UXU786324 VHQ786276:VHQ786324 VRM786276:VRM786324 WBI786276:WBI786324 WLE786276:WLE786324 WVA786276:WVA786324 IO851812:IO851860 SK851812:SK851860 ACG851812:ACG851860 AMC851812:AMC851860 AVY851812:AVY851860 BFU851812:BFU851860 BPQ851812:BPQ851860 BZM851812:BZM851860 CJI851812:CJI851860 CTE851812:CTE851860 DDA851812:DDA851860 DMW851812:DMW851860 DWS851812:DWS851860 EGO851812:EGO851860 EQK851812:EQK851860 FAG851812:FAG851860 FKC851812:FKC851860 FTY851812:FTY851860 GDU851812:GDU851860 GNQ851812:GNQ851860 GXM851812:GXM851860 HHI851812:HHI851860 HRE851812:HRE851860 IBA851812:IBA851860 IKW851812:IKW851860 IUS851812:IUS851860 JEO851812:JEO851860 JOK851812:JOK851860 JYG851812:JYG851860 KIC851812:KIC851860 KRY851812:KRY851860 LBU851812:LBU851860 LLQ851812:LLQ851860 LVM851812:LVM851860 MFI851812:MFI851860 MPE851812:MPE851860 MZA851812:MZA851860 NIW851812:NIW851860 NSS851812:NSS851860 OCO851812:OCO851860 OMK851812:OMK851860 OWG851812:OWG851860 PGC851812:PGC851860 PPY851812:PPY851860 PZU851812:PZU851860 QJQ851812:QJQ851860 QTM851812:QTM851860 RDI851812:RDI851860 RNE851812:RNE851860 RXA851812:RXA851860 SGW851812:SGW851860 SQS851812:SQS851860 TAO851812:TAO851860 TKK851812:TKK851860 TUG851812:TUG851860 UEC851812:UEC851860 UNY851812:UNY851860 UXU851812:UXU851860 VHQ851812:VHQ851860 VRM851812:VRM851860 WBI851812:WBI851860 WLE851812:WLE851860 WVA851812:WVA851860 IO917348:IO917396 SK917348:SK917396 ACG917348:ACG917396 AMC917348:AMC917396 AVY917348:AVY917396 BFU917348:BFU917396 BPQ917348:BPQ917396 BZM917348:BZM917396 CJI917348:CJI917396 CTE917348:CTE917396 DDA917348:DDA917396 DMW917348:DMW917396 DWS917348:DWS917396 EGO917348:EGO917396 EQK917348:EQK917396 FAG917348:FAG917396 FKC917348:FKC917396 FTY917348:FTY917396 GDU917348:GDU917396 GNQ917348:GNQ917396 GXM917348:GXM917396 HHI917348:HHI917396 HRE917348:HRE917396 IBA917348:IBA917396 IKW917348:IKW917396 IUS917348:IUS917396 JEO917348:JEO917396 JOK917348:JOK917396 JYG917348:JYG917396 KIC917348:KIC917396 KRY917348:KRY917396 LBU917348:LBU917396 LLQ917348:LLQ917396 LVM917348:LVM917396 MFI917348:MFI917396 MPE917348:MPE917396 MZA917348:MZA917396 NIW917348:NIW917396 NSS917348:NSS917396 OCO917348:OCO917396 OMK917348:OMK917396 OWG917348:OWG917396 PGC917348:PGC917396 PPY917348:PPY917396 PZU917348:PZU917396 QJQ917348:QJQ917396 QTM917348:QTM917396 RDI917348:RDI917396 RNE917348:RNE917396 RXA917348:RXA917396 SGW917348:SGW917396 SQS917348:SQS917396 TAO917348:TAO917396 TKK917348:TKK917396 TUG917348:TUG917396 UEC917348:UEC917396 UNY917348:UNY917396 UXU917348:UXU917396 VHQ917348:VHQ917396 VRM917348:VRM917396 WBI917348:WBI917396 WLE917348:WLE917396 WVA917348:WVA917396 IO982884:IO982932 SK982884:SK982932 ACG982884:ACG982932 AMC982884:AMC982932 AVY982884:AVY982932 BFU982884:BFU982932 BPQ982884:BPQ982932 BZM982884:BZM982932 CJI982884:CJI982932 CTE982884:CTE982932 DDA982884:DDA982932 DMW982884:DMW982932 DWS982884:DWS982932 EGO982884:EGO982932 EQK982884:EQK982932 FAG982884:FAG982932 FKC982884:FKC982932 FTY982884:FTY982932 GDU982884:GDU982932 GNQ982884:GNQ982932 GXM982884:GXM982932 HHI982884:HHI982932 HRE982884:HRE982932 IBA982884:IBA982932 IKW982884:IKW982932 IUS982884:IUS982932 JEO982884:JEO982932 JOK982884:JOK982932 JYG982884:JYG982932 KIC982884:KIC982932 KRY982884:KRY982932 LBU982884:LBU982932 LLQ982884:LLQ982932 LVM982884:LVM982932 MFI982884:MFI982932 MPE982884:MPE982932 MZA982884:MZA982932 NIW982884:NIW982932 NSS982884:NSS982932 OCO982884:OCO982932 OMK982884:OMK982932 OWG982884:OWG982932 PGC982884:PGC982932 PPY982884:PPY982932 PZU982884:PZU982932 QJQ982884:QJQ982932 QTM982884:QTM982932 RDI982884:RDI982932 RNE982884:RNE982932 RXA982884:RXA982932 SGW982884:SGW982932 SQS982884:SQS982932 TAO982884:TAO982932 TKK982884:TKK982932 TUG982884:TUG982932 UEC982884:UEC982932 UNY982884:UNY982932 UXU982884:UXU982932 VHQ982884:VHQ982932 VRM982884:VRM982932 WBI982884:WBI982932 WLE982884:WLE982932 WVA982884:WVA982932 IO65354:IO65378 SK65354:SK65378 ACG65354:ACG65378 AMC65354:AMC65378 AVY65354:AVY65378 BFU65354:BFU65378 BPQ65354:BPQ65378 BZM65354:BZM65378 CJI65354:CJI65378 CTE65354:CTE65378 DDA65354:DDA65378 DMW65354:DMW65378 DWS65354:DWS65378 EGO65354:EGO65378 EQK65354:EQK65378 FAG65354:FAG65378 FKC65354:FKC65378 FTY65354:FTY65378 GDU65354:GDU65378 GNQ65354:GNQ65378 GXM65354:GXM65378 HHI65354:HHI65378 HRE65354:HRE65378 IBA65354:IBA65378 IKW65354:IKW65378 IUS65354:IUS65378 JEO65354:JEO65378 JOK65354:JOK65378 JYG65354:JYG65378 KIC65354:KIC65378 KRY65354:KRY65378 LBU65354:LBU65378 LLQ65354:LLQ65378 LVM65354:LVM65378 MFI65354:MFI65378 MPE65354:MPE65378 MZA65354:MZA65378 NIW65354:NIW65378 NSS65354:NSS65378 OCO65354:OCO65378 OMK65354:OMK65378 OWG65354:OWG65378 PGC65354:PGC65378 PPY65354:PPY65378 PZU65354:PZU65378 QJQ65354:QJQ65378 QTM65354:QTM65378 RDI65354:RDI65378 RNE65354:RNE65378 RXA65354:RXA65378 SGW65354:SGW65378 SQS65354:SQS65378 TAO65354:TAO65378 TKK65354:TKK65378 TUG65354:TUG65378 UEC65354:UEC65378 UNY65354:UNY65378 UXU65354:UXU65378 VHQ65354:VHQ65378 VRM65354:VRM65378 WBI65354:WBI65378 WLE65354:WLE65378 WVA65354:WVA65378 IO130890:IO130914 SK130890:SK130914 ACG130890:ACG130914 AMC130890:AMC130914 AVY130890:AVY130914 BFU130890:BFU130914 BPQ130890:BPQ130914 BZM130890:BZM130914 CJI130890:CJI130914 CTE130890:CTE130914 DDA130890:DDA130914 DMW130890:DMW130914 DWS130890:DWS130914 EGO130890:EGO130914 EQK130890:EQK130914 FAG130890:FAG130914 FKC130890:FKC130914 FTY130890:FTY130914 GDU130890:GDU130914 GNQ130890:GNQ130914 GXM130890:GXM130914 HHI130890:HHI130914 HRE130890:HRE130914 IBA130890:IBA130914 IKW130890:IKW130914 IUS130890:IUS130914 JEO130890:JEO130914 JOK130890:JOK130914 JYG130890:JYG130914 KIC130890:KIC130914 KRY130890:KRY130914 LBU130890:LBU130914 LLQ130890:LLQ130914 LVM130890:LVM130914 MFI130890:MFI130914 MPE130890:MPE130914 MZA130890:MZA130914 NIW130890:NIW130914 NSS130890:NSS130914 OCO130890:OCO130914 OMK130890:OMK130914 OWG130890:OWG130914 PGC130890:PGC130914 PPY130890:PPY130914 PZU130890:PZU130914 QJQ130890:QJQ130914 QTM130890:QTM130914 RDI130890:RDI130914 RNE130890:RNE130914 RXA130890:RXA130914 SGW130890:SGW130914 SQS130890:SQS130914 TAO130890:TAO130914 TKK130890:TKK130914 TUG130890:TUG130914 UEC130890:UEC130914 UNY130890:UNY130914 UXU130890:UXU130914 VHQ130890:VHQ130914 VRM130890:VRM130914 WBI130890:WBI130914 WLE130890:WLE130914 WVA130890:WVA130914 IO196426:IO196450 SK196426:SK196450 ACG196426:ACG196450 AMC196426:AMC196450 AVY196426:AVY196450 BFU196426:BFU196450 BPQ196426:BPQ196450 BZM196426:BZM196450 CJI196426:CJI196450 CTE196426:CTE196450 DDA196426:DDA196450 DMW196426:DMW196450 DWS196426:DWS196450 EGO196426:EGO196450 EQK196426:EQK196450 FAG196426:FAG196450 FKC196426:FKC196450 FTY196426:FTY196450 GDU196426:GDU196450 GNQ196426:GNQ196450 GXM196426:GXM196450 HHI196426:HHI196450 HRE196426:HRE196450 IBA196426:IBA196450 IKW196426:IKW196450 IUS196426:IUS196450 JEO196426:JEO196450 JOK196426:JOK196450 JYG196426:JYG196450 KIC196426:KIC196450 KRY196426:KRY196450 LBU196426:LBU196450 LLQ196426:LLQ196450 LVM196426:LVM196450 MFI196426:MFI196450 MPE196426:MPE196450 MZA196426:MZA196450 NIW196426:NIW196450 NSS196426:NSS196450 OCO196426:OCO196450 OMK196426:OMK196450 OWG196426:OWG196450 PGC196426:PGC196450 PPY196426:PPY196450 PZU196426:PZU196450 QJQ196426:QJQ196450 QTM196426:QTM196450 RDI196426:RDI196450 RNE196426:RNE196450 RXA196426:RXA196450 SGW196426:SGW196450 SQS196426:SQS196450 TAO196426:TAO196450 TKK196426:TKK196450 TUG196426:TUG196450 UEC196426:UEC196450 UNY196426:UNY196450 UXU196426:UXU196450 VHQ196426:VHQ196450 VRM196426:VRM196450 WBI196426:WBI196450 WLE196426:WLE196450 WVA196426:WVA196450 IO261962:IO261986 SK261962:SK261986 ACG261962:ACG261986 AMC261962:AMC261986 AVY261962:AVY261986 BFU261962:BFU261986 BPQ261962:BPQ261986 BZM261962:BZM261986 CJI261962:CJI261986 CTE261962:CTE261986 DDA261962:DDA261986 DMW261962:DMW261986 DWS261962:DWS261986 EGO261962:EGO261986 EQK261962:EQK261986 FAG261962:FAG261986 FKC261962:FKC261986 FTY261962:FTY261986 GDU261962:GDU261986 GNQ261962:GNQ261986 GXM261962:GXM261986 HHI261962:HHI261986 HRE261962:HRE261986 IBA261962:IBA261986 IKW261962:IKW261986 IUS261962:IUS261986 JEO261962:JEO261986 JOK261962:JOK261986 JYG261962:JYG261986 KIC261962:KIC261986 KRY261962:KRY261986 LBU261962:LBU261986 LLQ261962:LLQ261986 LVM261962:LVM261986 MFI261962:MFI261986 MPE261962:MPE261986 MZA261962:MZA261986 NIW261962:NIW261986 NSS261962:NSS261986 OCO261962:OCO261986 OMK261962:OMK261986 OWG261962:OWG261986 PGC261962:PGC261986 PPY261962:PPY261986 PZU261962:PZU261986 QJQ261962:QJQ261986 QTM261962:QTM261986 RDI261962:RDI261986 RNE261962:RNE261986 RXA261962:RXA261986 SGW261962:SGW261986 SQS261962:SQS261986 TAO261962:TAO261986 TKK261962:TKK261986 TUG261962:TUG261986 UEC261962:UEC261986 UNY261962:UNY261986 UXU261962:UXU261986 VHQ261962:VHQ261986 VRM261962:VRM261986 WBI261962:WBI261986 WLE261962:WLE261986 WVA261962:WVA261986 IO327498:IO327522 SK327498:SK327522 ACG327498:ACG327522 AMC327498:AMC327522 AVY327498:AVY327522 BFU327498:BFU327522 BPQ327498:BPQ327522 BZM327498:BZM327522 CJI327498:CJI327522 CTE327498:CTE327522 DDA327498:DDA327522 DMW327498:DMW327522 DWS327498:DWS327522 EGO327498:EGO327522 EQK327498:EQK327522 FAG327498:FAG327522 FKC327498:FKC327522 FTY327498:FTY327522 GDU327498:GDU327522 GNQ327498:GNQ327522 GXM327498:GXM327522 HHI327498:HHI327522 HRE327498:HRE327522 IBA327498:IBA327522 IKW327498:IKW327522 IUS327498:IUS327522 JEO327498:JEO327522 JOK327498:JOK327522 JYG327498:JYG327522 KIC327498:KIC327522 KRY327498:KRY327522 LBU327498:LBU327522 LLQ327498:LLQ327522 LVM327498:LVM327522 MFI327498:MFI327522 MPE327498:MPE327522 MZA327498:MZA327522 NIW327498:NIW327522 NSS327498:NSS327522 OCO327498:OCO327522 OMK327498:OMK327522 OWG327498:OWG327522 PGC327498:PGC327522 PPY327498:PPY327522 PZU327498:PZU327522 QJQ327498:QJQ327522 QTM327498:QTM327522 RDI327498:RDI327522 RNE327498:RNE327522 RXA327498:RXA327522 SGW327498:SGW327522 SQS327498:SQS327522 TAO327498:TAO327522 TKK327498:TKK327522 TUG327498:TUG327522 UEC327498:UEC327522 UNY327498:UNY327522 UXU327498:UXU327522 VHQ327498:VHQ327522 VRM327498:VRM327522 WBI327498:WBI327522 WLE327498:WLE327522 WVA327498:WVA327522 IO393034:IO393058 SK393034:SK393058 ACG393034:ACG393058 AMC393034:AMC393058 AVY393034:AVY393058 BFU393034:BFU393058 BPQ393034:BPQ393058 BZM393034:BZM393058 CJI393034:CJI393058 CTE393034:CTE393058 DDA393034:DDA393058 DMW393034:DMW393058 DWS393034:DWS393058 EGO393034:EGO393058 EQK393034:EQK393058 FAG393034:FAG393058 FKC393034:FKC393058 FTY393034:FTY393058 GDU393034:GDU393058 GNQ393034:GNQ393058 GXM393034:GXM393058 HHI393034:HHI393058 HRE393034:HRE393058 IBA393034:IBA393058 IKW393034:IKW393058 IUS393034:IUS393058 JEO393034:JEO393058 JOK393034:JOK393058 JYG393034:JYG393058 KIC393034:KIC393058 KRY393034:KRY393058 LBU393034:LBU393058 LLQ393034:LLQ393058 LVM393034:LVM393058 MFI393034:MFI393058 MPE393034:MPE393058 MZA393034:MZA393058 NIW393034:NIW393058 NSS393034:NSS393058 OCO393034:OCO393058 OMK393034:OMK393058 OWG393034:OWG393058 PGC393034:PGC393058 PPY393034:PPY393058 PZU393034:PZU393058 QJQ393034:QJQ393058 QTM393034:QTM393058 RDI393034:RDI393058 RNE393034:RNE393058 RXA393034:RXA393058 SGW393034:SGW393058 SQS393034:SQS393058 TAO393034:TAO393058 TKK393034:TKK393058 TUG393034:TUG393058 UEC393034:UEC393058 UNY393034:UNY393058 UXU393034:UXU393058 VHQ393034:VHQ393058 VRM393034:VRM393058 WBI393034:WBI393058 WLE393034:WLE393058 WVA393034:WVA393058 IO458570:IO458594 SK458570:SK458594 ACG458570:ACG458594 AMC458570:AMC458594 AVY458570:AVY458594 BFU458570:BFU458594 BPQ458570:BPQ458594 BZM458570:BZM458594 CJI458570:CJI458594 CTE458570:CTE458594 DDA458570:DDA458594 DMW458570:DMW458594 DWS458570:DWS458594 EGO458570:EGO458594 EQK458570:EQK458594 FAG458570:FAG458594 FKC458570:FKC458594 FTY458570:FTY458594 GDU458570:GDU458594 GNQ458570:GNQ458594 GXM458570:GXM458594 HHI458570:HHI458594 HRE458570:HRE458594 IBA458570:IBA458594 IKW458570:IKW458594 IUS458570:IUS458594 JEO458570:JEO458594 JOK458570:JOK458594 JYG458570:JYG458594 KIC458570:KIC458594 KRY458570:KRY458594 LBU458570:LBU458594 LLQ458570:LLQ458594 LVM458570:LVM458594 MFI458570:MFI458594 MPE458570:MPE458594 MZA458570:MZA458594 NIW458570:NIW458594 NSS458570:NSS458594 OCO458570:OCO458594 OMK458570:OMK458594 OWG458570:OWG458594 PGC458570:PGC458594 PPY458570:PPY458594 PZU458570:PZU458594 QJQ458570:QJQ458594 QTM458570:QTM458594 RDI458570:RDI458594 RNE458570:RNE458594 RXA458570:RXA458594 SGW458570:SGW458594 SQS458570:SQS458594 TAO458570:TAO458594 TKK458570:TKK458594 TUG458570:TUG458594 UEC458570:UEC458594 UNY458570:UNY458594 UXU458570:UXU458594 VHQ458570:VHQ458594 VRM458570:VRM458594 WBI458570:WBI458594 WLE458570:WLE458594 WVA458570:WVA458594 IO524106:IO524130 SK524106:SK524130 ACG524106:ACG524130 AMC524106:AMC524130 AVY524106:AVY524130 BFU524106:BFU524130 BPQ524106:BPQ524130 BZM524106:BZM524130 CJI524106:CJI524130 CTE524106:CTE524130 DDA524106:DDA524130 DMW524106:DMW524130 DWS524106:DWS524130 EGO524106:EGO524130 EQK524106:EQK524130 FAG524106:FAG524130 FKC524106:FKC524130 FTY524106:FTY524130 GDU524106:GDU524130 GNQ524106:GNQ524130 GXM524106:GXM524130 HHI524106:HHI524130 HRE524106:HRE524130 IBA524106:IBA524130 IKW524106:IKW524130 IUS524106:IUS524130 JEO524106:JEO524130 JOK524106:JOK524130 JYG524106:JYG524130 KIC524106:KIC524130 KRY524106:KRY524130 LBU524106:LBU524130 LLQ524106:LLQ524130 LVM524106:LVM524130 MFI524106:MFI524130 MPE524106:MPE524130 MZA524106:MZA524130 NIW524106:NIW524130 NSS524106:NSS524130 OCO524106:OCO524130 OMK524106:OMK524130 OWG524106:OWG524130 PGC524106:PGC524130 PPY524106:PPY524130 PZU524106:PZU524130 QJQ524106:QJQ524130 QTM524106:QTM524130 RDI524106:RDI524130 RNE524106:RNE524130 RXA524106:RXA524130 SGW524106:SGW524130 SQS524106:SQS524130 TAO524106:TAO524130 TKK524106:TKK524130 TUG524106:TUG524130 UEC524106:UEC524130 UNY524106:UNY524130 UXU524106:UXU524130 VHQ524106:VHQ524130 VRM524106:VRM524130 WBI524106:WBI524130 WLE524106:WLE524130 WVA524106:WVA524130 IO589642:IO589666 SK589642:SK589666 ACG589642:ACG589666 AMC589642:AMC589666 AVY589642:AVY589666 BFU589642:BFU589666 BPQ589642:BPQ589666 BZM589642:BZM589666 CJI589642:CJI589666 CTE589642:CTE589666 DDA589642:DDA589666 DMW589642:DMW589666 DWS589642:DWS589666 EGO589642:EGO589666 EQK589642:EQK589666 FAG589642:FAG589666 FKC589642:FKC589666 FTY589642:FTY589666 GDU589642:GDU589666 GNQ589642:GNQ589666 GXM589642:GXM589666 HHI589642:HHI589666 HRE589642:HRE589666 IBA589642:IBA589666 IKW589642:IKW589666 IUS589642:IUS589666 JEO589642:JEO589666 JOK589642:JOK589666 JYG589642:JYG589666 KIC589642:KIC589666 KRY589642:KRY589666 LBU589642:LBU589666 LLQ589642:LLQ589666 LVM589642:LVM589666 MFI589642:MFI589666 MPE589642:MPE589666 MZA589642:MZA589666 NIW589642:NIW589666 NSS589642:NSS589666 OCO589642:OCO589666 OMK589642:OMK589666 OWG589642:OWG589666 PGC589642:PGC589666 PPY589642:PPY589666 PZU589642:PZU589666 QJQ589642:QJQ589666 QTM589642:QTM589666 RDI589642:RDI589666 RNE589642:RNE589666 RXA589642:RXA589666 SGW589642:SGW589666 SQS589642:SQS589666 TAO589642:TAO589666 TKK589642:TKK589666 TUG589642:TUG589666 UEC589642:UEC589666 UNY589642:UNY589666 UXU589642:UXU589666 VHQ589642:VHQ589666 VRM589642:VRM589666 WBI589642:WBI589666 WLE589642:WLE589666 WVA589642:WVA589666 IO655178:IO655202 SK655178:SK655202 ACG655178:ACG655202 AMC655178:AMC655202 AVY655178:AVY655202 BFU655178:BFU655202 BPQ655178:BPQ655202 BZM655178:BZM655202 CJI655178:CJI655202 CTE655178:CTE655202 DDA655178:DDA655202 DMW655178:DMW655202 DWS655178:DWS655202 EGO655178:EGO655202 EQK655178:EQK655202 FAG655178:FAG655202 FKC655178:FKC655202 FTY655178:FTY655202 GDU655178:GDU655202 GNQ655178:GNQ655202 GXM655178:GXM655202 HHI655178:HHI655202 HRE655178:HRE655202 IBA655178:IBA655202 IKW655178:IKW655202 IUS655178:IUS655202 JEO655178:JEO655202 JOK655178:JOK655202 JYG655178:JYG655202 KIC655178:KIC655202 KRY655178:KRY655202 LBU655178:LBU655202 LLQ655178:LLQ655202 LVM655178:LVM655202 MFI655178:MFI655202 MPE655178:MPE655202 MZA655178:MZA655202 NIW655178:NIW655202 NSS655178:NSS655202 OCO655178:OCO655202 OMK655178:OMK655202 OWG655178:OWG655202 PGC655178:PGC655202 PPY655178:PPY655202 PZU655178:PZU655202 QJQ655178:QJQ655202 QTM655178:QTM655202 RDI655178:RDI655202 RNE655178:RNE655202 RXA655178:RXA655202 SGW655178:SGW655202 SQS655178:SQS655202 TAO655178:TAO655202 TKK655178:TKK655202 TUG655178:TUG655202 UEC655178:UEC655202 UNY655178:UNY655202 UXU655178:UXU655202 VHQ655178:VHQ655202 VRM655178:VRM655202 WBI655178:WBI655202 WLE655178:WLE655202 WVA655178:WVA655202 IO720714:IO720738 SK720714:SK720738 ACG720714:ACG720738 AMC720714:AMC720738 AVY720714:AVY720738 BFU720714:BFU720738 BPQ720714:BPQ720738 BZM720714:BZM720738 CJI720714:CJI720738 CTE720714:CTE720738 DDA720714:DDA720738 DMW720714:DMW720738 DWS720714:DWS720738 EGO720714:EGO720738 EQK720714:EQK720738 FAG720714:FAG720738 FKC720714:FKC720738 FTY720714:FTY720738 GDU720714:GDU720738 GNQ720714:GNQ720738 GXM720714:GXM720738 HHI720714:HHI720738 HRE720714:HRE720738 IBA720714:IBA720738 IKW720714:IKW720738 IUS720714:IUS720738 JEO720714:JEO720738 JOK720714:JOK720738 JYG720714:JYG720738 KIC720714:KIC720738 KRY720714:KRY720738 LBU720714:LBU720738 LLQ720714:LLQ720738 LVM720714:LVM720738 MFI720714:MFI720738 MPE720714:MPE720738 MZA720714:MZA720738 NIW720714:NIW720738 NSS720714:NSS720738 OCO720714:OCO720738 OMK720714:OMK720738 OWG720714:OWG720738 PGC720714:PGC720738 PPY720714:PPY720738 PZU720714:PZU720738 QJQ720714:QJQ720738 QTM720714:QTM720738 RDI720714:RDI720738 RNE720714:RNE720738 RXA720714:RXA720738 SGW720714:SGW720738 SQS720714:SQS720738 TAO720714:TAO720738 TKK720714:TKK720738 TUG720714:TUG720738 UEC720714:UEC720738 UNY720714:UNY720738 UXU720714:UXU720738 VHQ720714:VHQ720738 VRM720714:VRM720738 WBI720714:WBI720738 WLE720714:WLE720738 WVA720714:WVA720738 IO786250:IO786274 SK786250:SK786274 ACG786250:ACG786274 AMC786250:AMC786274 AVY786250:AVY786274 BFU786250:BFU786274 BPQ786250:BPQ786274 BZM786250:BZM786274 CJI786250:CJI786274 CTE786250:CTE786274 DDA786250:DDA786274 DMW786250:DMW786274 DWS786250:DWS786274 EGO786250:EGO786274 EQK786250:EQK786274 FAG786250:FAG786274 FKC786250:FKC786274 FTY786250:FTY786274 GDU786250:GDU786274 GNQ786250:GNQ786274 GXM786250:GXM786274 HHI786250:HHI786274 HRE786250:HRE786274 IBA786250:IBA786274 IKW786250:IKW786274 IUS786250:IUS786274 JEO786250:JEO786274 JOK786250:JOK786274 JYG786250:JYG786274 KIC786250:KIC786274 KRY786250:KRY786274 LBU786250:LBU786274 LLQ786250:LLQ786274 LVM786250:LVM786274 MFI786250:MFI786274 MPE786250:MPE786274 MZA786250:MZA786274 NIW786250:NIW786274 NSS786250:NSS786274 OCO786250:OCO786274 OMK786250:OMK786274 OWG786250:OWG786274 PGC786250:PGC786274 PPY786250:PPY786274 PZU786250:PZU786274 QJQ786250:QJQ786274 QTM786250:QTM786274 RDI786250:RDI786274 RNE786250:RNE786274 RXA786250:RXA786274 SGW786250:SGW786274 SQS786250:SQS786274 TAO786250:TAO786274 TKK786250:TKK786274 TUG786250:TUG786274 UEC786250:UEC786274 UNY786250:UNY786274 UXU786250:UXU786274 VHQ786250:VHQ786274 VRM786250:VRM786274 WBI786250:WBI786274 WLE786250:WLE786274 WVA786250:WVA786274 IO851786:IO851810 SK851786:SK851810 ACG851786:ACG851810 AMC851786:AMC851810 AVY851786:AVY851810 BFU851786:BFU851810 BPQ851786:BPQ851810 BZM851786:BZM851810 CJI851786:CJI851810 CTE851786:CTE851810 DDA851786:DDA851810 DMW851786:DMW851810 DWS851786:DWS851810 EGO851786:EGO851810 EQK851786:EQK851810 FAG851786:FAG851810 FKC851786:FKC851810 FTY851786:FTY851810 GDU851786:GDU851810 GNQ851786:GNQ851810 GXM851786:GXM851810 HHI851786:HHI851810 HRE851786:HRE851810 IBA851786:IBA851810 IKW851786:IKW851810 IUS851786:IUS851810 JEO851786:JEO851810 JOK851786:JOK851810 JYG851786:JYG851810 KIC851786:KIC851810 KRY851786:KRY851810 LBU851786:LBU851810 LLQ851786:LLQ851810 LVM851786:LVM851810 MFI851786:MFI851810 MPE851786:MPE851810 MZA851786:MZA851810 NIW851786:NIW851810 NSS851786:NSS851810 OCO851786:OCO851810 OMK851786:OMK851810 OWG851786:OWG851810 PGC851786:PGC851810 PPY851786:PPY851810 PZU851786:PZU851810 QJQ851786:QJQ851810 QTM851786:QTM851810 RDI851786:RDI851810 RNE851786:RNE851810 RXA851786:RXA851810 SGW851786:SGW851810 SQS851786:SQS851810 TAO851786:TAO851810 TKK851786:TKK851810 TUG851786:TUG851810 UEC851786:UEC851810 UNY851786:UNY851810 UXU851786:UXU851810 VHQ851786:VHQ851810 VRM851786:VRM851810 WBI851786:WBI851810 WLE851786:WLE851810 WVA851786:WVA851810 IO917322:IO917346 SK917322:SK917346 ACG917322:ACG917346 AMC917322:AMC917346 AVY917322:AVY917346 BFU917322:BFU917346 BPQ917322:BPQ917346 BZM917322:BZM917346 CJI917322:CJI917346 CTE917322:CTE917346 DDA917322:DDA917346 DMW917322:DMW917346 DWS917322:DWS917346 EGO917322:EGO917346 EQK917322:EQK917346 FAG917322:FAG917346 FKC917322:FKC917346 FTY917322:FTY917346 GDU917322:GDU917346 GNQ917322:GNQ917346 GXM917322:GXM917346 HHI917322:HHI917346 HRE917322:HRE917346 IBA917322:IBA917346 IKW917322:IKW917346 IUS917322:IUS917346 JEO917322:JEO917346 JOK917322:JOK917346 JYG917322:JYG917346 KIC917322:KIC917346 KRY917322:KRY917346 LBU917322:LBU917346 LLQ917322:LLQ917346 LVM917322:LVM917346 MFI917322:MFI917346 MPE917322:MPE917346 MZA917322:MZA917346 NIW917322:NIW917346 NSS917322:NSS917346 OCO917322:OCO917346 OMK917322:OMK917346 OWG917322:OWG917346 PGC917322:PGC917346 PPY917322:PPY917346 PZU917322:PZU917346 QJQ917322:QJQ917346 QTM917322:QTM917346 RDI917322:RDI917346 RNE917322:RNE917346 RXA917322:RXA917346 SGW917322:SGW917346 SQS917322:SQS917346 TAO917322:TAO917346 TKK917322:TKK917346 TUG917322:TUG917346 UEC917322:UEC917346 UNY917322:UNY917346 UXU917322:UXU917346 VHQ917322:VHQ917346 VRM917322:VRM917346 WBI917322:WBI917346 WLE917322:WLE917346 WVA917322:WVA917346 IO982858:IO982882 SK982858:SK982882 ACG982858:ACG982882 AMC982858:AMC982882 AVY982858:AVY982882 BFU982858:BFU982882 BPQ982858:BPQ982882 BZM982858:BZM982882 CJI982858:CJI982882 CTE982858:CTE982882 DDA982858:DDA982882 DMW982858:DMW982882 DWS982858:DWS982882 EGO982858:EGO982882 EQK982858:EQK982882 FAG982858:FAG982882 FKC982858:FKC982882 FTY982858:FTY982882 GDU982858:GDU982882 GNQ982858:GNQ982882 GXM982858:GXM982882 HHI982858:HHI982882 HRE982858:HRE982882 IBA982858:IBA982882 IKW982858:IKW982882 IUS982858:IUS982882 JEO982858:JEO982882 JOK982858:JOK982882 JYG982858:JYG982882 KIC982858:KIC982882 KRY982858:KRY982882 LBU982858:LBU982882 LLQ982858:LLQ982882 LVM982858:LVM982882 MFI982858:MFI982882 MPE982858:MPE982882 MZA982858:MZA982882 NIW982858:NIW982882 NSS982858:NSS982882 OCO982858:OCO982882 OMK982858:OMK982882 OWG982858:OWG982882 PGC982858:PGC982882 PPY982858:PPY982882 PZU982858:PZU982882 QJQ982858:QJQ982882 QTM982858:QTM982882 RDI982858:RDI982882 RNE982858:RNE982882 RXA982858:RXA982882 SGW982858:SGW982882 SQS982858:SQS982882 TAO982858:TAO982882 TKK982858:TKK982882 TUG982858:TUG982882 UEC982858:UEC982882 UNY982858:UNY982882 UXU982858:UXU982882 VHQ982858:VHQ982882 VRM982858:VRM982882 WBI982858:WBI982882 WLE982858:WLE982882 WVA982858:WVA982882 IO65329:IO65352 SK65329:SK65352 ACG65329:ACG65352 AMC65329:AMC65352 AVY65329:AVY65352 BFU65329:BFU65352 BPQ65329:BPQ65352 BZM65329:BZM65352 CJI65329:CJI65352 CTE65329:CTE65352 DDA65329:DDA65352 DMW65329:DMW65352 DWS65329:DWS65352 EGO65329:EGO65352 EQK65329:EQK65352 FAG65329:FAG65352 FKC65329:FKC65352 FTY65329:FTY65352 GDU65329:GDU65352 GNQ65329:GNQ65352 GXM65329:GXM65352 HHI65329:HHI65352 HRE65329:HRE65352 IBA65329:IBA65352 IKW65329:IKW65352 IUS65329:IUS65352 JEO65329:JEO65352 JOK65329:JOK65352 JYG65329:JYG65352 KIC65329:KIC65352 KRY65329:KRY65352 LBU65329:LBU65352 LLQ65329:LLQ65352 LVM65329:LVM65352 MFI65329:MFI65352 MPE65329:MPE65352 MZA65329:MZA65352 NIW65329:NIW65352 NSS65329:NSS65352 OCO65329:OCO65352 OMK65329:OMK65352 OWG65329:OWG65352 PGC65329:PGC65352 PPY65329:PPY65352 PZU65329:PZU65352 QJQ65329:QJQ65352 QTM65329:QTM65352 RDI65329:RDI65352 RNE65329:RNE65352 RXA65329:RXA65352 SGW65329:SGW65352 SQS65329:SQS65352 TAO65329:TAO65352 TKK65329:TKK65352 TUG65329:TUG65352 UEC65329:UEC65352 UNY65329:UNY65352 UXU65329:UXU65352 VHQ65329:VHQ65352 VRM65329:VRM65352 WBI65329:WBI65352 WLE65329:WLE65352 WVA65329:WVA65352 IO130865:IO130888 SK130865:SK130888 ACG130865:ACG130888 AMC130865:AMC130888 AVY130865:AVY130888 BFU130865:BFU130888 BPQ130865:BPQ130888 BZM130865:BZM130888 CJI130865:CJI130888 CTE130865:CTE130888 DDA130865:DDA130888 DMW130865:DMW130888 DWS130865:DWS130888 EGO130865:EGO130888 EQK130865:EQK130888 FAG130865:FAG130888 FKC130865:FKC130888 FTY130865:FTY130888 GDU130865:GDU130888 GNQ130865:GNQ130888 GXM130865:GXM130888 HHI130865:HHI130888 HRE130865:HRE130888 IBA130865:IBA130888 IKW130865:IKW130888 IUS130865:IUS130888 JEO130865:JEO130888 JOK130865:JOK130888 JYG130865:JYG130888 KIC130865:KIC130888 KRY130865:KRY130888 LBU130865:LBU130888 LLQ130865:LLQ130888 LVM130865:LVM130888 MFI130865:MFI130888 MPE130865:MPE130888 MZA130865:MZA130888 NIW130865:NIW130888 NSS130865:NSS130888 OCO130865:OCO130888 OMK130865:OMK130888 OWG130865:OWG130888 PGC130865:PGC130888 PPY130865:PPY130888 PZU130865:PZU130888 QJQ130865:QJQ130888 QTM130865:QTM130888 RDI130865:RDI130888 RNE130865:RNE130888 RXA130865:RXA130888 SGW130865:SGW130888 SQS130865:SQS130888 TAO130865:TAO130888 TKK130865:TKK130888 TUG130865:TUG130888 UEC130865:UEC130888 UNY130865:UNY130888 UXU130865:UXU130888 VHQ130865:VHQ130888 VRM130865:VRM130888 WBI130865:WBI130888 WLE130865:WLE130888 WVA130865:WVA130888 IO196401:IO196424 SK196401:SK196424 ACG196401:ACG196424 AMC196401:AMC196424 AVY196401:AVY196424 BFU196401:BFU196424 BPQ196401:BPQ196424 BZM196401:BZM196424 CJI196401:CJI196424 CTE196401:CTE196424 DDA196401:DDA196424 DMW196401:DMW196424 DWS196401:DWS196424 EGO196401:EGO196424 EQK196401:EQK196424 FAG196401:FAG196424 FKC196401:FKC196424 FTY196401:FTY196424 GDU196401:GDU196424 GNQ196401:GNQ196424 GXM196401:GXM196424 HHI196401:HHI196424 HRE196401:HRE196424 IBA196401:IBA196424 IKW196401:IKW196424 IUS196401:IUS196424 JEO196401:JEO196424 JOK196401:JOK196424 JYG196401:JYG196424 KIC196401:KIC196424 KRY196401:KRY196424 LBU196401:LBU196424 LLQ196401:LLQ196424 LVM196401:LVM196424 MFI196401:MFI196424 MPE196401:MPE196424 MZA196401:MZA196424 NIW196401:NIW196424 NSS196401:NSS196424 OCO196401:OCO196424 OMK196401:OMK196424 OWG196401:OWG196424 PGC196401:PGC196424 PPY196401:PPY196424 PZU196401:PZU196424 QJQ196401:QJQ196424 QTM196401:QTM196424 RDI196401:RDI196424 RNE196401:RNE196424 RXA196401:RXA196424 SGW196401:SGW196424 SQS196401:SQS196424 TAO196401:TAO196424 TKK196401:TKK196424 TUG196401:TUG196424 UEC196401:UEC196424 UNY196401:UNY196424 UXU196401:UXU196424 VHQ196401:VHQ196424 VRM196401:VRM196424 WBI196401:WBI196424 WLE196401:WLE196424 WVA196401:WVA196424 IO261937:IO261960 SK261937:SK261960 ACG261937:ACG261960 AMC261937:AMC261960 AVY261937:AVY261960 BFU261937:BFU261960 BPQ261937:BPQ261960 BZM261937:BZM261960 CJI261937:CJI261960 CTE261937:CTE261960 DDA261937:DDA261960 DMW261937:DMW261960 DWS261937:DWS261960 EGO261937:EGO261960 EQK261937:EQK261960 FAG261937:FAG261960 FKC261937:FKC261960 FTY261937:FTY261960 GDU261937:GDU261960 GNQ261937:GNQ261960 GXM261937:GXM261960 HHI261937:HHI261960 HRE261937:HRE261960 IBA261937:IBA261960 IKW261937:IKW261960 IUS261937:IUS261960 JEO261937:JEO261960 JOK261937:JOK261960 JYG261937:JYG261960 KIC261937:KIC261960 KRY261937:KRY261960 LBU261937:LBU261960 LLQ261937:LLQ261960 LVM261937:LVM261960 MFI261937:MFI261960 MPE261937:MPE261960 MZA261937:MZA261960 NIW261937:NIW261960 NSS261937:NSS261960 OCO261937:OCO261960 OMK261937:OMK261960 OWG261937:OWG261960 PGC261937:PGC261960 PPY261937:PPY261960 PZU261937:PZU261960 QJQ261937:QJQ261960 QTM261937:QTM261960 RDI261937:RDI261960 RNE261937:RNE261960 RXA261937:RXA261960 SGW261937:SGW261960 SQS261937:SQS261960 TAO261937:TAO261960 TKK261937:TKK261960 TUG261937:TUG261960 UEC261937:UEC261960 UNY261937:UNY261960 UXU261937:UXU261960 VHQ261937:VHQ261960 VRM261937:VRM261960 WBI261937:WBI261960 WLE261937:WLE261960 WVA261937:WVA261960 IO327473:IO327496 SK327473:SK327496 ACG327473:ACG327496 AMC327473:AMC327496 AVY327473:AVY327496 BFU327473:BFU327496 BPQ327473:BPQ327496 BZM327473:BZM327496 CJI327473:CJI327496 CTE327473:CTE327496 DDA327473:DDA327496 DMW327473:DMW327496 DWS327473:DWS327496 EGO327473:EGO327496 EQK327473:EQK327496 FAG327473:FAG327496 FKC327473:FKC327496 FTY327473:FTY327496 GDU327473:GDU327496 GNQ327473:GNQ327496 GXM327473:GXM327496 HHI327473:HHI327496 HRE327473:HRE327496 IBA327473:IBA327496 IKW327473:IKW327496 IUS327473:IUS327496 JEO327473:JEO327496 JOK327473:JOK327496 JYG327473:JYG327496 KIC327473:KIC327496 KRY327473:KRY327496 LBU327473:LBU327496 LLQ327473:LLQ327496 LVM327473:LVM327496 MFI327473:MFI327496 MPE327473:MPE327496 MZA327473:MZA327496 NIW327473:NIW327496 NSS327473:NSS327496 OCO327473:OCO327496 OMK327473:OMK327496 OWG327473:OWG327496 PGC327473:PGC327496 PPY327473:PPY327496 PZU327473:PZU327496 QJQ327473:QJQ327496 QTM327473:QTM327496 RDI327473:RDI327496 RNE327473:RNE327496 RXA327473:RXA327496 SGW327473:SGW327496 SQS327473:SQS327496 TAO327473:TAO327496 TKK327473:TKK327496 TUG327473:TUG327496 UEC327473:UEC327496 UNY327473:UNY327496 UXU327473:UXU327496 VHQ327473:VHQ327496 VRM327473:VRM327496 WBI327473:WBI327496 WLE327473:WLE327496 WVA327473:WVA327496 IO393009:IO393032 SK393009:SK393032 ACG393009:ACG393032 AMC393009:AMC393032 AVY393009:AVY393032 BFU393009:BFU393032 BPQ393009:BPQ393032 BZM393009:BZM393032 CJI393009:CJI393032 CTE393009:CTE393032 DDA393009:DDA393032 DMW393009:DMW393032 DWS393009:DWS393032 EGO393009:EGO393032 EQK393009:EQK393032 FAG393009:FAG393032 FKC393009:FKC393032 FTY393009:FTY393032 GDU393009:GDU393032 GNQ393009:GNQ393032 GXM393009:GXM393032 HHI393009:HHI393032 HRE393009:HRE393032 IBA393009:IBA393032 IKW393009:IKW393032 IUS393009:IUS393032 JEO393009:JEO393032 JOK393009:JOK393032 JYG393009:JYG393032 KIC393009:KIC393032 KRY393009:KRY393032 LBU393009:LBU393032 LLQ393009:LLQ393032 LVM393009:LVM393032 MFI393009:MFI393032 MPE393009:MPE393032 MZA393009:MZA393032 NIW393009:NIW393032 NSS393009:NSS393032 OCO393009:OCO393032 OMK393009:OMK393032 OWG393009:OWG393032 PGC393009:PGC393032 PPY393009:PPY393032 PZU393009:PZU393032 QJQ393009:QJQ393032 QTM393009:QTM393032 RDI393009:RDI393032 RNE393009:RNE393032 RXA393009:RXA393032 SGW393009:SGW393032 SQS393009:SQS393032 TAO393009:TAO393032 TKK393009:TKK393032 TUG393009:TUG393032 UEC393009:UEC393032 UNY393009:UNY393032 UXU393009:UXU393032 VHQ393009:VHQ393032 VRM393009:VRM393032 WBI393009:WBI393032 WLE393009:WLE393032 WVA393009:WVA393032 IO458545:IO458568 SK458545:SK458568 ACG458545:ACG458568 AMC458545:AMC458568 AVY458545:AVY458568 BFU458545:BFU458568 BPQ458545:BPQ458568 BZM458545:BZM458568 CJI458545:CJI458568 CTE458545:CTE458568 DDA458545:DDA458568 DMW458545:DMW458568 DWS458545:DWS458568 EGO458545:EGO458568 EQK458545:EQK458568 FAG458545:FAG458568 FKC458545:FKC458568 FTY458545:FTY458568 GDU458545:GDU458568 GNQ458545:GNQ458568 GXM458545:GXM458568 HHI458545:HHI458568 HRE458545:HRE458568 IBA458545:IBA458568 IKW458545:IKW458568 IUS458545:IUS458568 JEO458545:JEO458568 JOK458545:JOK458568 JYG458545:JYG458568 KIC458545:KIC458568 KRY458545:KRY458568 LBU458545:LBU458568 LLQ458545:LLQ458568 LVM458545:LVM458568 MFI458545:MFI458568 MPE458545:MPE458568 MZA458545:MZA458568 NIW458545:NIW458568 NSS458545:NSS458568 OCO458545:OCO458568 OMK458545:OMK458568 OWG458545:OWG458568 PGC458545:PGC458568 PPY458545:PPY458568 PZU458545:PZU458568 QJQ458545:QJQ458568 QTM458545:QTM458568 RDI458545:RDI458568 RNE458545:RNE458568 RXA458545:RXA458568 SGW458545:SGW458568 SQS458545:SQS458568 TAO458545:TAO458568 TKK458545:TKK458568 TUG458545:TUG458568 UEC458545:UEC458568 UNY458545:UNY458568 UXU458545:UXU458568 VHQ458545:VHQ458568 VRM458545:VRM458568 WBI458545:WBI458568 WLE458545:WLE458568 WVA458545:WVA458568 IO524081:IO524104 SK524081:SK524104 ACG524081:ACG524104 AMC524081:AMC524104 AVY524081:AVY524104 BFU524081:BFU524104 BPQ524081:BPQ524104 BZM524081:BZM524104 CJI524081:CJI524104 CTE524081:CTE524104 DDA524081:DDA524104 DMW524081:DMW524104 DWS524081:DWS524104 EGO524081:EGO524104 EQK524081:EQK524104 FAG524081:FAG524104 FKC524081:FKC524104 FTY524081:FTY524104 GDU524081:GDU524104 GNQ524081:GNQ524104 GXM524081:GXM524104 HHI524081:HHI524104 HRE524081:HRE524104 IBA524081:IBA524104 IKW524081:IKW524104 IUS524081:IUS524104 JEO524081:JEO524104 JOK524081:JOK524104 JYG524081:JYG524104 KIC524081:KIC524104 KRY524081:KRY524104 LBU524081:LBU524104 LLQ524081:LLQ524104 LVM524081:LVM524104 MFI524081:MFI524104 MPE524081:MPE524104 MZA524081:MZA524104 NIW524081:NIW524104 NSS524081:NSS524104 OCO524081:OCO524104 OMK524081:OMK524104 OWG524081:OWG524104 PGC524081:PGC524104 PPY524081:PPY524104 PZU524081:PZU524104 QJQ524081:QJQ524104 QTM524081:QTM524104 RDI524081:RDI524104 RNE524081:RNE524104 RXA524081:RXA524104 SGW524081:SGW524104 SQS524081:SQS524104 TAO524081:TAO524104 TKK524081:TKK524104 TUG524081:TUG524104 UEC524081:UEC524104 UNY524081:UNY524104 UXU524081:UXU524104 VHQ524081:VHQ524104 VRM524081:VRM524104 WBI524081:WBI524104 WLE524081:WLE524104 WVA524081:WVA524104 IO589617:IO589640 SK589617:SK589640 ACG589617:ACG589640 AMC589617:AMC589640 AVY589617:AVY589640 BFU589617:BFU589640 BPQ589617:BPQ589640 BZM589617:BZM589640 CJI589617:CJI589640 CTE589617:CTE589640 DDA589617:DDA589640 DMW589617:DMW589640 DWS589617:DWS589640 EGO589617:EGO589640 EQK589617:EQK589640 FAG589617:FAG589640 FKC589617:FKC589640 FTY589617:FTY589640 GDU589617:GDU589640 GNQ589617:GNQ589640 GXM589617:GXM589640 HHI589617:HHI589640 HRE589617:HRE589640 IBA589617:IBA589640 IKW589617:IKW589640 IUS589617:IUS589640 JEO589617:JEO589640 JOK589617:JOK589640 JYG589617:JYG589640 KIC589617:KIC589640 KRY589617:KRY589640 LBU589617:LBU589640 LLQ589617:LLQ589640 LVM589617:LVM589640 MFI589617:MFI589640 MPE589617:MPE589640 MZA589617:MZA589640 NIW589617:NIW589640 NSS589617:NSS589640 OCO589617:OCO589640 OMK589617:OMK589640 OWG589617:OWG589640 PGC589617:PGC589640 PPY589617:PPY589640 PZU589617:PZU589640 QJQ589617:QJQ589640 QTM589617:QTM589640 RDI589617:RDI589640 RNE589617:RNE589640 RXA589617:RXA589640 SGW589617:SGW589640 SQS589617:SQS589640 TAO589617:TAO589640 TKK589617:TKK589640 TUG589617:TUG589640 UEC589617:UEC589640 UNY589617:UNY589640 UXU589617:UXU589640 VHQ589617:VHQ589640 VRM589617:VRM589640 WBI589617:WBI589640 WLE589617:WLE589640 WVA589617:WVA589640 IO655153:IO655176 SK655153:SK655176 ACG655153:ACG655176 AMC655153:AMC655176 AVY655153:AVY655176 BFU655153:BFU655176 BPQ655153:BPQ655176 BZM655153:BZM655176 CJI655153:CJI655176 CTE655153:CTE655176 DDA655153:DDA655176 DMW655153:DMW655176 DWS655153:DWS655176 EGO655153:EGO655176 EQK655153:EQK655176 FAG655153:FAG655176 FKC655153:FKC655176 FTY655153:FTY655176 GDU655153:GDU655176 GNQ655153:GNQ655176 GXM655153:GXM655176 HHI655153:HHI655176 HRE655153:HRE655176 IBA655153:IBA655176 IKW655153:IKW655176 IUS655153:IUS655176 JEO655153:JEO655176 JOK655153:JOK655176 JYG655153:JYG655176 KIC655153:KIC655176 KRY655153:KRY655176 LBU655153:LBU655176 LLQ655153:LLQ655176 LVM655153:LVM655176 MFI655153:MFI655176 MPE655153:MPE655176 MZA655153:MZA655176 NIW655153:NIW655176 NSS655153:NSS655176 OCO655153:OCO655176 OMK655153:OMK655176 OWG655153:OWG655176 PGC655153:PGC655176 PPY655153:PPY655176 PZU655153:PZU655176 QJQ655153:QJQ655176 QTM655153:QTM655176 RDI655153:RDI655176 RNE655153:RNE655176 RXA655153:RXA655176 SGW655153:SGW655176 SQS655153:SQS655176 TAO655153:TAO655176 TKK655153:TKK655176 TUG655153:TUG655176 UEC655153:UEC655176 UNY655153:UNY655176 UXU655153:UXU655176 VHQ655153:VHQ655176 VRM655153:VRM655176 WBI655153:WBI655176 WLE655153:WLE655176 WVA655153:WVA655176 IO720689:IO720712 SK720689:SK720712 ACG720689:ACG720712 AMC720689:AMC720712 AVY720689:AVY720712 BFU720689:BFU720712 BPQ720689:BPQ720712 BZM720689:BZM720712 CJI720689:CJI720712 CTE720689:CTE720712 DDA720689:DDA720712 DMW720689:DMW720712 DWS720689:DWS720712 EGO720689:EGO720712 EQK720689:EQK720712 FAG720689:FAG720712 FKC720689:FKC720712 FTY720689:FTY720712 GDU720689:GDU720712 GNQ720689:GNQ720712 GXM720689:GXM720712 HHI720689:HHI720712 HRE720689:HRE720712 IBA720689:IBA720712 IKW720689:IKW720712 IUS720689:IUS720712 JEO720689:JEO720712 JOK720689:JOK720712 JYG720689:JYG720712 KIC720689:KIC720712 KRY720689:KRY720712 LBU720689:LBU720712 LLQ720689:LLQ720712 LVM720689:LVM720712 MFI720689:MFI720712 MPE720689:MPE720712 MZA720689:MZA720712 NIW720689:NIW720712 NSS720689:NSS720712 OCO720689:OCO720712 OMK720689:OMK720712 OWG720689:OWG720712 PGC720689:PGC720712 PPY720689:PPY720712 PZU720689:PZU720712 QJQ720689:QJQ720712 QTM720689:QTM720712 RDI720689:RDI720712 RNE720689:RNE720712 RXA720689:RXA720712 SGW720689:SGW720712 SQS720689:SQS720712 TAO720689:TAO720712 TKK720689:TKK720712 TUG720689:TUG720712 UEC720689:UEC720712 UNY720689:UNY720712 UXU720689:UXU720712 VHQ720689:VHQ720712 VRM720689:VRM720712 WBI720689:WBI720712 WLE720689:WLE720712 WVA720689:WVA720712 IO786225:IO786248 SK786225:SK786248 ACG786225:ACG786248 AMC786225:AMC786248 AVY786225:AVY786248 BFU786225:BFU786248 BPQ786225:BPQ786248 BZM786225:BZM786248 CJI786225:CJI786248 CTE786225:CTE786248 DDA786225:DDA786248 DMW786225:DMW786248 DWS786225:DWS786248 EGO786225:EGO786248 EQK786225:EQK786248 FAG786225:FAG786248 FKC786225:FKC786248 FTY786225:FTY786248 GDU786225:GDU786248 GNQ786225:GNQ786248 GXM786225:GXM786248 HHI786225:HHI786248 HRE786225:HRE786248 IBA786225:IBA786248 IKW786225:IKW786248 IUS786225:IUS786248 JEO786225:JEO786248 JOK786225:JOK786248 JYG786225:JYG786248 KIC786225:KIC786248 KRY786225:KRY786248 LBU786225:LBU786248 LLQ786225:LLQ786248 LVM786225:LVM786248 MFI786225:MFI786248 MPE786225:MPE786248 MZA786225:MZA786248 NIW786225:NIW786248 NSS786225:NSS786248 OCO786225:OCO786248 OMK786225:OMK786248 OWG786225:OWG786248 PGC786225:PGC786248 PPY786225:PPY786248 PZU786225:PZU786248 QJQ786225:QJQ786248 QTM786225:QTM786248 RDI786225:RDI786248 RNE786225:RNE786248 RXA786225:RXA786248 SGW786225:SGW786248 SQS786225:SQS786248 TAO786225:TAO786248 TKK786225:TKK786248 TUG786225:TUG786248 UEC786225:UEC786248 UNY786225:UNY786248 UXU786225:UXU786248 VHQ786225:VHQ786248 VRM786225:VRM786248 WBI786225:WBI786248 WLE786225:WLE786248 WVA786225:WVA786248 IO851761:IO851784 SK851761:SK851784 ACG851761:ACG851784 AMC851761:AMC851784 AVY851761:AVY851784 BFU851761:BFU851784 BPQ851761:BPQ851784 BZM851761:BZM851784 CJI851761:CJI851784 CTE851761:CTE851784 DDA851761:DDA851784 DMW851761:DMW851784 DWS851761:DWS851784 EGO851761:EGO851784 EQK851761:EQK851784 FAG851761:FAG851784 FKC851761:FKC851784 FTY851761:FTY851784 GDU851761:GDU851784 GNQ851761:GNQ851784 GXM851761:GXM851784 HHI851761:HHI851784 HRE851761:HRE851784 IBA851761:IBA851784 IKW851761:IKW851784 IUS851761:IUS851784 JEO851761:JEO851784 JOK851761:JOK851784 JYG851761:JYG851784 KIC851761:KIC851784 KRY851761:KRY851784 LBU851761:LBU851784 LLQ851761:LLQ851784 LVM851761:LVM851784 MFI851761:MFI851784 MPE851761:MPE851784 MZA851761:MZA851784 NIW851761:NIW851784 NSS851761:NSS851784 OCO851761:OCO851784 OMK851761:OMK851784 OWG851761:OWG851784 PGC851761:PGC851784 PPY851761:PPY851784 PZU851761:PZU851784 QJQ851761:QJQ851784 QTM851761:QTM851784 RDI851761:RDI851784 RNE851761:RNE851784 RXA851761:RXA851784 SGW851761:SGW851784 SQS851761:SQS851784 TAO851761:TAO851784 TKK851761:TKK851784 TUG851761:TUG851784 UEC851761:UEC851784 UNY851761:UNY851784 UXU851761:UXU851784 VHQ851761:VHQ851784 VRM851761:VRM851784 WBI851761:WBI851784 WLE851761:WLE851784 WVA851761:WVA851784 IO917297:IO917320 SK917297:SK917320 ACG917297:ACG917320 AMC917297:AMC917320 AVY917297:AVY917320 BFU917297:BFU917320 BPQ917297:BPQ917320 BZM917297:BZM917320 CJI917297:CJI917320 CTE917297:CTE917320 DDA917297:DDA917320 DMW917297:DMW917320 DWS917297:DWS917320 EGO917297:EGO917320 EQK917297:EQK917320 FAG917297:FAG917320 FKC917297:FKC917320 FTY917297:FTY917320 GDU917297:GDU917320 GNQ917297:GNQ917320 GXM917297:GXM917320 HHI917297:HHI917320 HRE917297:HRE917320 IBA917297:IBA917320 IKW917297:IKW917320 IUS917297:IUS917320 JEO917297:JEO917320 JOK917297:JOK917320 JYG917297:JYG917320 KIC917297:KIC917320 KRY917297:KRY917320 LBU917297:LBU917320 LLQ917297:LLQ917320 LVM917297:LVM917320 MFI917297:MFI917320 MPE917297:MPE917320 MZA917297:MZA917320 NIW917297:NIW917320 NSS917297:NSS917320 OCO917297:OCO917320 OMK917297:OMK917320 OWG917297:OWG917320 PGC917297:PGC917320 PPY917297:PPY917320 PZU917297:PZU917320 QJQ917297:QJQ917320 QTM917297:QTM917320 RDI917297:RDI917320 RNE917297:RNE917320 RXA917297:RXA917320 SGW917297:SGW917320 SQS917297:SQS917320 TAO917297:TAO917320 TKK917297:TKK917320 TUG917297:TUG917320 UEC917297:UEC917320 UNY917297:UNY917320 UXU917297:UXU917320 VHQ917297:VHQ917320 VRM917297:VRM917320 WBI917297:WBI917320 WLE917297:WLE917320 WVA917297:WVA917320 IO982833:IO982856 SK982833:SK982856 ACG982833:ACG982856 AMC982833:AMC982856 AVY982833:AVY982856 BFU982833:BFU982856 BPQ982833:BPQ982856 BZM982833:BZM982856 CJI982833:CJI982856 CTE982833:CTE982856 DDA982833:DDA982856 DMW982833:DMW982856 DWS982833:DWS982856 EGO982833:EGO982856 EQK982833:EQK982856 FAG982833:FAG982856 FKC982833:FKC982856 FTY982833:FTY982856 GDU982833:GDU982856 GNQ982833:GNQ982856 GXM982833:GXM982856 HHI982833:HHI982856 HRE982833:HRE982856 IBA982833:IBA982856 IKW982833:IKW982856 IUS982833:IUS982856 JEO982833:JEO982856 JOK982833:JOK982856 JYG982833:JYG982856 KIC982833:KIC982856 KRY982833:KRY982856 LBU982833:LBU982856 LLQ982833:LLQ982856 LVM982833:LVM982856 MFI982833:MFI982856 MPE982833:MPE982856 MZA982833:MZA982856 NIW982833:NIW982856 NSS982833:NSS982856 OCO982833:OCO982856 OMK982833:OMK982856 OWG982833:OWG982856 PGC982833:PGC982856 PPY982833:PPY982856 PZU982833:PZU982856 QJQ982833:QJQ982856 QTM982833:QTM982856 RDI982833:RDI982856 RNE982833:RNE982856 RXA982833:RXA982856 SGW982833:SGW982856 SQS982833:SQS982856 TAO982833:TAO982856 TKK982833:TKK982856 TUG982833:TUG982856 UEC982833:UEC982856 UNY982833:UNY982856 UXU982833:UXU982856 VHQ982833:VHQ982856 VRM982833:VRM982856 WBI982833:WBI982856 WLE982833:WLE982856 WVA982833:WVA982856 IO65326:IO65327 SK65326:SK65327 ACG65326:ACG65327 AMC65326:AMC65327 AVY65326:AVY65327 BFU65326:BFU65327 BPQ65326:BPQ65327 BZM65326:BZM65327 CJI65326:CJI65327 CTE65326:CTE65327 DDA65326:DDA65327 DMW65326:DMW65327 DWS65326:DWS65327 EGO65326:EGO65327 EQK65326:EQK65327 FAG65326:FAG65327 FKC65326:FKC65327 FTY65326:FTY65327 GDU65326:GDU65327 GNQ65326:GNQ65327 GXM65326:GXM65327 HHI65326:HHI65327 HRE65326:HRE65327 IBA65326:IBA65327 IKW65326:IKW65327 IUS65326:IUS65327 JEO65326:JEO65327 JOK65326:JOK65327 JYG65326:JYG65327 KIC65326:KIC65327 KRY65326:KRY65327 LBU65326:LBU65327 LLQ65326:LLQ65327 LVM65326:LVM65327 MFI65326:MFI65327 MPE65326:MPE65327 MZA65326:MZA65327 NIW65326:NIW65327 NSS65326:NSS65327 OCO65326:OCO65327 OMK65326:OMK65327 OWG65326:OWG65327 PGC65326:PGC65327 PPY65326:PPY65327 PZU65326:PZU65327 QJQ65326:QJQ65327 QTM65326:QTM65327 RDI65326:RDI65327 RNE65326:RNE65327 RXA65326:RXA65327 SGW65326:SGW65327 SQS65326:SQS65327 TAO65326:TAO65327 TKK65326:TKK65327 TUG65326:TUG65327 UEC65326:UEC65327 UNY65326:UNY65327 UXU65326:UXU65327 VHQ65326:VHQ65327 VRM65326:VRM65327 WBI65326:WBI65327 WLE65326:WLE65327 WVA65326:WVA65327 IO130862:IO130863 SK130862:SK130863 ACG130862:ACG130863 AMC130862:AMC130863 AVY130862:AVY130863 BFU130862:BFU130863 BPQ130862:BPQ130863 BZM130862:BZM130863 CJI130862:CJI130863 CTE130862:CTE130863 DDA130862:DDA130863 DMW130862:DMW130863 DWS130862:DWS130863 EGO130862:EGO130863 EQK130862:EQK130863 FAG130862:FAG130863 FKC130862:FKC130863 FTY130862:FTY130863 GDU130862:GDU130863 GNQ130862:GNQ130863 GXM130862:GXM130863 HHI130862:HHI130863 HRE130862:HRE130863 IBA130862:IBA130863 IKW130862:IKW130863 IUS130862:IUS130863 JEO130862:JEO130863 JOK130862:JOK130863 JYG130862:JYG130863 KIC130862:KIC130863 KRY130862:KRY130863 LBU130862:LBU130863 LLQ130862:LLQ130863 LVM130862:LVM130863 MFI130862:MFI130863 MPE130862:MPE130863 MZA130862:MZA130863 NIW130862:NIW130863 NSS130862:NSS130863 OCO130862:OCO130863 OMK130862:OMK130863 OWG130862:OWG130863 PGC130862:PGC130863 PPY130862:PPY130863 PZU130862:PZU130863 QJQ130862:QJQ130863 QTM130862:QTM130863 RDI130862:RDI130863 RNE130862:RNE130863 RXA130862:RXA130863 SGW130862:SGW130863 SQS130862:SQS130863 TAO130862:TAO130863 TKK130862:TKK130863 TUG130862:TUG130863 UEC130862:UEC130863 UNY130862:UNY130863 UXU130862:UXU130863 VHQ130862:VHQ130863 VRM130862:VRM130863 WBI130862:WBI130863 WLE130862:WLE130863 WVA130862:WVA130863 IO196398:IO196399 SK196398:SK196399 ACG196398:ACG196399 AMC196398:AMC196399 AVY196398:AVY196399 BFU196398:BFU196399 BPQ196398:BPQ196399 BZM196398:BZM196399 CJI196398:CJI196399 CTE196398:CTE196399 DDA196398:DDA196399 DMW196398:DMW196399 DWS196398:DWS196399 EGO196398:EGO196399 EQK196398:EQK196399 FAG196398:FAG196399 FKC196398:FKC196399 FTY196398:FTY196399 GDU196398:GDU196399 GNQ196398:GNQ196399 GXM196398:GXM196399 HHI196398:HHI196399 HRE196398:HRE196399 IBA196398:IBA196399 IKW196398:IKW196399 IUS196398:IUS196399 JEO196398:JEO196399 JOK196398:JOK196399 JYG196398:JYG196399 KIC196398:KIC196399 KRY196398:KRY196399 LBU196398:LBU196399 LLQ196398:LLQ196399 LVM196398:LVM196399 MFI196398:MFI196399 MPE196398:MPE196399 MZA196398:MZA196399 NIW196398:NIW196399 NSS196398:NSS196399 OCO196398:OCO196399 OMK196398:OMK196399 OWG196398:OWG196399 PGC196398:PGC196399 PPY196398:PPY196399 PZU196398:PZU196399 QJQ196398:QJQ196399 QTM196398:QTM196399 RDI196398:RDI196399 RNE196398:RNE196399 RXA196398:RXA196399 SGW196398:SGW196399 SQS196398:SQS196399 TAO196398:TAO196399 TKK196398:TKK196399 TUG196398:TUG196399 UEC196398:UEC196399 UNY196398:UNY196399 UXU196398:UXU196399 VHQ196398:VHQ196399 VRM196398:VRM196399 WBI196398:WBI196399 WLE196398:WLE196399 WVA196398:WVA196399 IO261934:IO261935 SK261934:SK261935 ACG261934:ACG261935 AMC261934:AMC261935 AVY261934:AVY261935 BFU261934:BFU261935 BPQ261934:BPQ261935 BZM261934:BZM261935 CJI261934:CJI261935 CTE261934:CTE261935 DDA261934:DDA261935 DMW261934:DMW261935 DWS261934:DWS261935 EGO261934:EGO261935 EQK261934:EQK261935 FAG261934:FAG261935 FKC261934:FKC261935 FTY261934:FTY261935 GDU261934:GDU261935 GNQ261934:GNQ261935 GXM261934:GXM261935 HHI261934:HHI261935 HRE261934:HRE261935 IBA261934:IBA261935 IKW261934:IKW261935 IUS261934:IUS261935 JEO261934:JEO261935 JOK261934:JOK261935 JYG261934:JYG261935 KIC261934:KIC261935 KRY261934:KRY261935 LBU261934:LBU261935 LLQ261934:LLQ261935 LVM261934:LVM261935 MFI261934:MFI261935 MPE261934:MPE261935 MZA261934:MZA261935 NIW261934:NIW261935 NSS261934:NSS261935 OCO261934:OCO261935 OMK261934:OMK261935 OWG261934:OWG261935 PGC261934:PGC261935 PPY261934:PPY261935 PZU261934:PZU261935 QJQ261934:QJQ261935 QTM261934:QTM261935 RDI261934:RDI261935 RNE261934:RNE261935 RXA261934:RXA261935 SGW261934:SGW261935 SQS261934:SQS261935 TAO261934:TAO261935 TKK261934:TKK261935 TUG261934:TUG261935 UEC261934:UEC261935 UNY261934:UNY261935 UXU261934:UXU261935 VHQ261934:VHQ261935 VRM261934:VRM261935 WBI261934:WBI261935 WLE261934:WLE261935 WVA261934:WVA261935 IO327470:IO327471 SK327470:SK327471 ACG327470:ACG327471 AMC327470:AMC327471 AVY327470:AVY327471 BFU327470:BFU327471 BPQ327470:BPQ327471 BZM327470:BZM327471 CJI327470:CJI327471 CTE327470:CTE327471 DDA327470:DDA327471 DMW327470:DMW327471 DWS327470:DWS327471 EGO327470:EGO327471 EQK327470:EQK327471 FAG327470:FAG327471 FKC327470:FKC327471 FTY327470:FTY327471 GDU327470:GDU327471 GNQ327470:GNQ327471 GXM327470:GXM327471 HHI327470:HHI327471 HRE327470:HRE327471 IBA327470:IBA327471 IKW327470:IKW327471 IUS327470:IUS327471 JEO327470:JEO327471 JOK327470:JOK327471 JYG327470:JYG327471 KIC327470:KIC327471 KRY327470:KRY327471 LBU327470:LBU327471 LLQ327470:LLQ327471 LVM327470:LVM327471 MFI327470:MFI327471 MPE327470:MPE327471 MZA327470:MZA327471 NIW327470:NIW327471 NSS327470:NSS327471 OCO327470:OCO327471 OMK327470:OMK327471 OWG327470:OWG327471 PGC327470:PGC327471 PPY327470:PPY327471 PZU327470:PZU327471 QJQ327470:QJQ327471 QTM327470:QTM327471 RDI327470:RDI327471 RNE327470:RNE327471 RXA327470:RXA327471 SGW327470:SGW327471 SQS327470:SQS327471 TAO327470:TAO327471 TKK327470:TKK327471 TUG327470:TUG327471 UEC327470:UEC327471 UNY327470:UNY327471 UXU327470:UXU327471 VHQ327470:VHQ327471 VRM327470:VRM327471 WBI327470:WBI327471 WLE327470:WLE327471 WVA327470:WVA327471 IO393006:IO393007 SK393006:SK393007 ACG393006:ACG393007 AMC393006:AMC393007 AVY393006:AVY393007 BFU393006:BFU393007 BPQ393006:BPQ393007 BZM393006:BZM393007 CJI393006:CJI393007 CTE393006:CTE393007 DDA393006:DDA393007 DMW393006:DMW393007 DWS393006:DWS393007 EGO393006:EGO393007 EQK393006:EQK393007 FAG393006:FAG393007 FKC393006:FKC393007 FTY393006:FTY393007 GDU393006:GDU393007 GNQ393006:GNQ393007 GXM393006:GXM393007 HHI393006:HHI393007 HRE393006:HRE393007 IBA393006:IBA393007 IKW393006:IKW393007 IUS393006:IUS393007 JEO393006:JEO393007 JOK393006:JOK393007 JYG393006:JYG393007 KIC393006:KIC393007 KRY393006:KRY393007 LBU393006:LBU393007 LLQ393006:LLQ393007 LVM393006:LVM393007 MFI393006:MFI393007 MPE393006:MPE393007 MZA393006:MZA393007 NIW393006:NIW393007 NSS393006:NSS393007 OCO393006:OCO393007 OMK393006:OMK393007 OWG393006:OWG393007 PGC393006:PGC393007 PPY393006:PPY393007 PZU393006:PZU393007 QJQ393006:QJQ393007 QTM393006:QTM393007 RDI393006:RDI393007 RNE393006:RNE393007 RXA393006:RXA393007 SGW393006:SGW393007 SQS393006:SQS393007 TAO393006:TAO393007 TKK393006:TKK393007 TUG393006:TUG393007 UEC393006:UEC393007 UNY393006:UNY393007 UXU393006:UXU393007 VHQ393006:VHQ393007 VRM393006:VRM393007 WBI393006:WBI393007 WLE393006:WLE393007 WVA393006:WVA393007 IO458542:IO458543 SK458542:SK458543 ACG458542:ACG458543 AMC458542:AMC458543 AVY458542:AVY458543 BFU458542:BFU458543 BPQ458542:BPQ458543 BZM458542:BZM458543 CJI458542:CJI458543 CTE458542:CTE458543 DDA458542:DDA458543 DMW458542:DMW458543 DWS458542:DWS458543 EGO458542:EGO458543 EQK458542:EQK458543 FAG458542:FAG458543 FKC458542:FKC458543 FTY458542:FTY458543 GDU458542:GDU458543 GNQ458542:GNQ458543 GXM458542:GXM458543 HHI458542:HHI458543 HRE458542:HRE458543 IBA458542:IBA458543 IKW458542:IKW458543 IUS458542:IUS458543 JEO458542:JEO458543 JOK458542:JOK458543 JYG458542:JYG458543 KIC458542:KIC458543 KRY458542:KRY458543 LBU458542:LBU458543 LLQ458542:LLQ458543 LVM458542:LVM458543 MFI458542:MFI458543 MPE458542:MPE458543 MZA458542:MZA458543 NIW458542:NIW458543 NSS458542:NSS458543 OCO458542:OCO458543 OMK458542:OMK458543 OWG458542:OWG458543 PGC458542:PGC458543 PPY458542:PPY458543 PZU458542:PZU458543 QJQ458542:QJQ458543 QTM458542:QTM458543 RDI458542:RDI458543 RNE458542:RNE458543 RXA458542:RXA458543 SGW458542:SGW458543 SQS458542:SQS458543 TAO458542:TAO458543 TKK458542:TKK458543 TUG458542:TUG458543 UEC458542:UEC458543 UNY458542:UNY458543 UXU458542:UXU458543 VHQ458542:VHQ458543 VRM458542:VRM458543 WBI458542:WBI458543 WLE458542:WLE458543 WVA458542:WVA458543 IO524078:IO524079 SK524078:SK524079 ACG524078:ACG524079 AMC524078:AMC524079 AVY524078:AVY524079 BFU524078:BFU524079 BPQ524078:BPQ524079 BZM524078:BZM524079 CJI524078:CJI524079 CTE524078:CTE524079 DDA524078:DDA524079 DMW524078:DMW524079 DWS524078:DWS524079 EGO524078:EGO524079 EQK524078:EQK524079 FAG524078:FAG524079 FKC524078:FKC524079 FTY524078:FTY524079 GDU524078:GDU524079 GNQ524078:GNQ524079 GXM524078:GXM524079 HHI524078:HHI524079 HRE524078:HRE524079 IBA524078:IBA524079 IKW524078:IKW524079 IUS524078:IUS524079 JEO524078:JEO524079 JOK524078:JOK524079 JYG524078:JYG524079 KIC524078:KIC524079 KRY524078:KRY524079 LBU524078:LBU524079 LLQ524078:LLQ524079 LVM524078:LVM524079 MFI524078:MFI524079 MPE524078:MPE524079 MZA524078:MZA524079 NIW524078:NIW524079 NSS524078:NSS524079 OCO524078:OCO524079 OMK524078:OMK524079 OWG524078:OWG524079 PGC524078:PGC524079 PPY524078:PPY524079 PZU524078:PZU524079 QJQ524078:QJQ524079 QTM524078:QTM524079 RDI524078:RDI524079 RNE524078:RNE524079 RXA524078:RXA524079 SGW524078:SGW524079 SQS524078:SQS524079 TAO524078:TAO524079 TKK524078:TKK524079 TUG524078:TUG524079 UEC524078:UEC524079 UNY524078:UNY524079 UXU524078:UXU524079 VHQ524078:VHQ524079 VRM524078:VRM524079 WBI524078:WBI524079 WLE524078:WLE524079 WVA524078:WVA524079 IO589614:IO589615 SK589614:SK589615 ACG589614:ACG589615 AMC589614:AMC589615 AVY589614:AVY589615 BFU589614:BFU589615 BPQ589614:BPQ589615 BZM589614:BZM589615 CJI589614:CJI589615 CTE589614:CTE589615 DDA589614:DDA589615 DMW589614:DMW589615 DWS589614:DWS589615 EGO589614:EGO589615 EQK589614:EQK589615 FAG589614:FAG589615 FKC589614:FKC589615 FTY589614:FTY589615 GDU589614:GDU589615 GNQ589614:GNQ589615 GXM589614:GXM589615 HHI589614:HHI589615 HRE589614:HRE589615 IBA589614:IBA589615 IKW589614:IKW589615 IUS589614:IUS589615 JEO589614:JEO589615 JOK589614:JOK589615 JYG589614:JYG589615 KIC589614:KIC589615 KRY589614:KRY589615 LBU589614:LBU589615 LLQ589614:LLQ589615 LVM589614:LVM589615 MFI589614:MFI589615 MPE589614:MPE589615 MZA589614:MZA589615 NIW589614:NIW589615 NSS589614:NSS589615 OCO589614:OCO589615 OMK589614:OMK589615 OWG589614:OWG589615 PGC589614:PGC589615 PPY589614:PPY589615 PZU589614:PZU589615 QJQ589614:QJQ589615 QTM589614:QTM589615 RDI589614:RDI589615 RNE589614:RNE589615 RXA589614:RXA589615 SGW589614:SGW589615 SQS589614:SQS589615 TAO589614:TAO589615 TKK589614:TKK589615 TUG589614:TUG589615 UEC589614:UEC589615 UNY589614:UNY589615 UXU589614:UXU589615 VHQ589614:VHQ589615 VRM589614:VRM589615 WBI589614:WBI589615 WLE589614:WLE589615 WVA589614:WVA589615 IO655150:IO655151 SK655150:SK655151 ACG655150:ACG655151 AMC655150:AMC655151 AVY655150:AVY655151 BFU655150:BFU655151 BPQ655150:BPQ655151 BZM655150:BZM655151 CJI655150:CJI655151 CTE655150:CTE655151 DDA655150:DDA655151 DMW655150:DMW655151 DWS655150:DWS655151 EGO655150:EGO655151 EQK655150:EQK655151 FAG655150:FAG655151 FKC655150:FKC655151 FTY655150:FTY655151 GDU655150:GDU655151 GNQ655150:GNQ655151 GXM655150:GXM655151 HHI655150:HHI655151 HRE655150:HRE655151 IBA655150:IBA655151 IKW655150:IKW655151 IUS655150:IUS655151 JEO655150:JEO655151 JOK655150:JOK655151 JYG655150:JYG655151 KIC655150:KIC655151 KRY655150:KRY655151 LBU655150:LBU655151 LLQ655150:LLQ655151 LVM655150:LVM655151 MFI655150:MFI655151 MPE655150:MPE655151 MZA655150:MZA655151 NIW655150:NIW655151 NSS655150:NSS655151 OCO655150:OCO655151 OMK655150:OMK655151 OWG655150:OWG655151 PGC655150:PGC655151 PPY655150:PPY655151 PZU655150:PZU655151 QJQ655150:QJQ655151 QTM655150:QTM655151 RDI655150:RDI655151 RNE655150:RNE655151 RXA655150:RXA655151 SGW655150:SGW655151 SQS655150:SQS655151 TAO655150:TAO655151 TKK655150:TKK655151 TUG655150:TUG655151 UEC655150:UEC655151 UNY655150:UNY655151 UXU655150:UXU655151 VHQ655150:VHQ655151 VRM655150:VRM655151 WBI655150:WBI655151 WLE655150:WLE655151 WVA655150:WVA655151 IO720686:IO720687 SK720686:SK720687 ACG720686:ACG720687 AMC720686:AMC720687 AVY720686:AVY720687 BFU720686:BFU720687 BPQ720686:BPQ720687 BZM720686:BZM720687 CJI720686:CJI720687 CTE720686:CTE720687 DDA720686:DDA720687 DMW720686:DMW720687 DWS720686:DWS720687 EGO720686:EGO720687 EQK720686:EQK720687 FAG720686:FAG720687 FKC720686:FKC720687 FTY720686:FTY720687 GDU720686:GDU720687 GNQ720686:GNQ720687 GXM720686:GXM720687 HHI720686:HHI720687 HRE720686:HRE720687 IBA720686:IBA720687 IKW720686:IKW720687 IUS720686:IUS720687 JEO720686:JEO720687 JOK720686:JOK720687 JYG720686:JYG720687 KIC720686:KIC720687 KRY720686:KRY720687 LBU720686:LBU720687 LLQ720686:LLQ720687 LVM720686:LVM720687 MFI720686:MFI720687 MPE720686:MPE720687 MZA720686:MZA720687 NIW720686:NIW720687 NSS720686:NSS720687 OCO720686:OCO720687 OMK720686:OMK720687 OWG720686:OWG720687 PGC720686:PGC720687 PPY720686:PPY720687 PZU720686:PZU720687 QJQ720686:QJQ720687 QTM720686:QTM720687 RDI720686:RDI720687 RNE720686:RNE720687 RXA720686:RXA720687 SGW720686:SGW720687 SQS720686:SQS720687 TAO720686:TAO720687 TKK720686:TKK720687 TUG720686:TUG720687 UEC720686:UEC720687 UNY720686:UNY720687 UXU720686:UXU720687 VHQ720686:VHQ720687 VRM720686:VRM720687 WBI720686:WBI720687 WLE720686:WLE720687 WVA720686:WVA720687 IO786222:IO786223 SK786222:SK786223 ACG786222:ACG786223 AMC786222:AMC786223 AVY786222:AVY786223 BFU786222:BFU786223 BPQ786222:BPQ786223 BZM786222:BZM786223 CJI786222:CJI786223 CTE786222:CTE786223 DDA786222:DDA786223 DMW786222:DMW786223 DWS786222:DWS786223 EGO786222:EGO786223 EQK786222:EQK786223 FAG786222:FAG786223 FKC786222:FKC786223 FTY786222:FTY786223 GDU786222:GDU786223 GNQ786222:GNQ786223 GXM786222:GXM786223 HHI786222:HHI786223 HRE786222:HRE786223 IBA786222:IBA786223 IKW786222:IKW786223 IUS786222:IUS786223 JEO786222:JEO786223 JOK786222:JOK786223 JYG786222:JYG786223 KIC786222:KIC786223 KRY786222:KRY786223 LBU786222:LBU786223 LLQ786222:LLQ786223 LVM786222:LVM786223 MFI786222:MFI786223 MPE786222:MPE786223 MZA786222:MZA786223 NIW786222:NIW786223 NSS786222:NSS786223 OCO786222:OCO786223 OMK786222:OMK786223 OWG786222:OWG786223 PGC786222:PGC786223 PPY786222:PPY786223 PZU786222:PZU786223 QJQ786222:QJQ786223 QTM786222:QTM786223 RDI786222:RDI786223 RNE786222:RNE786223 RXA786222:RXA786223 SGW786222:SGW786223 SQS786222:SQS786223 TAO786222:TAO786223 TKK786222:TKK786223 TUG786222:TUG786223 UEC786222:UEC786223 UNY786222:UNY786223 UXU786222:UXU786223 VHQ786222:VHQ786223 VRM786222:VRM786223 WBI786222:WBI786223 WLE786222:WLE786223 WVA786222:WVA786223 IO851758:IO851759 SK851758:SK851759 ACG851758:ACG851759 AMC851758:AMC851759 AVY851758:AVY851759 BFU851758:BFU851759 BPQ851758:BPQ851759 BZM851758:BZM851759 CJI851758:CJI851759 CTE851758:CTE851759 DDA851758:DDA851759 DMW851758:DMW851759 DWS851758:DWS851759 EGO851758:EGO851759 EQK851758:EQK851759 FAG851758:FAG851759 FKC851758:FKC851759 FTY851758:FTY851759 GDU851758:GDU851759 GNQ851758:GNQ851759 GXM851758:GXM851759 HHI851758:HHI851759 HRE851758:HRE851759 IBA851758:IBA851759 IKW851758:IKW851759 IUS851758:IUS851759 JEO851758:JEO851759 JOK851758:JOK851759 JYG851758:JYG851759 KIC851758:KIC851759 KRY851758:KRY851759 LBU851758:LBU851759 LLQ851758:LLQ851759 LVM851758:LVM851759 MFI851758:MFI851759 MPE851758:MPE851759 MZA851758:MZA851759 NIW851758:NIW851759 NSS851758:NSS851759 OCO851758:OCO851759 OMK851758:OMK851759 OWG851758:OWG851759 PGC851758:PGC851759 PPY851758:PPY851759 PZU851758:PZU851759 QJQ851758:QJQ851759 QTM851758:QTM851759 RDI851758:RDI851759 RNE851758:RNE851759 RXA851758:RXA851759 SGW851758:SGW851759 SQS851758:SQS851759 TAO851758:TAO851759 TKK851758:TKK851759 TUG851758:TUG851759 UEC851758:UEC851759 UNY851758:UNY851759 UXU851758:UXU851759 VHQ851758:VHQ851759 VRM851758:VRM851759 WBI851758:WBI851759 WLE851758:WLE851759 WVA851758:WVA851759 IO917294:IO917295 SK917294:SK917295 ACG917294:ACG917295 AMC917294:AMC917295 AVY917294:AVY917295 BFU917294:BFU917295 BPQ917294:BPQ917295 BZM917294:BZM917295 CJI917294:CJI917295 CTE917294:CTE917295 DDA917294:DDA917295 DMW917294:DMW917295 DWS917294:DWS917295 EGO917294:EGO917295 EQK917294:EQK917295 FAG917294:FAG917295 FKC917294:FKC917295 FTY917294:FTY917295 GDU917294:GDU917295 GNQ917294:GNQ917295 GXM917294:GXM917295 HHI917294:HHI917295 HRE917294:HRE917295 IBA917294:IBA917295 IKW917294:IKW917295 IUS917294:IUS917295 JEO917294:JEO917295 JOK917294:JOK917295 JYG917294:JYG917295 KIC917294:KIC917295 KRY917294:KRY917295 LBU917294:LBU917295 LLQ917294:LLQ917295 LVM917294:LVM917295 MFI917294:MFI917295 MPE917294:MPE917295 MZA917294:MZA917295 NIW917294:NIW917295 NSS917294:NSS917295 OCO917294:OCO917295 OMK917294:OMK917295 OWG917294:OWG917295 PGC917294:PGC917295 PPY917294:PPY917295 PZU917294:PZU917295 QJQ917294:QJQ917295 QTM917294:QTM917295 RDI917294:RDI917295 RNE917294:RNE917295 RXA917294:RXA917295 SGW917294:SGW917295 SQS917294:SQS917295 TAO917294:TAO917295 TKK917294:TKK917295 TUG917294:TUG917295 UEC917294:UEC917295 UNY917294:UNY917295 UXU917294:UXU917295 VHQ917294:VHQ917295 VRM917294:VRM917295 WBI917294:WBI917295 WLE917294:WLE917295 WVA917294:WVA917295 IO982830:IO982831 SK982830:SK982831 ACG982830:ACG982831 AMC982830:AMC982831 AVY982830:AVY982831 BFU982830:BFU982831 BPQ982830:BPQ982831 BZM982830:BZM982831 CJI982830:CJI982831 CTE982830:CTE982831 DDA982830:DDA982831 DMW982830:DMW982831 DWS982830:DWS982831 EGO982830:EGO982831 EQK982830:EQK982831 FAG982830:FAG982831 FKC982830:FKC982831 FTY982830:FTY982831 GDU982830:GDU982831 GNQ982830:GNQ982831 GXM982830:GXM982831 HHI982830:HHI982831 HRE982830:HRE982831 IBA982830:IBA982831 IKW982830:IKW982831 IUS982830:IUS982831 JEO982830:JEO982831 JOK982830:JOK982831 JYG982830:JYG982831 KIC982830:KIC982831 KRY982830:KRY982831 LBU982830:LBU982831 LLQ982830:LLQ982831 LVM982830:LVM982831 MFI982830:MFI982831 MPE982830:MPE982831 MZA982830:MZA982831 NIW982830:NIW982831 NSS982830:NSS982831 OCO982830:OCO982831 OMK982830:OMK982831 OWG982830:OWG982831 PGC982830:PGC982831 PPY982830:PPY982831 PZU982830:PZU982831 QJQ982830:QJQ982831 QTM982830:QTM982831 RDI982830:RDI982831 RNE982830:RNE982831 RXA982830:RXA982831 SGW982830:SGW982831 SQS982830:SQS982831 TAO982830:TAO982831 TKK982830:TKK982831 TUG982830:TUG982831 UEC982830:UEC982831 UNY982830:UNY982831 UXU982830:UXU982831 VHQ982830:VHQ982831 VRM982830:VRM982831 WBI982830:WBI982831 WLE982830:WLE982831 WVA982830:WVA982831 IO65549:IO65555 SK65549:SK65555 ACG65549:ACG65555 AMC65549:AMC65555 AVY65549:AVY65555 BFU65549:BFU65555 BPQ65549:BPQ65555 BZM65549:BZM65555 CJI65549:CJI65555 CTE65549:CTE65555 DDA65549:DDA65555 DMW65549:DMW65555 DWS65549:DWS65555 EGO65549:EGO65555 EQK65549:EQK65555 FAG65549:FAG65555 FKC65549:FKC65555 FTY65549:FTY65555 GDU65549:GDU65555 GNQ65549:GNQ65555 GXM65549:GXM65555 HHI65549:HHI65555 HRE65549:HRE65555 IBA65549:IBA65555 IKW65549:IKW65555 IUS65549:IUS65555 JEO65549:JEO65555 JOK65549:JOK65555 JYG65549:JYG65555 KIC65549:KIC65555 KRY65549:KRY65555 LBU65549:LBU65555 LLQ65549:LLQ65555 LVM65549:LVM65555 MFI65549:MFI65555 MPE65549:MPE65555 MZA65549:MZA65555 NIW65549:NIW65555 NSS65549:NSS65555 OCO65549:OCO65555 OMK65549:OMK65555 OWG65549:OWG65555 PGC65549:PGC65555 PPY65549:PPY65555 PZU65549:PZU65555 QJQ65549:QJQ65555 QTM65549:QTM65555 RDI65549:RDI65555 RNE65549:RNE65555 RXA65549:RXA65555 SGW65549:SGW65555 SQS65549:SQS65555 TAO65549:TAO65555 TKK65549:TKK65555 TUG65549:TUG65555 UEC65549:UEC65555 UNY65549:UNY65555 UXU65549:UXU65555 VHQ65549:VHQ65555 VRM65549:VRM65555 WBI65549:WBI65555 WLE65549:WLE65555 WVA65549:WVA65555 IO131085:IO131091 SK131085:SK131091 ACG131085:ACG131091 AMC131085:AMC131091 AVY131085:AVY131091 BFU131085:BFU131091 BPQ131085:BPQ131091 BZM131085:BZM131091 CJI131085:CJI131091 CTE131085:CTE131091 DDA131085:DDA131091 DMW131085:DMW131091 DWS131085:DWS131091 EGO131085:EGO131091 EQK131085:EQK131091 FAG131085:FAG131091 FKC131085:FKC131091 FTY131085:FTY131091 GDU131085:GDU131091 GNQ131085:GNQ131091 GXM131085:GXM131091 HHI131085:HHI131091 HRE131085:HRE131091 IBA131085:IBA131091 IKW131085:IKW131091 IUS131085:IUS131091 JEO131085:JEO131091 JOK131085:JOK131091 JYG131085:JYG131091 KIC131085:KIC131091 KRY131085:KRY131091 LBU131085:LBU131091 LLQ131085:LLQ131091 LVM131085:LVM131091 MFI131085:MFI131091 MPE131085:MPE131091 MZA131085:MZA131091 NIW131085:NIW131091 NSS131085:NSS131091 OCO131085:OCO131091 OMK131085:OMK131091 OWG131085:OWG131091 PGC131085:PGC131091 PPY131085:PPY131091 PZU131085:PZU131091 QJQ131085:QJQ131091 QTM131085:QTM131091 RDI131085:RDI131091 RNE131085:RNE131091 RXA131085:RXA131091 SGW131085:SGW131091 SQS131085:SQS131091 TAO131085:TAO131091 TKK131085:TKK131091 TUG131085:TUG131091 UEC131085:UEC131091 UNY131085:UNY131091 UXU131085:UXU131091 VHQ131085:VHQ131091 VRM131085:VRM131091 WBI131085:WBI131091 WLE131085:WLE131091 WVA131085:WVA131091 IO196621:IO196627 SK196621:SK196627 ACG196621:ACG196627 AMC196621:AMC196627 AVY196621:AVY196627 BFU196621:BFU196627 BPQ196621:BPQ196627 BZM196621:BZM196627 CJI196621:CJI196627 CTE196621:CTE196627 DDA196621:DDA196627 DMW196621:DMW196627 DWS196621:DWS196627 EGO196621:EGO196627 EQK196621:EQK196627 FAG196621:FAG196627 FKC196621:FKC196627 FTY196621:FTY196627 GDU196621:GDU196627 GNQ196621:GNQ196627 GXM196621:GXM196627 HHI196621:HHI196627 HRE196621:HRE196627 IBA196621:IBA196627 IKW196621:IKW196627 IUS196621:IUS196627 JEO196621:JEO196627 JOK196621:JOK196627 JYG196621:JYG196627 KIC196621:KIC196627 KRY196621:KRY196627 LBU196621:LBU196627 LLQ196621:LLQ196627 LVM196621:LVM196627 MFI196621:MFI196627 MPE196621:MPE196627 MZA196621:MZA196627 NIW196621:NIW196627 NSS196621:NSS196627 OCO196621:OCO196627 OMK196621:OMK196627 OWG196621:OWG196627 PGC196621:PGC196627 PPY196621:PPY196627 PZU196621:PZU196627 QJQ196621:QJQ196627 QTM196621:QTM196627 RDI196621:RDI196627 RNE196621:RNE196627 RXA196621:RXA196627 SGW196621:SGW196627 SQS196621:SQS196627 TAO196621:TAO196627 TKK196621:TKK196627 TUG196621:TUG196627 UEC196621:UEC196627 UNY196621:UNY196627 UXU196621:UXU196627 VHQ196621:VHQ196627 VRM196621:VRM196627 WBI196621:WBI196627 WLE196621:WLE196627 WVA196621:WVA196627 IO262157:IO262163 SK262157:SK262163 ACG262157:ACG262163 AMC262157:AMC262163 AVY262157:AVY262163 BFU262157:BFU262163 BPQ262157:BPQ262163 BZM262157:BZM262163 CJI262157:CJI262163 CTE262157:CTE262163 DDA262157:DDA262163 DMW262157:DMW262163 DWS262157:DWS262163 EGO262157:EGO262163 EQK262157:EQK262163 FAG262157:FAG262163 FKC262157:FKC262163 FTY262157:FTY262163 GDU262157:GDU262163 GNQ262157:GNQ262163 GXM262157:GXM262163 HHI262157:HHI262163 HRE262157:HRE262163 IBA262157:IBA262163 IKW262157:IKW262163 IUS262157:IUS262163 JEO262157:JEO262163 JOK262157:JOK262163 JYG262157:JYG262163 KIC262157:KIC262163 KRY262157:KRY262163 LBU262157:LBU262163 LLQ262157:LLQ262163 LVM262157:LVM262163 MFI262157:MFI262163 MPE262157:MPE262163 MZA262157:MZA262163 NIW262157:NIW262163 NSS262157:NSS262163 OCO262157:OCO262163 OMK262157:OMK262163 OWG262157:OWG262163 PGC262157:PGC262163 PPY262157:PPY262163 PZU262157:PZU262163 QJQ262157:QJQ262163 QTM262157:QTM262163 RDI262157:RDI262163 RNE262157:RNE262163 RXA262157:RXA262163 SGW262157:SGW262163 SQS262157:SQS262163 TAO262157:TAO262163 TKK262157:TKK262163 TUG262157:TUG262163 UEC262157:UEC262163 UNY262157:UNY262163 UXU262157:UXU262163 VHQ262157:VHQ262163 VRM262157:VRM262163 WBI262157:WBI262163 WLE262157:WLE262163 WVA262157:WVA262163 IO327693:IO327699 SK327693:SK327699 ACG327693:ACG327699 AMC327693:AMC327699 AVY327693:AVY327699 BFU327693:BFU327699 BPQ327693:BPQ327699 BZM327693:BZM327699 CJI327693:CJI327699 CTE327693:CTE327699 DDA327693:DDA327699 DMW327693:DMW327699 DWS327693:DWS327699 EGO327693:EGO327699 EQK327693:EQK327699 FAG327693:FAG327699 FKC327693:FKC327699 FTY327693:FTY327699 GDU327693:GDU327699 GNQ327693:GNQ327699 GXM327693:GXM327699 HHI327693:HHI327699 HRE327693:HRE327699 IBA327693:IBA327699 IKW327693:IKW327699 IUS327693:IUS327699 JEO327693:JEO327699 JOK327693:JOK327699 JYG327693:JYG327699 KIC327693:KIC327699 KRY327693:KRY327699 LBU327693:LBU327699 LLQ327693:LLQ327699 LVM327693:LVM327699 MFI327693:MFI327699 MPE327693:MPE327699 MZA327693:MZA327699 NIW327693:NIW327699 NSS327693:NSS327699 OCO327693:OCO327699 OMK327693:OMK327699 OWG327693:OWG327699 PGC327693:PGC327699 PPY327693:PPY327699 PZU327693:PZU327699 QJQ327693:QJQ327699 QTM327693:QTM327699 RDI327693:RDI327699 RNE327693:RNE327699 RXA327693:RXA327699 SGW327693:SGW327699 SQS327693:SQS327699 TAO327693:TAO327699 TKK327693:TKK327699 TUG327693:TUG327699 UEC327693:UEC327699 UNY327693:UNY327699 UXU327693:UXU327699 VHQ327693:VHQ327699 VRM327693:VRM327699 WBI327693:WBI327699 WLE327693:WLE327699 WVA327693:WVA327699 IO393229:IO393235 SK393229:SK393235 ACG393229:ACG393235 AMC393229:AMC393235 AVY393229:AVY393235 BFU393229:BFU393235 BPQ393229:BPQ393235 BZM393229:BZM393235 CJI393229:CJI393235 CTE393229:CTE393235 DDA393229:DDA393235 DMW393229:DMW393235 DWS393229:DWS393235 EGO393229:EGO393235 EQK393229:EQK393235 FAG393229:FAG393235 FKC393229:FKC393235 FTY393229:FTY393235 GDU393229:GDU393235 GNQ393229:GNQ393235 GXM393229:GXM393235 HHI393229:HHI393235 HRE393229:HRE393235 IBA393229:IBA393235 IKW393229:IKW393235 IUS393229:IUS393235 JEO393229:JEO393235 JOK393229:JOK393235 JYG393229:JYG393235 KIC393229:KIC393235 KRY393229:KRY393235 LBU393229:LBU393235 LLQ393229:LLQ393235 LVM393229:LVM393235 MFI393229:MFI393235 MPE393229:MPE393235 MZA393229:MZA393235 NIW393229:NIW393235 NSS393229:NSS393235 OCO393229:OCO393235 OMK393229:OMK393235 OWG393229:OWG393235 PGC393229:PGC393235 PPY393229:PPY393235 PZU393229:PZU393235 QJQ393229:QJQ393235 QTM393229:QTM393235 RDI393229:RDI393235 RNE393229:RNE393235 RXA393229:RXA393235 SGW393229:SGW393235 SQS393229:SQS393235 TAO393229:TAO393235 TKK393229:TKK393235 TUG393229:TUG393235 UEC393229:UEC393235 UNY393229:UNY393235 UXU393229:UXU393235 VHQ393229:VHQ393235 VRM393229:VRM393235 WBI393229:WBI393235 WLE393229:WLE393235 WVA393229:WVA393235 IO458765:IO458771 SK458765:SK458771 ACG458765:ACG458771 AMC458765:AMC458771 AVY458765:AVY458771 BFU458765:BFU458771 BPQ458765:BPQ458771 BZM458765:BZM458771 CJI458765:CJI458771 CTE458765:CTE458771 DDA458765:DDA458771 DMW458765:DMW458771 DWS458765:DWS458771 EGO458765:EGO458771 EQK458765:EQK458771 FAG458765:FAG458771 FKC458765:FKC458771 FTY458765:FTY458771 GDU458765:GDU458771 GNQ458765:GNQ458771 GXM458765:GXM458771 HHI458765:HHI458771 HRE458765:HRE458771 IBA458765:IBA458771 IKW458765:IKW458771 IUS458765:IUS458771 JEO458765:JEO458771 JOK458765:JOK458771 JYG458765:JYG458771 KIC458765:KIC458771 KRY458765:KRY458771 LBU458765:LBU458771 LLQ458765:LLQ458771 LVM458765:LVM458771 MFI458765:MFI458771 MPE458765:MPE458771 MZA458765:MZA458771 NIW458765:NIW458771 NSS458765:NSS458771 OCO458765:OCO458771 OMK458765:OMK458771 OWG458765:OWG458771 PGC458765:PGC458771 PPY458765:PPY458771 PZU458765:PZU458771 QJQ458765:QJQ458771 QTM458765:QTM458771 RDI458765:RDI458771 RNE458765:RNE458771 RXA458765:RXA458771 SGW458765:SGW458771 SQS458765:SQS458771 TAO458765:TAO458771 TKK458765:TKK458771 TUG458765:TUG458771 UEC458765:UEC458771 UNY458765:UNY458771 UXU458765:UXU458771 VHQ458765:VHQ458771 VRM458765:VRM458771 WBI458765:WBI458771 WLE458765:WLE458771 WVA458765:WVA458771 IO524301:IO524307 SK524301:SK524307 ACG524301:ACG524307 AMC524301:AMC524307 AVY524301:AVY524307 BFU524301:BFU524307 BPQ524301:BPQ524307 BZM524301:BZM524307 CJI524301:CJI524307 CTE524301:CTE524307 DDA524301:DDA524307 DMW524301:DMW524307 DWS524301:DWS524307 EGO524301:EGO524307 EQK524301:EQK524307 FAG524301:FAG524307 FKC524301:FKC524307 FTY524301:FTY524307 GDU524301:GDU524307 GNQ524301:GNQ524307 GXM524301:GXM524307 HHI524301:HHI524307 HRE524301:HRE524307 IBA524301:IBA524307 IKW524301:IKW524307 IUS524301:IUS524307 JEO524301:JEO524307 JOK524301:JOK524307 JYG524301:JYG524307 KIC524301:KIC524307 KRY524301:KRY524307 LBU524301:LBU524307 LLQ524301:LLQ524307 LVM524301:LVM524307 MFI524301:MFI524307 MPE524301:MPE524307 MZA524301:MZA524307 NIW524301:NIW524307 NSS524301:NSS524307 OCO524301:OCO524307 OMK524301:OMK524307 OWG524301:OWG524307 PGC524301:PGC524307 PPY524301:PPY524307 PZU524301:PZU524307 QJQ524301:QJQ524307 QTM524301:QTM524307 RDI524301:RDI524307 RNE524301:RNE524307 RXA524301:RXA524307 SGW524301:SGW524307 SQS524301:SQS524307 TAO524301:TAO524307 TKK524301:TKK524307 TUG524301:TUG524307 UEC524301:UEC524307 UNY524301:UNY524307 UXU524301:UXU524307 VHQ524301:VHQ524307 VRM524301:VRM524307 WBI524301:WBI524307 WLE524301:WLE524307 WVA524301:WVA524307 IO589837:IO589843 SK589837:SK589843 ACG589837:ACG589843 AMC589837:AMC589843 AVY589837:AVY589843 BFU589837:BFU589843 BPQ589837:BPQ589843 BZM589837:BZM589843 CJI589837:CJI589843 CTE589837:CTE589843 DDA589837:DDA589843 DMW589837:DMW589843 DWS589837:DWS589843 EGO589837:EGO589843 EQK589837:EQK589843 FAG589837:FAG589843 FKC589837:FKC589843 FTY589837:FTY589843 GDU589837:GDU589843 GNQ589837:GNQ589843 GXM589837:GXM589843 HHI589837:HHI589843 HRE589837:HRE589843 IBA589837:IBA589843 IKW589837:IKW589843 IUS589837:IUS589843 JEO589837:JEO589843 JOK589837:JOK589843 JYG589837:JYG589843 KIC589837:KIC589843 KRY589837:KRY589843 LBU589837:LBU589843 LLQ589837:LLQ589843 LVM589837:LVM589843 MFI589837:MFI589843 MPE589837:MPE589843 MZA589837:MZA589843 NIW589837:NIW589843 NSS589837:NSS589843 OCO589837:OCO589843 OMK589837:OMK589843 OWG589837:OWG589843 PGC589837:PGC589843 PPY589837:PPY589843 PZU589837:PZU589843 QJQ589837:QJQ589843 QTM589837:QTM589843 RDI589837:RDI589843 RNE589837:RNE589843 RXA589837:RXA589843 SGW589837:SGW589843 SQS589837:SQS589843 TAO589837:TAO589843 TKK589837:TKK589843 TUG589837:TUG589843 UEC589837:UEC589843 UNY589837:UNY589843 UXU589837:UXU589843 VHQ589837:VHQ589843 VRM589837:VRM589843 WBI589837:WBI589843 WLE589837:WLE589843 WVA589837:WVA589843 IO655373:IO655379 SK655373:SK655379 ACG655373:ACG655379 AMC655373:AMC655379 AVY655373:AVY655379 BFU655373:BFU655379 BPQ655373:BPQ655379 BZM655373:BZM655379 CJI655373:CJI655379 CTE655373:CTE655379 DDA655373:DDA655379 DMW655373:DMW655379 DWS655373:DWS655379 EGO655373:EGO655379 EQK655373:EQK655379 FAG655373:FAG655379 FKC655373:FKC655379 FTY655373:FTY655379 GDU655373:GDU655379 GNQ655373:GNQ655379 GXM655373:GXM655379 HHI655373:HHI655379 HRE655373:HRE655379 IBA655373:IBA655379 IKW655373:IKW655379 IUS655373:IUS655379 JEO655373:JEO655379 JOK655373:JOK655379 JYG655373:JYG655379 KIC655373:KIC655379 KRY655373:KRY655379 LBU655373:LBU655379 LLQ655373:LLQ655379 LVM655373:LVM655379 MFI655373:MFI655379 MPE655373:MPE655379 MZA655373:MZA655379 NIW655373:NIW655379 NSS655373:NSS655379 OCO655373:OCO655379 OMK655373:OMK655379 OWG655373:OWG655379 PGC655373:PGC655379 PPY655373:PPY655379 PZU655373:PZU655379 QJQ655373:QJQ655379 QTM655373:QTM655379 RDI655373:RDI655379 RNE655373:RNE655379 RXA655373:RXA655379 SGW655373:SGW655379 SQS655373:SQS655379 TAO655373:TAO655379 TKK655373:TKK655379 TUG655373:TUG655379 UEC655373:UEC655379 UNY655373:UNY655379 UXU655373:UXU655379 VHQ655373:VHQ655379 VRM655373:VRM655379 WBI655373:WBI655379 WLE655373:WLE655379 WVA655373:WVA655379 IO720909:IO720915 SK720909:SK720915 ACG720909:ACG720915 AMC720909:AMC720915 AVY720909:AVY720915 BFU720909:BFU720915 BPQ720909:BPQ720915 BZM720909:BZM720915 CJI720909:CJI720915 CTE720909:CTE720915 DDA720909:DDA720915 DMW720909:DMW720915 DWS720909:DWS720915 EGO720909:EGO720915 EQK720909:EQK720915 FAG720909:FAG720915 FKC720909:FKC720915 FTY720909:FTY720915 GDU720909:GDU720915 GNQ720909:GNQ720915 GXM720909:GXM720915 HHI720909:HHI720915 HRE720909:HRE720915 IBA720909:IBA720915 IKW720909:IKW720915 IUS720909:IUS720915 JEO720909:JEO720915 JOK720909:JOK720915 JYG720909:JYG720915 KIC720909:KIC720915 KRY720909:KRY720915 LBU720909:LBU720915 LLQ720909:LLQ720915 LVM720909:LVM720915 MFI720909:MFI720915 MPE720909:MPE720915 MZA720909:MZA720915 NIW720909:NIW720915 NSS720909:NSS720915 OCO720909:OCO720915 OMK720909:OMK720915 OWG720909:OWG720915 PGC720909:PGC720915 PPY720909:PPY720915 PZU720909:PZU720915 QJQ720909:QJQ720915 QTM720909:QTM720915 RDI720909:RDI720915 RNE720909:RNE720915 RXA720909:RXA720915 SGW720909:SGW720915 SQS720909:SQS720915 TAO720909:TAO720915 TKK720909:TKK720915 TUG720909:TUG720915 UEC720909:UEC720915 UNY720909:UNY720915 UXU720909:UXU720915 VHQ720909:VHQ720915 VRM720909:VRM720915 WBI720909:WBI720915 WLE720909:WLE720915 WVA720909:WVA720915 IO786445:IO786451 SK786445:SK786451 ACG786445:ACG786451 AMC786445:AMC786451 AVY786445:AVY786451 BFU786445:BFU786451 BPQ786445:BPQ786451 BZM786445:BZM786451 CJI786445:CJI786451 CTE786445:CTE786451 DDA786445:DDA786451 DMW786445:DMW786451 DWS786445:DWS786451 EGO786445:EGO786451 EQK786445:EQK786451 FAG786445:FAG786451 FKC786445:FKC786451 FTY786445:FTY786451 GDU786445:GDU786451 GNQ786445:GNQ786451 GXM786445:GXM786451 HHI786445:HHI786451 HRE786445:HRE786451 IBA786445:IBA786451 IKW786445:IKW786451 IUS786445:IUS786451 JEO786445:JEO786451 JOK786445:JOK786451 JYG786445:JYG786451 KIC786445:KIC786451 KRY786445:KRY786451 LBU786445:LBU786451 LLQ786445:LLQ786451 LVM786445:LVM786451 MFI786445:MFI786451 MPE786445:MPE786451 MZA786445:MZA786451 NIW786445:NIW786451 NSS786445:NSS786451 OCO786445:OCO786451 OMK786445:OMK786451 OWG786445:OWG786451 PGC786445:PGC786451 PPY786445:PPY786451 PZU786445:PZU786451 QJQ786445:QJQ786451 QTM786445:QTM786451 RDI786445:RDI786451 RNE786445:RNE786451 RXA786445:RXA786451 SGW786445:SGW786451 SQS786445:SQS786451 TAO786445:TAO786451 TKK786445:TKK786451 TUG786445:TUG786451 UEC786445:UEC786451 UNY786445:UNY786451 UXU786445:UXU786451 VHQ786445:VHQ786451 VRM786445:VRM786451 WBI786445:WBI786451 WLE786445:WLE786451 WVA786445:WVA786451 IO851981:IO851987 SK851981:SK851987 ACG851981:ACG851987 AMC851981:AMC851987 AVY851981:AVY851987 BFU851981:BFU851987 BPQ851981:BPQ851987 BZM851981:BZM851987 CJI851981:CJI851987 CTE851981:CTE851987 DDA851981:DDA851987 DMW851981:DMW851987 DWS851981:DWS851987 EGO851981:EGO851987 EQK851981:EQK851987 FAG851981:FAG851987 FKC851981:FKC851987 FTY851981:FTY851987 GDU851981:GDU851987 GNQ851981:GNQ851987 GXM851981:GXM851987 HHI851981:HHI851987 HRE851981:HRE851987 IBA851981:IBA851987 IKW851981:IKW851987 IUS851981:IUS851987 JEO851981:JEO851987 JOK851981:JOK851987 JYG851981:JYG851987 KIC851981:KIC851987 KRY851981:KRY851987 LBU851981:LBU851987 LLQ851981:LLQ851987 LVM851981:LVM851987 MFI851981:MFI851987 MPE851981:MPE851987 MZA851981:MZA851987 NIW851981:NIW851987 NSS851981:NSS851987 OCO851981:OCO851987 OMK851981:OMK851987 OWG851981:OWG851987 PGC851981:PGC851987 PPY851981:PPY851987 PZU851981:PZU851987 QJQ851981:QJQ851987 QTM851981:QTM851987 RDI851981:RDI851987 RNE851981:RNE851987 RXA851981:RXA851987 SGW851981:SGW851987 SQS851981:SQS851987 TAO851981:TAO851987 TKK851981:TKK851987 TUG851981:TUG851987 UEC851981:UEC851987 UNY851981:UNY851987 UXU851981:UXU851987 VHQ851981:VHQ851987 VRM851981:VRM851987 WBI851981:WBI851987 WLE851981:WLE851987 WVA851981:WVA851987 IO917517:IO917523 SK917517:SK917523 ACG917517:ACG917523 AMC917517:AMC917523 AVY917517:AVY917523 BFU917517:BFU917523 BPQ917517:BPQ917523 BZM917517:BZM917523 CJI917517:CJI917523 CTE917517:CTE917523 DDA917517:DDA917523 DMW917517:DMW917523 DWS917517:DWS917523 EGO917517:EGO917523 EQK917517:EQK917523 FAG917517:FAG917523 FKC917517:FKC917523 FTY917517:FTY917523 GDU917517:GDU917523 GNQ917517:GNQ917523 GXM917517:GXM917523 HHI917517:HHI917523 HRE917517:HRE917523 IBA917517:IBA917523 IKW917517:IKW917523 IUS917517:IUS917523 JEO917517:JEO917523 JOK917517:JOK917523 JYG917517:JYG917523 KIC917517:KIC917523 KRY917517:KRY917523 LBU917517:LBU917523 LLQ917517:LLQ917523 LVM917517:LVM917523 MFI917517:MFI917523 MPE917517:MPE917523 MZA917517:MZA917523 NIW917517:NIW917523 NSS917517:NSS917523 OCO917517:OCO917523 OMK917517:OMK917523 OWG917517:OWG917523 PGC917517:PGC917523 PPY917517:PPY917523 PZU917517:PZU917523 QJQ917517:QJQ917523 QTM917517:QTM917523 RDI917517:RDI917523 RNE917517:RNE917523 RXA917517:RXA917523 SGW917517:SGW917523 SQS917517:SQS917523 TAO917517:TAO917523 TKK917517:TKK917523 TUG917517:TUG917523 UEC917517:UEC917523 UNY917517:UNY917523 UXU917517:UXU917523 VHQ917517:VHQ917523 VRM917517:VRM917523 WBI917517:WBI917523 WLE917517:WLE917523 WVA917517:WVA917523 IO983053:IO983059 SK983053:SK983059 ACG983053:ACG983059 AMC983053:AMC983059 AVY983053:AVY983059 BFU983053:BFU983059 BPQ983053:BPQ983059 BZM983053:BZM983059 CJI983053:CJI983059 CTE983053:CTE983059 DDA983053:DDA983059 DMW983053:DMW983059 DWS983053:DWS983059 EGO983053:EGO983059 EQK983053:EQK983059 FAG983053:FAG983059 FKC983053:FKC983059 FTY983053:FTY983059 GDU983053:GDU983059 GNQ983053:GNQ983059 GXM983053:GXM983059 HHI983053:HHI983059 HRE983053:HRE983059 IBA983053:IBA983059 IKW983053:IKW983059 IUS983053:IUS983059 JEO983053:JEO983059 JOK983053:JOK983059 JYG983053:JYG983059 KIC983053:KIC983059 KRY983053:KRY983059 LBU983053:LBU983059 LLQ983053:LLQ983059 LVM983053:LVM983059 MFI983053:MFI983059 MPE983053:MPE983059 MZA983053:MZA983059 NIW983053:NIW983059 NSS983053:NSS983059 OCO983053:OCO983059 OMK983053:OMK983059 OWG983053:OWG983059 PGC983053:PGC983059 PPY983053:PPY983059 PZU983053:PZU983059 QJQ983053:QJQ983059 QTM983053:QTM983059 RDI983053:RDI983059 RNE983053:RNE983059 RXA983053:RXA983059 SGW983053:SGW983059 SQS983053:SQS983059 TAO983053:TAO983059 TKK983053:TKK983059 TUG983053:TUG983059 UEC983053:UEC983059 UNY983053:UNY983059 UXU983053:UXU983059 VHQ983053:VHQ983059 VRM983053:VRM983059 WBI983053:WBI983059 WLE983053:WLE983059 WVA983053:WVA983059 IO65557:IO65560 SK65557:SK65560 ACG65557:ACG65560 AMC65557:AMC65560 AVY65557:AVY65560 BFU65557:BFU65560 BPQ65557:BPQ65560 BZM65557:BZM65560 CJI65557:CJI65560 CTE65557:CTE65560 DDA65557:DDA65560 DMW65557:DMW65560 DWS65557:DWS65560 EGO65557:EGO65560 EQK65557:EQK65560 FAG65557:FAG65560 FKC65557:FKC65560 FTY65557:FTY65560 GDU65557:GDU65560 GNQ65557:GNQ65560 GXM65557:GXM65560 HHI65557:HHI65560 HRE65557:HRE65560 IBA65557:IBA65560 IKW65557:IKW65560 IUS65557:IUS65560 JEO65557:JEO65560 JOK65557:JOK65560 JYG65557:JYG65560 KIC65557:KIC65560 KRY65557:KRY65560 LBU65557:LBU65560 LLQ65557:LLQ65560 LVM65557:LVM65560 MFI65557:MFI65560 MPE65557:MPE65560 MZA65557:MZA65560 NIW65557:NIW65560 NSS65557:NSS65560 OCO65557:OCO65560 OMK65557:OMK65560 OWG65557:OWG65560 PGC65557:PGC65560 PPY65557:PPY65560 PZU65557:PZU65560 QJQ65557:QJQ65560 QTM65557:QTM65560 RDI65557:RDI65560 RNE65557:RNE65560 RXA65557:RXA65560 SGW65557:SGW65560 SQS65557:SQS65560 TAO65557:TAO65560 TKK65557:TKK65560 TUG65557:TUG65560 UEC65557:UEC65560 UNY65557:UNY65560 UXU65557:UXU65560 VHQ65557:VHQ65560 VRM65557:VRM65560 WBI65557:WBI65560 WLE65557:WLE65560 WVA65557:WVA65560 IO131093:IO131096 SK131093:SK131096 ACG131093:ACG131096 AMC131093:AMC131096 AVY131093:AVY131096 BFU131093:BFU131096 BPQ131093:BPQ131096 BZM131093:BZM131096 CJI131093:CJI131096 CTE131093:CTE131096 DDA131093:DDA131096 DMW131093:DMW131096 DWS131093:DWS131096 EGO131093:EGO131096 EQK131093:EQK131096 FAG131093:FAG131096 FKC131093:FKC131096 FTY131093:FTY131096 GDU131093:GDU131096 GNQ131093:GNQ131096 GXM131093:GXM131096 HHI131093:HHI131096 HRE131093:HRE131096 IBA131093:IBA131096 IKW131093:IKW131096 IUS131093:IUS131096 JEO131093:JEO131096 JOK131093:JOK131096 JYG131093:JYG131096 KIC131093:KIC131096 KRY131093:KRY131096 LBU131093:LBU131096 LLQ131093:LLQ131096 LVM131093:LVM131096 MFI131093:MFI131096 MPE131093:MPE131096 MZA131093:MZA131096 NIW131093:NIW131096 NSS131093:NSS131096 OCO131093:OCO131096 OMK131093:OMK131096 OWG131093:OWG131096 PGC131093:PGC131096 PPY131093:PPY131096 PZU131093:PZU131096 QJQ131093:QJQ131096 QTM131093:QTM131096 RDI131093:RDI131096 RNE131093:RNE131096 RXA131093:RXA131096 SGW131093:SGW131096 SQS131093:SQS131096 TAO131093:TAO131096 TKK131093:TKK131096 TUG131093:TUG131096 UEC131093:UEC131096 UNY131093:UNY131096 UXU131093:UXU131096 VHQ131093:VHQ131096 VRM131093:VRM131096 WBI131093:WBI131096 WLE131093:WLE131096 WVA131093:WVA131096 IO196629:IO196632 SK196629:SK196632 ACG196629:ACG196632 AMC196629:AMC196632 AVY196629:AVY196632 BFU196629:BFU196632 BPQ196629:BPQ196632 BZM196629:BZM196632 CJI196629:CJI196632 CTE196629:CTE196632 DDA196629:DDA196632 DMW196629:DMW196632 DWS196629:DWS196632 EGO196629:EGO196632 EQK196629:EQK196632 FAG196629:FAG196632 FKC196629:FKC196632 FTY196629:FTY196632 GDU196629:GDU196632 GNQ196629:GNQ196632 GXM196629:GXM196632 HHI196629:HHI196632 HRE196629:HRE196632 IBA196629:IBA196632 IKW196629:IKW196632 IUS196629:IUS196632 JEO196629:JEO196632 JOK196629:JOK196632 JYG196629:JYG196632 KIC196629:KIC196632 KRY196629:KRY196632 LBU196629:LBU196632 LLQ196629:LLQ196632 LVM196629:LVM196632 MFI196629:MFI196632 MPE196629:MPE196632 MZA196629:MZA196632 NIW196629:NIW196632 NSS196629:NSS196632 OCO196629:OCO196632 OMK196629:OMK196632 OWG196629:OWG196632 PGC196629:PGC196632 PPY196629:PPY196632 PZU196629:PZU196632 QJQ196629:QJQ196632 QTM196629:QTM196632 RDI196629:RDI196632 RNE196629:RNE196632 RXA196629:RXA196632 SGW196629:SGW196632 SQS196629:SQS196632 TAO196629:TAO196632 TKK196629:TKK196632 TUG196629:TUG196632 UEC196629:UEC196632 UNY196629:UNY196632 UXU196629:UXU196632 VHQ196629:VHQ196632 VRM196629:VRM196632 WBI196629:WBI196632 WLE196629:WLE196632 WVA196629:WVA196632 IO262165:IO262168 SK262165:SK262168 ACG262165:ACG262168 AMC262165:AMC262168 AVY262165:AVY262168 BFU262165:BFU262168 BPQ262165:BPQ262168 BZM262165:BZM262168 CJI262165:CJI262168 CTE262165:CTE262168 DDA262165:DDA262168 DMW262165:DMW262168 DWS262165:DWS262168 EGO262165:EGO262168 EQK262165:EQK262168 FAG262165:FAG262168 FKC262165:FKC262168 FTY262165:FTY262168 GDU262165:GDU262168 GNQ262165:GNQ262168 GXM262165:GXM262168 HHI262165:HHI262168 HRE262165:HRE262168 IBA262165:IBA262168 IKW262165:IKW262168 IUS262165:IUS262168 JEO262165:JEO262168 JOK262165:JOK262168 JYG262165:JYG262168 KIC262165:KIC262168 KRY262165:KRY262168 LBU262165:LBU262168 LLQ262165:LLQ262168 LVM262165:LVM262168 MFI262165:MFI262168 MPE262165:MPE262168 MZA262165:MZA262168 NIW262165:NIW262168 NSS262165:NSS262168 OCO262165:OCO262168 OMK262165:OMK262168 OWG262165:OWG262168 PGC262165:PGC262168 PPY262165:PPY262168 PZU262165:PZU262168 QJQ262165:QJQ262168 QTM262165:QTM262168 RDI262165:RDI262168 RNE262165:RNE262168 RXA262165:RXA262168 SGW262165:SGW262168 SQS262165:SQS262168 TAO262165:TAO262168 TKK262165:TKK262168 TUG262165:TUG262168 UEC262165:UEC262168 UNY262165:UNY262168 UXU262165:UXU262168 VHQ262165:VHQ262168 VRM262165:VRM262168 WBI262165:WBI262168 WLE262165:WLE262168 WVA262165:WVA262168 IO327701:IO327704 SK327701:SK327704 ACG327701:ACG327704 AMC327701:AMC327704 AVY327701:AVY327704 BFU327701:BFU327704 BPQ327701:BPQ327704 BZM327701:BZM327704 CJI327701:CJI327704 CTE327701:CTE327704 DDA327701:DDA327704 DMW327701:DMW327704 DWS327701:DWS327704 EGO327701:EGO327704 EQK327701:EQK327704 FAG327701:FAG327704 FKC327701:FKC327704 FTY327701:FTY327704 GDU327701:GDU327704 GNQ327701:GNQ327704 GXM327701:GXM327704 HHI327701:HHI327704 HRE327701:HRE327704 IBA327701:IBA327704 IKW327701:IKW327704 IUS327701:IUS327704 JEO327701:JEO327704 JOK327701:JOK327704 JYG327701:JYG327704 KIC327701:KIC327704 KRY327701:KRY327704 LBU327701:LBU327704 LLQ327701:LLQ327704 LVM327701:LVM327704 MFI327701:MFI327704 MPE327701:MPE327704 MZA327701:MZA327704 NIW327701:NIW327704 NSS327701:NSS327704 OCO327701:OCO327704 OMK327701:OMK327704 OWG327701:OWG327704 PGC327701:PGC327704 PPY327701:PPY327704 PZU327701:PZU327704 QJQ327701:QJQ327704 QTM327701:QTM327704 RDI327701:RDI327704 RNE327701:RNE327704 RXA327701:RXA327704 SGW327701:SGW327704 SQS327701:SQS327704 TAO327701:TAO327704 TKK327701:TKK327704 TUG327701:TUG327704 UEC327701:UEC327704 UNY327701:UNY327704 UXU327701:UXU327704 VHQ327701:VHQ327704 VRM327701:VRM327704 WBI327701:WBI327704 WLE327701:WLE327704 WVA327701:WVA327704 IO393237:IO393240 SK393237:SK393240 ACG393237:ACG393240 AMC393237:AMC393240 AVY393237:AVY393240 BFU393237:BFU393240 BPQ393237:BPQ393240 BZM393237:BZM393240 CJI393237:CJI393240 CTE393237:CTE393240 DDA393237:DDA393240 DMW393237:DMW393240 DWS393237:DWS393240 EGO393237:EGO393240 EQK393237:EQK393240 FAG393237:FAG393240 FKC393237:FKC393240 FTY393237:FTY393240 GDU393237:GDU393240 GNQ393237:GNQ393240 GXM393237:GXM393240 HHI393237:HHI393240 HRE393237:HRE393240 IBA393237:IBA393240 IKW393237:IKW393240 IUS393237:IUS393240 JEO393237:JEO393240 JOK393237:JOK393240 JYG393237:JYG393240 KIC393237:KIC393240 KRY393237:KRY393240 LBU393237:LBU393240 LLQ393237:LLQ393240 LVM393237:LVM393240 MFI393237:MFI393240 MPE393237:MPE393240 MZA393237:MZA393240 NIW393237:NIW393240 NSS393237:NSS393240 OCO393237:OCO393240 OMK393237:OMK393240 OWG393237:OWG393240 PGC393237:PGC393240 PPY393237:PPY393240 PZU393237:PZU393240 QJQ393237:QJQ393240 QTM393237:QTM393240 RDI393237:RDI393240 RNE393237:RNE393240 RXA393237:RXA393240 SGW393237:SGW393240 SQS393237:SQS393240 TAO393237:TAO393240 TKK393237:TKK393240 TUG393237:TUG393240 UEC393237:UEC393240 UNY393237:UNY393240 UXU393237:UXU393240 VHQ393237:VHQ393240 VRM393237:VRM393240 WBI393237:WBI393240 WLE393237:WLE393240 WVA393237:WVA393240 IO458773:IO458776 SK458773:SK458776 ACG458773:ACG458776 AMC458773:AMC458776 AVY458773:AVY458776 BFU458773:BFU458776 BPQ458773:BPQ458776 BZM458773:BZM458776 CJI458773:CJI458776 CTE458773:CTE458776 DDA458773:DDA458776 DMW458773:DMW458776 DWS458773:DWS458776 EGO458773:EGO458776 EQK458773:EQK458776 FAG458773:FAG458776 FKC458773:FKC458776 FTY458773:FTY458776 GDU458773:GDU458776 GNQ458773:GNQ458776 GXM458773:GXM458776 HHI458773:HHI458776 HRE458773:HRE458776 IBA458773:IBA458776 IKW458773:IKW458776 IUS458773:IUS458776 JEO458773:JEO458776 JOK458773:JOK458776 JYG458773:JYG458776 KIC458773:KIC458776 KRY458773:KRY458776 LBU458773:LBU458776 LLQ458773:LLQ458776 LVM458773:LVM458776 MFI458773:MFI458776 MPE458773:MPE458776 MZA458773:MZA458776 NIW458773:NIW458776 NSS458773:NSS458776 OCO458773:OCO458776 OMK458773:OMK458776 OWG458773:OWG458776 PGC458773:PGC458776 PPY458773:PPY458776 PZU458773:PZU458776 QJQ458773:QJQ458776 QTM458773:QTM458776 RDI458773:RDI458776 RNE458773:RNE458776 RXA458773:RXA458776 SGW458773:SGW458776 SQS458773:SQS458776 TAO458773:TAO458776 TKK458773:TKK458776 TUG458773:TUG458776 UEC458773:UEC458776 UNY458773:UNY458776 UXU458773:UXU458776 VHQ458773:VHQ458776 VRM458773:VRM458776 WBI458773:WBI458776 WLE458773:WLE458776 WVA458773:WVA458776 IO524309:IO524312 SK524309:SK524312 ACG524309:ACG524312 AMC524309:AMC524312 AVY524309:AVY524312 BFU524309:BFU524312 BPQ524309:BPQ524312 BZM524309:BZM524312 CJI524309:CJI524312 CTE524309:CTE524312 DDA524309:DDA524312 DMW524309:DMW524312 DWS524309:DWS524312 EGO524309:EGO524312 EQK524309:EQK524312 FAG524309:FAG524312 FKC524309:FKC524312 FTY524309:FTY524312 GDU524309:GDU524312 GNQ524309:GNQ524312 GXM524309:GXM524312 HHI524309:HHI524312 HRE524309:HRE524312 IBA524309:IBA524312 IKW524309:IKW524312 IUS524309:IUS524312 JEO524309:JEO524312 JOK524309:JOK524312 JYG524309:JYG524312 KIC524309:KIC524312 KRY524309:KRY524312 LBU524309:LBU524312 LLQ524309:LLQ524312 LVM524309:LVM524312 MFI524309:MFI524312 MPE524309:MPE524312 MZA524309:MZA524312 NIW524309:NIW524312 NSS524309:NSS524312 OCO524309:OCO524312 OMK524309:OMK524312 OWG524309:OWG524312 PGC524309:PGC524312 PPY524309:PPY524312 PZU524309:PZU524312 QJQ524309:QJQ524312 QTM524309:QTM524312 RDI524309:RDI524312 RNE524309:RNE524312 RXA524309:RXA524312 SGW524309:SGW524312 SQS524309:SQS524312 TAO524309:TAO524312 TKK524309:TKK524312 TUG524309:TUG524312 UEC524309:UEC524312 UNY524309:UNY524312 UXU524309:UXU524312 VHQ524309:VHQ524312 VRM524309:VRM524312 WBI524309:WBI524312 WLE524309:WLE524312 WVA524309:WVA524312 IO589845:IO589848 SK589845:SK589848 ACG589845:ACG589848 AMC589845:AMC589848 AVY589845:AVY589848 BFU589845:BFU589848 BPQ589845:BPQ589848 BZM589845:BZM589848 CJI589845:CJI589848 CTE589845:CTE589848 DDA589845:DDA589848 DMW589845:DMW589848 DWS589845:DWS589848 EGO589845:EGO589848 EQK589845:EQK589848 FAG589845:FAG589848 FKC589845:FKC589848 FTY589845:FTY589848 GDU589845:GDU589848 GNQ589845:GNQ589848 GXM589845:GXM589848 HHI589845:HHI589848 HRE589845:HRE589848 IBA589845:IBA589848 IKW589845:IKW589848 IUS589845:IUS589848 JEO589845:JEO589848 JOK589845:JOK589848 JYG589845:JYG589848 KIC589845:KIC589848 KRY589845:KRY589848 LBU589845:LBU589848 LLQ589845:LLQ589848 LVM589845:LVM589848 MFI589845:MFI589848 MPE589845:MPE589848 MZA589845:MZA589848 NIW589845:NIW589848 NSS589845:NSS589848 OCO589845:OCO589848 OMK589845:OMK589848 OWG589845:OWG589848 PGC589845:PGC589848 PPY589845:PPY589848 PZU589845:PZU589848 QJQ589845:QJQ589848 QTM589845:QTM589848 RDI589845:RDI589848 RNE589845:RNE589848 RXA589845:RXA589848 SGW589845:SGW589848 SQS589845:SQS589848 TAO589845:TAO589848 TKK589845:TKK589848 TUG589845:TUG589848 UEC589845:UEC589848 UNY589845:UNY589848 UXU589845:UXU589848 VHQ589845:VHQ589848 VRM589845:VRM589848 WBI589845:WBI589848 WLE589845:WLE589848 WVA589845:WVA589848 IO655381:IO655384 SK655381:SK655384 ACG655381:ACG655384 AMC655381:AMC655384 AVY655381:AVY655384 BFU655381:BFU655384 BPQ655381:BPQ655384 BZM655381:BZM655384 CJI655381:CJI655384 CTE655381:CTE655384 DDA655381:DDA655384 DMW655381:DMW655384 DWS655381:DWS655384 EGO655381:EGO655384 EQK655381:EQK655384 FAG655381:FAG655384 FKC655381:FKC655384 FTY655381:FTY655384 GDU655381:GDU655384 GNQ655381:GNQ655384 GXM655381:GXM655384 HHI655381:HHI655384 HRE655381:HRE655384 IBA655381:IBA655384 IKW655381:IKW655384 IUS655381:IUS655384 JEO655381:JEO655384 JOK655381:JOK655384 JYG655381:JYG655384 KIC655381:KIC655384 KRY655381:KRY655384 LBU655381:LBU655384 LLQ655381:LLQ655384 LVM655381:LVM655384 MFI655381:MFI655384 MPE655381:MPE655384 MZA655381:MZA655384 NIW655381:NIW655384 NSS655381:NSS655384 OCO655381:OCO655384 OMK655381:OMK655384 OWG655381:OWG655384 PGC655381:PGC655384 PPY655381:PPY655384 PZU655381:PZU655384 QJQ655381:QJQ655384 QTM655381:QTM655384 RDI655381:RDI655384 RNE655381:RNE655384 RXA655381:RXA655384 SGW655381:SGW655384 SQS655381:SQS655384 TAO655381:TAO655384 TKK655381:TKK655384 TUG655381:TUG655384 UEC655381:UEC655384 UNY655381:UNY655384 UXU655381:UXU655384 VHQ655381:VHQ655384 VRM655381:VRM655384 WBI655381:WBI655384 WLE655381:WLE655384 WVA655381:WVA655384 IO720917:IO720920 SK720917:SK720920 ACG720917:ACG720920 AMC720917:AMC720920 AVY720917:AVY720920 BFU720917:BFU720920 BPQ720917:BPQ720920 BZM720917:BZM720920 CJI720917:CJI720920 CTE720917:CTE720920 DDA720917:DDA720920 DMW720917:DMW720920 DWS720917:DWS720920 EGO720917:EGO720920 EQK720917:EQK720920 FAG720917:FAG720920 FKC720917:FKC720920 FTY720917:FTY720920 GDU720917:GDU720920 GNQ720917:GNQ720920 GXM720917:GXM720920 HHI720917:HHI720920 HRE720917:HRE720920 IBA720917:IBA720920 IKW720917:IKW720920 IUS720917:IUS720920 JEO720917:JEO720920 JOK720917:JOK720920 JYG720917:JYG720920 KIC720917:KIC720920 KRY720917:KRY720920 LBU720917:LBU720920 LLQ720917:LLQ720920 LVM720917:LVM720920 MFI720917:MFI720920 MPE720917:MPE720920 MZA720917:MZA720920 NIW720917:NIW720920 NSS720917:NSS720920 OCO720917:OCO720920 OMK720917:OMK720920 OWG720917:OWG720920 PGC720917:PGC720920 PPY720917:PPY720920 PZU720917:PZU720920 QJQ720917:QJQ720920 QTM720917:QTM720920 RDI720917:RDI720920 RNE720917:RNE720920 RXA720917:RXA720920 SGW720917:SGW720920 SQS720917:SQS720920 TAO720917:TAO720920 TKK720917:TKK720920 TUG720917:TUG720920 UEC720917:UEC720920 UNY720917:UNY720920 UXU720917:UXU720920 VHQ720917:VHQ720920 VRM720917:VRM720920 WBI720917:WBI720920 WLE720917:WLE720920 WVA720917:WVA720920 IO786453:IO786456 SK786453:SK786456 ACG786453:ACG786456 AMC786453:AMC786456 AVY786453:AVY786456 BFU786453:BFU786456 BPQ786453:BPQ786456 BZM786453:BZM786456 CJI786453:CJI786456 CTE786453:CTE786456 DDA786453:DDA786456 DMW786453:DMW786456 DWS786453:DWS786456 EGO786453:EGO786456 EQK786453:EQK786456 FAG786453:FAG786456 FKC786453:FKC786456 FTY786453:FTY786456 GDU786453:GDU786456 GNQ786453:GNQ786456 GXM786453:GXM786456 HHI786453:HHI786456 HRE786453:HRE786456 IBA786453:IBA786456 IKW786453:IKW786456 IUS786453:IUS786456 JEO786453:JEO786456 JOK786453:JOK786456 JYG786453:JYG786456 KIC786453:KIC786456 KRY786453:KRY786456 LBU786453:LBU786456 LLQ786453:LLQ786456 LVM786453:LVM786456 MFI786453:MFI786456 MPE786453:MPE786456 MZA786453:MZA786456 NIW786453:NIW786456 NSS786453:NSS786456 OCO786453:OCO786456 OMK786453:OMK786456 OWG786453:OWG786456 PGC786453:PGC786456 PPY786453:PPY786456 PZU786453:PZU786456 QJQ786453:QJQ786456 QTM786453:QTM786456 RDI786453:RDI786456 RNE786453:RNE786456 RXA786453:RXA786456 SGW786453:SGW786456 SQS786453:SQS786456 TAO786453:TAO786456 TKK786453:TKK786456 TUG786453:TUG786456 UEC786453:UEC786456 UNY786453:UNY786456 UXU786453:UXU786456 VHQ786453:VHQ786456 VRM786453:VRM786456 WBI786453:WBI786456 WLE786453:WLE786456 WVA786453:WVA786456 IO851989:IO851992 SK851989:SK851992 ACG851989:ACG851992 AMC851989:AMC851992 AVY851989:AVY851992 BFU851989:BFU851992 BPQ851989:BPQ851992 BZM851989:BZM851992 CJI851989:CJI851992 CTE851989:CTE851992 DDA851989:DDA851992 DMW851989:DMW851992 DWS851989:DWS851992 EGO851989:EGO851992 EQK851989:EQK851992 FAG851989:FAG851992 FKC851989:FKC851992 FTY851989:FTY851992 GDU851989:GDU851992 GNQ851989:GNQ851992 GXM851989:GXM851992 HHI851989:HHI851992 HRE851989:HRE851992 IBA851989:IBA851992 IKW851989:IKW851992 IUS851989:IUS851992 JEO851989:JEO851992 JOK851989:JOK851992 JYG851989:JYG851992 KIC851989:KIC851992 KRY851989:KRY851992 LBU851989:LBU851992 LLQ851989:LLQ851992 LVM851989:LVM851992 MFI851989:MFI851992 MPE851989:MPE851992 MZA851989:MZA851992 NIW851989:NIW851992 NSS851989:NSS851992 OCO851989:OCO851992 OMK851989:OMK851992 OWG851989:OWG851992 PGC851989:PGC851992 PPY851989:PPY851992 PZU851989:PZU851992 QJQ851989:QJQ851992 QTM851989:QTM851992 RDI851989:RDI851992 RNE851989:RNE851992 RXA851989:RXA851992 SGW851989:SGW851992 SQS851989:SQS851992 TAO851989:TAO851992 TKK851989:TKK851992 TUG851989:TUG851992 UEC851989:UEC851992 UNY851989:UNY851992 UXU851989:UXU851992 VHQ851989:VHQ851992 VRM851989:VRM851992 WBI851989:WBI851992 WLE851989:WLE851992 WVA851989:WVA851992 IO917525:IO917528 SK917525:SK917528 ACG917525:ACG917528 AMC917525:AMC917528 AVY917525:AVY917528 BFU917525:BFU917528 BPQ917525:BPQ917528 BZM917525:BZM917528 CJI917525:CJI917528 CTE917525:CTE917528 DDA917525:DDA917528 DMW917525:DMW917528 DWS917525:DWS917528 EGO917525:EGO917528 EQK917525:EQK917528 FAG917525:FAG917528 FKC917525:FKC917528 FTY917525:FTY917528 GDU917525:GDU917528 GNQ917525:GNQ917528 GXM917525:GXM917528 HHI917525:HHI917528 HRE917525:HRE917528 IBA917525:IBA917528 IKW917525:IKW917528 IUS917525:IUS917528 JEO917525:JEO917528 JOK917525:JOK917528 JYG917525:JYG917528 KIC917525:KIC917528 KRY917525:KRY917528 LBU917525:LBU917528 LLQ917525:LLQ917528 LVM917525:LVM917528 MFI917525:MFI917528 MPE917525:MPE917528 MZA917525:MZA917528 NIW917525:NIW917528 NSS917525:NSS917528 OCO917525:OCO917528 OMK917525:OMK917528 OWG917525:OWG917528 PGC917525:PGC917528 PPY917525:PPY917528 PZU917525:PZU917528 QJQ917525:QJQ917528 QTM917525:QTM917528 RDI917525:RDI917528 RNE917525:RNE917528 RXA917525:RXA917528 SGW917525:SGW917528 SQS917525:SQS917528 TAO917525:TAO917528 TKK917525:TKK917528 TUG917525:TUG917528 UEC917525:UEC917528 UNY917525:UNY917528 UXU917525:UXU917528 VHQ917525:VHQ917528 VRM917525:VRM917528 WBI917525:WBI917528 WLE917525:WLE917528 WVA917525:WVA917528 IO983061:IO983064 SK983061:SK983064 ACG983061:ACG983064 AMC983061:AMC983064 AVY983061:AVY983064 BFU983061:BFU983064 BPQ983061:BPQ983064 BZM983061:BZM983064 CJI983061:CJI983064 CTE983061:CTE983064 DDA983061:DDA983064 DMW983061:DMW983064 DWS983061:DWS983064 EGO983061:EGO983064 EQK983061:EQK983064 FAG983061:FAG983064 FKC983061:FKC983064 FTY983061:FTY983064 GDU983061:GDU983064 GNQ983061:GNQ983064 GXM983061:GXM983064 HHI983061:HHI983064 HRE983061:HRE983064 IBA983061:IBA983064 IKW983061:IKW983064 IUS983061:IUS983064 JEO983061:JEO983064 JOK983061:JOK983064 JYG983061:JYG983064 KIC983061:KIC983064 KRY983061:KRY983064 LBU983061:LBU983064 LLQ983061:LLQ983064 LVM983061:LVM983064 MFI983061:MFI983064 MPE983061:MPE983064 MZA983061:MZA983064 NIW983061:NIW983064 NSS983061:NSS983064 OCO983061:OCO983064 OMK983061:OMK983064 OWG983061:OWG983064 PGC983061:PGC983064 PPY983061:PPY983064 PZU983061:PZU983064 QJQ983061:QJQ983064 QTM983061:QTM983064 RDI983061:RDI983064 RNE983061:RNE983064 RXA983061:RXA983064 SGW983061:SGW983064 SQS983061:SQS983064 TAO983061:TAO983064 TKK983061:TKK983064 TUG983061:TUG983064 UEC983061:UEC983064 UNY983061:UNY983064 UXU983061:UXU983064 VHQ983061:VHQ983064 VRM983061:VRM983064 WBI983061:WBI983064 WLE983061:WLE983064 WVA983061:WVA983064 IO65562:IO65576 SK65562:SK65576 ACG65562:ACG65576 AMC65562:AMC65576 AVY65562:AVY65576 BFU65562:BFU65576 BPQ65562:BPQ65576 BZM65562:BZM65576 CJI65562:CJI65576 CTE65562:CTE65576 DDA65562:DDA65576 DMW65562:DMW65576 DWS65562:DWS65576 EGO65562:EGO65576 EQK65562:EQK65576 FAG65562:FAG65576 FKC65562:FKC65576 FTY65562:FTY65576 GDU65562:GDU65576 GNQ65562:GNQ65576 GXM65562:GXM65576 HHI65562:HHI65576 HRE65562:HRE65576 IBA65562:IBA65576 IKW65562:IKW65576 IUS65562:IUS65576 JEO65562:JEO65576 JOK65562:JOK65576 JYG65562:JYG65576 KIC65562:KIC65576 KRY65562:KRY65576 LBU65562:LBU65576 LLQ65562:LLQ65576 LVM65562:LVM65576 MFI65562:MFI65576 MPE65562:MPE65576 MZA65562:MZA65576 NIW65562:NIW65576 NSS65562:NSS65576 OCO65562:OCO65576 OMK65562:OMK65576 OWG65562:OWG65576 PGC65562:PGC65576 PPY65562:PPY65576 PZU65562:PZU65576 QJQ65562:QJQ65576 QTM65562:QTM65576 RDI65562:RDI65576 RNE65562:RNE65576 RXA65562:RXA65576 SGW65562:SGW65576 SQS65562:SQS65576 TAO65562:TAO65576 TKK65562:TKK65576 TUG65562:TUG65576 UEC65562:UEC65576 UNY65562:UNY65576 UXU65562:UXU65576 VHQ65562:VHQ65576 VRM65562:VRM65576 WBI65562:WBI65576 WLE65562:WLE65576 WVA65562:WVA65576 IO131098:IO131112 SK131098:SK131112 ACG131098:ACG131112 AMC131098:AMC131112 AVY131098:AVY131112 BFU131098:BFU131112 BPQ131098:BPQ131112 BZM131098:BZM131112 CJI131098:CJI131112 CTE131098:CTE131112 DDA131098:DDA131112 DMW131098:DMW131112 DWS131098:DWS131112 EGO131098:EGO131112 EQK131098:EQK131112 FAG131098:FAG131112 FKC131098:FKC131112 FTY131098:FTY131112 GDU131098:GDU131112 GNQ131098:GNQ131112 GXM131098:GXM131112 HHI131098:HHI131112 HRE131098:HRE131112 IBA131098:IBA131112 IKW131098:IKW131112 IUS131098:IUS131112 JEO131098:JEO131112 JOK131098:JOK131112 JYG131098:JYG131112 KIC131098:KIC131112 KRY131098:KRY131112 LBU131098:LBU131112 LLQ131098:LLQ131112 LVM131098:LVM131112 MFI131098:MFI131112 MPE131098:MPE131112 MZA131098:MZA131112 NIW131098:NIW131112 NSS131098:NSS131112 OCO131098:OCO131112 OMK131098:OMK131112 OWG131098:OWG131112 PGC131098:PGC131112 PPY131098:PPY131112 PZU131098:PZU131112 QJQ131098:QJQ131112 QTM131098:QTM131112 RDI131098:RDI131112 RNE131098:RNE131112 RXA131098:RXA131112 SGW131098:SGW131112 SQS131098:SQS131112 TAO131098:TAO131112 TKK131098:TKK131112 TUG131098:TUG131112 UEC131098:UEC131112 UNY131098:UNY131112 UXU131098:UXU131112 VHQ131098:VHQ131112 VRM131098:VRM131112 WBI131098:WBI131112 WLE131098:WLE131112 WVA131098:WVA131112 IO196634:IO196648 SK196634:SK196648 ACG196634:ACG196648 AMC196634:AMC196648 AVY196634:AVY196648 BFU196634:BFU196648 BPQ196634:BPQ196648 BZM196634:BZM196648 CJI196634:CJI196648 CTE196634:CTE196648 DDA196634:DDA196648 DMW196634:DMW196648 DWS196634:DWS196648 EGO196634:EGO196648 EQK196634:EQK196648 FAG196634:FAG196648 FKC196634:FKC196648 FTY196634:FTY196648 GDU196634:GDU196648 GNQ196634:GNQ196648 GXM196634:GXM196648 HHI196634:HHI196648 HRE196634:HRE196648 IBA196634:IBA196648 IKW196634:IKW196648 IUS196634:IUS196648 JEO196634:JEO196648 JOK196634:JOK196648 JYG196634:JYG196648 KIC196634:KIC196648 KRY196634:KRY196648 LBU196634:LBU196648 LLQ196634:LLQ196648 LVM196634:LVM196648 MFI196634:MFI196648 MPE196634:MPE196648 MZA196634:MZA196648 NIW196634:NIW196648 NSS196634:NSS196648 OCO196634:OCO196648 OMK196634:OMK196648 OWG196634:OWG196648 PGC196634:PGC196648 PPY196634:PPY196648 PZU196634:PZU196648 QJQ196634:QJQ196648 QTM196634:QTM196648 RDI196634:RDI196648 RNE196634:RNE196648 RXA196634:RXA196648 SGW196634:SGW196648 SQS196634:SQS196648 TAO196634:TAO196648 TKK196634:TKK196648 TUG196634:TUG196648 UEC196634:UEC196648 UNY196634:UNY196648 UXU196634:UXU196648 VHQ196634:VHQ196648 VRM196634:VRM196648 WBI196634:WBI196648 WLE196634:WLE196648 WVA196634:WVA196648 IO262170:IO262184 SK262170:SK262184 ACG262170:ACG262184 AMC262170:AMC262184 AVY262170:AVY262184 BFU262170:BFU262184 BPQ262170:BPQ262184 BZM262170:BZM262184 CJI262170:CJI262184 CTE262170:CTE262184 DDA262170:DDA262184 DMW262170:DMW262184 DWS262170:DWS262184 EGO262170:EGO262184 EQK262170:EQK262184 FAG262170:FAG262184 FKC262170:FKC262184 FTY262170:FTY262184 GDU262170:GDU262184 GNQ262170:GNQ262184 GXM262170:GXM262184 HHI262170:HHI262184 HRE262170:HRE262184 IBA262170:IBA262184 IKW262170:IKW262184 IUS262170:IUS262184 JEO262170:JEO262184 JOK262170:JOK262184 JYG262170:JYG262184 KIC262170:KIC262184 KRY262170:KRY262184 LBU262170:LBU262184 LLQ262170:LLQ262184 LVM262170:LVM262184 MFI262170:MFI262184 MPE262170:MPE262184 MZA262170:MZA262184 NIW262170:NIW262184 NSS262170:NSS262184 OCO262170:OCO262184 OMK262170:OMK262184 OWG262170:OWG262184 PGC262170:PGC262184 PPY262170:PPY262184 PZU262170:PZU262184 QJQ262170:QJQ262184 QTM262170:QTM262184 RDI262170:RDI262184 RNE262170:RNE262184 RXA262170:RXA262184 SGW262170:SGW262184 SQS262170:SQS262184 TAO262170:TAO262184 TKK262170:TKK262184 TUG262170:TUG262184 UEC262170:UEC262184 UNY262170:UNY262184 UXU262170:UXU262184 VHQ262170:VHQ262184 VRM262170:VRM262184 WBI262170:WBI262184 WLE262170:WLE262184 WVA262170:WVA262184 IO327706:IO327720 SK327706:SK327720 ACG327706:ACG327720 AMC327706:AMC327720 AVY327706:AVY327720 BFU327706:BFU327720 BPQ327706:BPQ327720 BZM327706:BZM327720 CJI327706:CJI327720 CTE327706:CTE327720 DDA327706:DDA327720 DMW327706:DMW327720 DWS327706:DWS327720 EGO327706:EGO327720 EQK327706:EQK327720 FAG327706:FAG327720 FKC327706:FKC327720 FTY327706:FTY327720 GDU327706:GDU327720 GNQ327706:GNQ327720 GXM327706:GXM327720 HHI327706:HHI327720 HRE327706:HRE327720 IBA327706:IBA327720 IKW327706:IKW327720 IUS327706:IUS327720 JEO327706:JEO327720 JOK327706:JOK327720 JYG327706:JYG327720 KIC327706:KIC327720 KRY327706:KRY327720 LBU327706:LBU327720 LLQ327706:LLQ327720 LVM327706:LVM327720 MFI327706:MFI327720 MPE327706:MPE327720 MZA327706:MZA327720 NIW327706:NIW327720 NSS327706:NSS327720 OCO327706:OCO327720 OMK327706:OMK327720 OWG327706:OWG327720 PGC327706:PGC327720 PPY327706:PPY327720 PZU327706:PZU327720 QJQ327706:QJQ327720 QTM327706:QTM327720 RDI327706:RDI327720 RNE327706:RNE327720 RXA327706:RXA327720 SGW327706:SGW327720 SQS327706:SQS327720 TAO327706:TAO327720 TKK327706:TKK327720 TUG327706:TUG327720 UEC327706:UEC327720 UNY327706:UNY327720 UXU327706:UXU327720 VHQ327706:VHQ327720 VRM327706:VRM327720 WBI327706:WBI327720 WLE327706:WLE327720 WVA327706:WVA327720 IO393242:IO393256 SK393242:SK393256 ACG393242:ACG393256 AMC393242:AMC393256 AVY393242:AVY393256 BFU393242:BFU393256 BPQ393242:BPQ393256 BZM393242:BZM393256 CJI393242:CJI393256 CTE393242:CTE393256 DDA393242:DDA393256 DMW393242:DMW393256 DWS393242:DWS393256 EGO393242:EGO393256 EQK393242:EQK393256 FAG393242:FAG393256 FKC393242:FKC393256 FTY393242:FTY393256 GDU393242:GDU393256 GNQ393242:GNQ393256 GXM393242:GXM393256 HHI393242:HHI393256 HRE393242:HRE393256 IBA393242:IBA393256 IKW393242:IKW393256 IUS393242:IUS393256 JEO393242:JEO393256 JOK393242:JOK393256 JYG393242:JYG393256 KIC393242:KIC393256 KRY393242:KRY393256 LBU393242:LBU393256 LLQ393242:LLQ393256 LVM393242:LVM393256 MFI393242:MFI393256 MPE393242:MPE393256 MZA393242:MZA393256 NIW393242:NIW393256 NSS393242:NSS393256 OCO393242:OCO393256 OMK393242:OMK393256 OWG393242:OWG393256 PGC393242:PGC393256 PPY393242:PPY393256 PZU393242:PZU393256 QJQ393242:QJQ393256 QTM393242:QTM393256 RDI393242:RDI393256 RNE393242:RNE393256 RXA393242:RXA393256 SGW393242:SGW393256 SQS393242:SQS393256 TAO393242:TAO393256 TKK393242:TKK393256 TUG393242:TUG393256 UEC393242:UEC393256 UNY393242:UNY393256 UXU393242:UXU393256 VHQ393242:VHQ393256 VRM393242:VRM393256 WBI393242:WBI393256 WLE393242:WLE393256 WVA393242:WVA393256 IO458778:IO458792 SK458778:SK458792 ACG458778:ACG458792 AMC458778:AMC458792 AVY458778:AVY458792 BFU458778:BFU458792 BPQ458778:BPQ458792 BZM458778:BZM458792 CJI458778:CJI458792 CTE458778:CTE458792 DDA458778:DDA458792 DMW458778:DMW458792 DWS458778:DWS458792 EGO458778:EGO458792 EQK458778:EQK458792 FAG458778:FAG458792 FKC458778:FKC458792 FTY458778:FTY458792 GDU458778:GDU458792 GNQ458778:GNQ458792 GXM458778:GXM458792 HHI458778:HHI458792 HRE458778:HRE458792 IBA458778:IBA458792 IKW458778:IKW458792 IUS458778:IUS458792 JEO458778:JEO458792 JOK458778:JOK458792 JYG458778:JYG458792 KIC458778:KIC458792 KRY458778:KRY458792 LBU458778:LBU458792 LLQ458778:LLQ458792 LVM458778:LVM458792 MFI458778:MFI458792 MPE458778:MPE458792 MZA458778:MZA458792 NIW458778:NIW458792 NSS458778:NSS458792 OCO458778:OCO458792 OMK458778:OMK458792 OWG458778:OWG458792 PGC458778:PGC458792 PPY458778:PPY458792 PZU458778:PZU458792 QJQ458778:QJQ458792 QTM458778:QTM458792 RDI458778:RDI458792 RNE458778:RNE458792 RXA458778:RXA458792 SGW458778:SGW458792 SQS458778:SQS458792 TAO458778:TAO458792 TKK458778:TKK458792 TUG458778:TUG458792 UEC458778:UEC458792 UNY458778:UNY458792 UXU458778:UXU458792 VHQ458778:VHQ458792 VRM458778:VRM458792 WBI458778:WBI458792 WLE458778:WLE458792 WVA458778:WVA458792 IO524314:IO524328 SK524314:SK524328 ACG524314:ACG524328 AMC524314:AMC524328 AVY524314:AVY524328 BFU524314:BFU524328 BPQ524314:BPQ524328 BZM524314:BZM524328 CJI524314:CJI524328 CTE524314:CTE524328 DDA524314:DDA524328 DMW524314:DMW524328 DWS524314:DWS524328 EGO524314:EGO524328 EQK524314:EQK524328 FAG524314:FAG524328 FKC524314:FKC524328 FTY524314:FTY524328 GDU524314:GDU524328 GNQ524314:GNQ524328 GXM524314:GXM524328 HHI524314:HHI524328 HRE524314:HRE524328 IBA524314:IBA524328 IKW524314:IKW524328 IUS524314:IUS524328 JEO524314:JEO524328 JOK524314:JOK524328 JYG524314:JYG524328 KIC524314:KIC524328 KRY524314:KRY524328 LBU524314:LBU524328 LLQ524314:LLQ524328 LVM524314:LVM524328 MFI524314:MFI524328 MPE524314:MPE524328 MZA524314:MZA524328 NIW524314:NIW524328 NSS524314:NSS524328 OCO524314:OCO524328 OMK524314:OMK524328 OWG524314:OWG524328 PGC524314:PGC524328 PPY524314:PPY524328 PZU524314:PZU524328 QJQ524314:QJQ524328 QTM524314:QTM524328 RDI524314:RDI524328 RNE524314:RNE524328 RXA524314:RXA524328 SGW524314:SGW524328 SQS524314:SQS524328 TAO524314:TAO524328 TKK524314:TKK524328 TUG524314:TUG524328 UEC524314:UEC524328 UNY524314:UNY524328 UXU524314:UXU524328 VHQ524314:VHQ524328 VRM524314:VRM524328 WBI524314:WBI524328 WLE524314:WLE524328 WVA524314:WVA524328 IO589850:IO589864 SK589850:SK589864 ACG589850:ACG589864 AMC589850:AMC589864 AVY589850:AVY589864 BFU589850:BFU589864 BPQ589850:BPQ589864 BZM589850:BZM589864 CJI589850:CJI589864 CTE589850:CTE589864 DDA589850:DDA589864 DMW589850:DMW589864 DWS589850:DWS589864 EGO589850:EGO589864 EQK589850:EQK589864 FAG589850:FAG589864 FKC589850:FKC589864 FTY589850:FTY589864 GDU589850:GDU589864 GNQ589850:GNQ589864 GXM589850:GXM589864 HHI589850:HHI589864 HRE589850:HRE589864 IBA589850:IBA589864 IKW589850:IKW589864 IUS589850:IUS589864 JEO589850:JEO589864 JOK589850:JOK589864 JYG589850:JYG589864 KIC589850:KIC589864 KRY589850:KRY589864 LBU589850:LBU589864 LLQ589850:LLQ589864 LVM589850:LVM589864 MFI589850:MFI589864 MPE589850:MPE589864 MZA589850:MZA589864 NIW589850:NIW589864 NSS589850:NSS589864 OCO589850:OCO589864 OMK589850:OMK589864 OWG589850:OWG589864 PGC589850:PGC589864 PPY589850:PPY589864 PZU589850:PZU589864 QJQ589850:QJQ589864 QTM589850:QTM589864 RDI589850:RDI589864 RNE589850:RNE589864 RXA589850:RXA589864 SGW589850:SGW589864 SQS589850:SQS589864 TAO589850:TAO589864 TKK589850:TKK589864 TUG589850:TUG589864 UEC589850:UEC589864 UNY589850:UNY589864 UXU589850:UXU589864 VHQ589850:VHQ589864 VRM589850:VRM589864 WBI589850:WBI589864 WLE589850:WLE589864 WVA589850:WVA589864 IO655386:IO655400 SK655386:SK655400 ACG655386:ACG655400 AMC655386:AMC655400 AVY655386:AVY655400 BFU655386:BFU655400 BPQ655386:BPQ655400 BZM655386:BZM655400 CJI655386:CJI655400 CTE655386:CTE655400 DDA655386:DDA655400 DMW655386:DMW655400 DWS655386:DWS655400 EGO655386:EGO655400 EQK655386:EQK655400 FAG655386:FAG655400 FKC655386:FKC655400 FTY655386:FTY655400 GDU655386:GDU655400 GNQ655386:GNQ655400 GXM655386:GXM655400 HHI655386:HHI655400 HRE655386:HRE655400 IBA655386:IBA655400 IKW655386:IKW655400 IUS655386:IUS655400 JEO655386:JEO655400 JOK655386:JOK655400 JYG655386:JYG655400 KIC655386:KIC655400 KRY655386:KRY655400 LBU655386:LBU655400 LLQ655386:LLQ655400 LVM655386:LVM655400 MFI655386:MFI655400 MPE655386:MPE655400 MZA655386:MZA655400 NIW655386:NIW655400 NSS655386:NSS655400 OCO655386:OCO655400 OMK655386:OMK655400 OWG655386:OWG655400 PGC655386:PGC655400 PPY655386:PPY655400 PZU655386:PZU655400 QJQ655386:QJQ655400 QTM655386:QTM655400 RDI655386:RDI655400 RNE655386:RNE655400 RXA655386:RXA655400 SGW655386:SGW655400 SQS655386:SQS655400 TAO655386:TAO655400 TKK655386:TKK655400 TUG655386:TUG655400 UEC655386:UEC655400 UNY655386:UNY655400 UXU655386:UXU655400 VHQ655386:VHQ655400 VRM655386:VRM655400 WBI655386:WBI655400 WLE655386:WLE655400 WVA655386:WVA655400 IO720922:IO720936 SK720922:SK720936 ACG720922:ACG720936 AMC720922:AMC720936 AVY720922:AVY720936 BFU720922:BFU720936 BPQ720922:BPQ720936 BZM720922:BZM720936 CJI720922:CJI720936 CTE720922:CTE720936 DDA720922:DDA720936 DMW720922:DMW720936 DWS720922:DWS720936 EGO720922:EGO720936 EQK720922:EQK720936 FAG720922:FAG720936 FKC720922:FKC720936 FTY720922:FTY720936 GDU720922:GDU720936 GNQ720922:GNQ720936 GXM720922:GXM720936 HHI720922:HHI720936 HRE720922:HRE720936 IBA720922:IBA720936 IKW720922:IKW720936 IUS720922:IUS720936 JEO720922:JEO720936 JOK720922:JOK720936 JYG720922:JYG720936 KIC720922:KIC720936 KRY720922:KRY720936 LBU720922:LBU720936 LLQ720922:LLQ720936 LVM720922:LVM720936 MFI720922:MFI720936 MPE720922:MPE720936 MZA720922:MZA720936 NIW720922:NIW720936 NSS720922:NSS720936 OCO720922:OCO720936 OMK720922:OMK720936 OWG720922:OWG720936 PGC720922:PGC720936 PPY720922:PPY720936 PZU720922:PZU720936 QJQ720922:QJQ720936 QTM720922:QTM720936 RDI720922:RDI720936 RNE720922:RNE720936 RXA720922:RXA720936 SGW720922:SGW720936 SQS720922:SQS720936 TAO720922:TAO720936 TKK720922:TKK720936 TUG720922:TUG720936 UEC720922:UEC720936 UNY720922:UNY720936 UXU720922:UXU720936 VHQ720922:VHQ720936 VRM720922:VRM720936 WBI720922:WBI720936 WLE720922:WLE720936 WVA720922:WVA720936 IO786458:IO786472 SK786458:SK786472 ACG786458:ACG786472 AMC786458:AMC786472 AVY786458:AVY786472 BFU786458:BFU786472 BPQ786458:BPQ786472 BZM786458:BZM786472 CJI786458:CJI786472 CTE786458:CTE786472 DDA786458:DDA786472 DMW786458:DMW786472 DWS786458:DWS786472 EGO786458:EGO786472 EQK786458:EQK786472 FAG786458:FAG786472 FKC786458:FKC786472 FTY786458:FTY786472 GDU786458:GDU786472 GNQ786458:GNQ786472 GXM786458:GXM786472 HHI786458:HHI786472 HRE786458:HRE786472 IBA786458:IBA786472 IKW786458:IKW786472 IUS786458:IUS786472 JEO786458:JEO786472 JOK786458:JOK786472 JYG786458:JYG786472 KIC786458:KIC786472 KRY786458:KRY786472 LBU786458:LBU786472 LLQ786458:LLQ786472 LVM786458:LVM786472 MFI786458:MFI786472 MPE786458:MPE786472 MZA786458:MZA786472 NIW786458:NIW786472 NSS786458:NSS786472 OCO786458:OCO786472 OMK786458:OMK786472 OWG786458:OWG786472 PGC786458:PGC786472 PPY786458:PPY786472 PZU786458:PZU786472 QJQ786458:QJQ786472 QTM786458:QTM786472 RDI786458:RDI786472 RNE786458:RNE786472 RXA786458:RXA786472 SGW786458:SGW786472 SQS786458:SQS786472 TAO786458:TAO786472 TKK786458:TKK786472 TUG786458:TUG786472 UEC786458:UEC786472 UNY786458:UNY786472 UXU786458:UXU786472 VHQ786458:VHQ786472 VRM786458:VRM786472 WBI786458:WBI786472 WLE786458:WLE786472 WVA786458:WVA786472 IO851994:IO852008 SK851994:SK852008 ACG851994:ACG852008 AMC851994:AMC852008 AVY851994:AVY852008 BFU851994:BFU852008 BPQ851994:BPQ852008 BZM851994:BZM852008 CJI851994:CJI852008 CTE851994:CTE852008 DDA851994:DDA852008 DMW851994:DMW852008 DWS851994:DWS852008 EGO851994:EGO852008 EQK851994:EQK852008 FAG851994:FAG852008 FKC851994:FKC852008 FTY851994:FTY852008 GDU851994:GDU852008 GNQ851994:GNQ852008 GXM851994:GXM852008 HHI851994:HHI852008 HRE851994:HRE852008 IBA851994:IBA852008 IKW851994:IKW852008 IUS851994:IUS852008 JEO851994:JEO852008 JOK851994:JOK852008 JYG851994:JYG852008 KIC851994:KIC852008 KRY851994:KRY852008 LBU851994:LBU852008 LLQ851994:LLQ852008 LVM851994:LVM852008 MFI851994:MFI852008 MPE851994:MPE852008 MZA851994:MZA852008 NIW851994:NIW852008 NSS851994:NSS852008 OCO851994:OCO852008 OMK851994:OMK852008 OWG851994:OWG852008 PGC851994:PGC852008 PPY851994:PPY852008 PZU851994:PZU852008 QJQ851994:QJQ852008 QTM851994:QTM852008 RDI851994:RDI852008 RNE851994:RNE852008 RXA851994:RXA852008 SGW851994:SGW852008 SQS851994:SQS852008 TAO851994:TAO852008 TKK851994:TKK852008 TUG851994:TUG852008 UEC851994:UEC852008 UNY851994:UNY852008 UXU851994:UXU852008 VHQ851994:VHQ852008 VRM851994:VRM852008 WBI851994:WBI852008 WLE851994:WLE852008 WVA851994:WVA852008 IO917530:IO917544 SK917530:SK917544 ACG917530:ACG917544 AMC917530:AMC917544 AVY917530:AVY917544 BFU917530:BFU917544 BPQ917530:BPQ917544 BZM917530:BZM917544 CJI917530:CJI917544 CTE917530:CTE917544 DDA917530:DDA917544 DMW917530:DMW917544 DWS917530:DWS917544 EGO917530:EGO917544 EQK917530:EQK917544 FAG917530:FAG917544 FKC917530:FKC917544 FTY917530:FTY917544 GDU917530:GDU917544 GNQ917530:GNQ917544 GXM917530:GXM917544 HHI917530:HHI917544 HRE917530:HRE917544 IBA917530:IBA917544 IKW917530:IKW917544 IUS917530:IUS917544 JEO917530:JEO917544 JOK917530:JOK917544 JYG917530:JYG917544 KIC917530:KIC917544 KRY917530:KRY917544 LBU917530:LBU917544 LLQ917530:LLQ917544 LVM917530:LVM917544 MFI917530:MFI917544 MPE917530:MPE917544 MZA917530:MZA917544 NIW917530:NIW917544 NSS917530:NSS917544 OCO917530:OCO917544 OMK917530:OMK917544 OWG917530:OWG917544 PGC917530:PGC917544 PPY917530:PPY917544 PZU917530:PZU917544 QJQ917530:QJQ917544 QTM917530:QTM917544 RDI917530:RDI917544 RNE917530:RNE917544 RXA917530:RXA917544 SGW917530:SGW917544 SQS917530:SQS917544 TAO917530:TAO917544 TKK917530:TKK917544 TUG917530:TUG917544 UEC917530:UEC917544 UNY917530:UNY917544 UXU917530:UXU917544 VHQ917530:VHQ917544 VRM917530:VRM917544 WBI917530:WBI917544 WLE917530:WLE917544 WVA917530:WVA917544 IO983066:IO983080 SK983066:SK983080 ACG983066:ACG983080 AMC983066:AMC983080 AVY983066:AVY983080 BFU983066:BFU983080 BPQ983066:BPQ983080 BZM983066:BZM983080 CJI983066:CJI983080 CTE983066:CTE983080 DDA983066:DDA983080 DMW983066:DMW983080 DWS983066:DWS983080 EGO983066:EGO983080 EQK983066:EQK983080 FAG983066:FAG983080 FKC983066:FKC983080 FTY983066:FTY983080 GDU983066:GDU983080 GNQ983066:GNQ983080 GXM983066:GXM983080 HHI983066:HHI983080 HRE983066:HRE983080 IBA983066:IBA983080 IKW983066:IKW983080 IUS983066:IUS983080 JEO983066:JEO983080 JOK983066:JOK983080 JYG983066:JYG983080 KIC983066:KIC983080 KRY983066:KRY983080 LBU983066:LBU983080 LLQ983066:LLQ983080 LVM983066:LVM983080 MFI983066:MFI983080 MPE983066:MPE983080 MZA983066:MZA983080 NIW983066:NIW983080 NSS983066:NSS983080 OCO983066:OCO983080 OMK983066:OMK983080 OWG983066:OWG983080 PGC983066:PGC983080 PPY983066:PPY983080 PZU983066:PZU983080 QJQ983066:QJQ983080 QTM983066:QTM983080 RDI983066:RDI983080 RNE983066:RNE983080 RXA983066:RXA983080 SGW983066:SGW983080 SQS983066:SQS983080 TAO983066:TAO983080 TKK983066:TKK983080 TUG983066:TUG983080 UEC983066:UEC983080 UNY983066:UNY983080 UXU983066:UXU983080 VHQ983066:VHQ983080 VRM983066:VRM983080 WBI983066:WBI983080 WLE983066:WLE983080 WVA983066:WVA983080 IO65578:IO65581 SK65578:SK65581 ACG65578:ACG65581 AMC65578:AMC65581 AVY65578:AVY65581 BFU65578:BFU65581 BPQ65578:BPQ65581 BZM65578:BZM65581 CJI65578:CJI65581 CTE65578:CTE65581 DDA65578:DDA65581 DMW65578:DMW65581 DWS65578:DWS65581 EGO65578:EGO65581 EQK65578:EQK65581 FAG65578:FAG65581 FKC65578:FKC65581 FTY65578:FTY65581 GDU65578:GDU65581 GNQ65578:GNQ65581 GXM65578:GXM65581 HHI65578:HHI65581 HRE65578:HRE65581 IBA65578:IBA65581 IKW65578:IKW65581 IUS65578:IUS65581 JEO65578:JEO65581 JOK65578:JOK65581 JYG65578:JYG65581 KIC65578:KIC65581 KRY65578:KRY65581 LBU65578:LBU65581 LLQ65578:LLQ65581 LVM65578:LVM65581 MFI65578:MFI65581 MPE65578:MPE65581 MZA65578:MZA65581 NIW65578:NIW65581 NSS65578:NSS65581 OCO65578:OCO65581 OMK65578:OMK65581 OWG65578:OWG65581 PGC65578:PGC65581 PPY65578:PPY65581 PZU65578:PZU65581 QJQ65578:QJQ65581 QTM65578:QTM65581 RDI65578:RDI65581 RNE65578:RNE65581 RXA65578:RXA65581 SGW65578:SGW65581 SQS65578:SQS65581 TAO65578:TAO65581 TKK65578:TKK65581 TUG65578:TUG65581 UEC65578:UEC65581 UNY65578:UNY65581 UXU65578:UXU65581 VHQ65578:VHQ65581 VRM65578:VRM65581 WBI65578:WBI65581 WLE65578:WLE65581 WVA65578:WVA65581 IO131114:IO131117 SK131114:SK131117 ACG131114:ACG131117 AMC131114:AMC131117 AVY131114:AVY131117 BFU131114:BFU131117 BPQ131114:BPQ131117 BZM131114:BZM131117 CJI131114:CJI131117 CTE131114:CTE131117 DDA131114:DDA131117 DMW131114:DMW131117 DWS131114:DWS131117 EGO131114:EGO131117 EQK131114:EQK131117 FAG131114:FAG131117 FKC131114:FKC131117 FTY131114:FTY131117 GDU131114:GDU131117 GNQ131114:GNQ131117 GXM131114:GXM131117 HHI131114:HHI131117 HRE131114:HRE131117 IBA131114:IBA131117 IKW131114:IKW131117 IUS131114:IUS131117 JEO131114:JEO131117 JOK131114:JOK131117 JYG131114:JYG131117 KIC131114:KIC131117 KRY131114:KRY131117 LBU131114:LBU131117 LLQ131114:LLQ131117 LVM131114:LVM131117 MFI131114:MFI131117 MPE131114:MPE131117 MZA131114:MZA131117 NIW131114:NIW131117 NSS131114:NSS131117 OCO131114:OCO131117 OMK131114:OMK131117 OWG131114:OWG131117 PGC131114:PGC131117 PPY131114:PPY131117 PZU131114:PZU131117 QJQ131114:QJQ131117 QTM131114:QTM131117 RDI131114:RDI131117 RNE131114:RNE131117 RXA131114:RXA131117 SGW131114:SGW131117 SQS131114:SQS131117 TAO131114:TAO131117 TKK131114:TKK131117 TUG131114:TUG131117 UEC131114:UEC131117 UNY131114:UNY131117 UXU131114:UXU131117 VHQ131114:VHQ131117 VRM131114:VRM131117 WBI131114:WBI131117 WLE131114:WLE131117 WVA131114:WVA131117 IO196650:IO196653 SK196650:SK196653 ACG196650:ACG196653 AMC196650:AMC196653 AVY196650:AVY196653 BFU196650:BFU196653 BPQ196650:BPQ196653 BZM196650:BZM196653 CJI196650:CJI196653 CTE196650:CTE196653 DDA196650:DDA196653 DMW196650:DMW196653 DWS196650:DWS196653 EGO196650:EGO196653 EQK196650:EQK196653 FAG196650:FAG196653 FKC196650:FKC196653 FTY196650:FTY196653 GDU196650:GDU196653 GNQ196650:GNQ196653 GXM196650:GXM196653 HHI196650:HHI196653 HRE196650:HRE196653 IBA196650:IBA196653 IKW196650:IKW196653 IUS196650:IUS196653 JEO196650:JEO196653 JOK196650:JOK196653 JYG196650:JYG196653 KIC196650:KIC196653 KRY196650:KRY196653 LBU196650:LBU196653 LLQ196650:LLQ196653 LVM196650:LVM196653 MFI196650:MFI196653 MPE196650:MPE196653 MZA196650:MZA196653 NIW196650:NIW196653 NSS196650:NSS196653 OCO196650:OCO196653 OMK196650:OMK196653 OWG196650:OWG196653 PGC196650:PGC196653 PPY196650:PPY196653 PZU196650:PZU196653 QJQ196650:QJQ196653 QTM196650:QTM196653 RDI196650:RDI196653 RNE196650:RNE196653 RXA196650:RXA196653 SGW196650:SGW196653 SQS196650:SQS196653 TAO196650:TAO196653 TKK196650:TKK196653 TUG196650:TUG196653 UEC196650:UEC196653 UNY196650:UNY196653 UXU196650:UXU196653 VHQ196650:VHQ196653 VRM196650:VRM196653 WBI196650:WBI196653 WLE196650:WLE196653 WVA196650:WVA196653 IO262186:IO262189 SK262186:SK262189 ACG262186:ACG262189 AMC262186:AMC262189 AVY262186:AVY262189 BFU262186:BFU262189 BPQ262186:BPQ262189 BZM262186:BZM262189 CJI262186:CJI262189 CTE262186:CTE262189 DDA262186:DDA262189 DMW262186:DMW262189 DWS262186:DWS262189 EGO262186:EGO262189 EQK262186:EQK262189 FAG262186:FAG262189 FKC262186:FKC262189 FTY262186:FTY262189 GDU262186:GDU262189 GNQ262186:GNQ262189 GXM262186:GXM262189 HHI262186:HHI262189 HRE262186:HRE262189 IBA262186:IBA262189 IKW262186:IKW262189 IUS262186:IUS262189 JEO262186:JEO262189 JOK262186:JOK262189 JYG262186:JYG262189 KIC262186:KIC262189 KRY262186:KRY262189 LBU262186:LBU262189 LLQ262186:LLQ262189 LVM262186:LVM262189 MFI262186:MFI262189 MPE262186:MPE262189 MZA262186:MZA262189 NIW262186:NIW262189 NSS262186:NSS262189 OCO262186:OCO262189 OMK262186:OMK262189 OWG262186:OWG262189 PGC262186:PGC262189 PPY262186:PPY262189 PZU262186:PZU262189 QJQ262186:QJQ262189 QTM262186:QTM262189 RDI262186:RDI262189 RNE262186:RNE262189 RXA262186:RXA262189 SGW262186:SGW262189 SQS262186:SQS262189 TAO262186:TAO262189 TKK262186:TKK262189 TUG262186:TUG262189 UEC262186:UEC262189 UNY262186:UNY262189 UXU262186:UXU262189 VHQ262186:VHQ262189 VRM262186:VRM262189 WBI262186:WBI262189 WLE262186:WLE262189 WVA262186:WVA262189 IO327722:IO327725 SK327722:SK327725 ACG327722:ACG327725 AMC327722:AMC327725 AVY327722:AVY327725 BFU327722:BFU327725 BPQ327722:BPQ327725 BZM327722:BZM327725 CJI327722:CJI327725 CTE327722:CTE327725 DDA327722:DDA327725 DMW327722:DMW327725 DWS327722:DWS327725 EGO327722:EGO327725 EQK327722:EQK327725 FAG327722:FAG327725 FKC327722:FKC327725 FTY327722:FTY327725 GDU327722:GDU327725 GNQ327722:GNQ327725 GXM327722:GXM327725 HHI327722:HHI327725 HRE327722:HRE327725 IBA327722:IBA327725 IKW327722:IKW327725 IUS327722:IUS327725 JEO327722:JEO327725 JOK327722:JOK327725 JYG327722:JYG327725 KIC327722:KIC327725 KRY327722:KRY327725 LBU327722:LBU327725 LLQ327722:LLQ327725 LVM327722:LVM327725 MFI327722:MFI327725 MPE327722:MPE327725 MZA327722:MZA327725 NIW327722:NIW327725 NSS327722:NSS327725 OCO327722:OCO327725 OMK327722:OMK327725 OWG327722:OWG327725 PGC327722:PGC327725 PPY327722:PPY327725 PZU327722:PZU327725 QJQ327722:QJQ327725 QTM327722:QTM327725 RDI327722:RDI327725 RNE327722:RNE327725 RXA327722:RXA327725 SGW327722:SGW327725 SQS327722:SQS327725 TAO327722:TAO327725 TKK327722:TKK327725 TUG327722:TUG327725 UEC327722:UEC327725 UNY327722:UNY327725 UXU327722:UXU327725 VHQ327722:VHQ327725 VRM327722:VRM327725 WBI327722:WBI327725 WLE327722:WLE327725 WVA327722:WVA327725 IO393258:IO393261 SK393258:SK393261 ACG393258:ACG393261 AMC393258:AMC393261 AVY393258:AVY393261 BFU393258:BFU393261 BPQ393258:BPQ393261 BZM393258:BZM393261 CJI393258:CJI393261 CTE393258:CTE393261 DDA393258:DDA393261 DMW393258:DMW393261 DWS393258:DWS393261 EGO393258:EGO393261 EQK393258:EQK393261 FAG393258:FAG393261 FKC393258:FKC393261 FTY393258:FTY393261 GDU393258:GDU393261 GNQ393258:GNQ393261 GXM393258:GXM393261 HHI393258:HHI393261 HRE393258:HRE393261 IBA393258:IBA393261 IKW393258:IKW393261 IUS393258:IUS393261 JEO393258:JEO393261 JOK393258:JOK393261 JYG393258:JYG393261 KIC393258:KIC393261 KRY393258:KRY393261 LBU393258:LBU393261 LLQ393258:LLQ393261 LVM393258:LVM393261 MFI393258:MFI393261 MPE393258:MPE393261 MZA393258:MZA393261 NIW393258:NIW393261 NSS393258:NSS393261 OCO393258:OCO393261 OMK393258:OMK393261 OWG393258:OWG393261 PGC393258:PGC393261 PPY393258:PPY393261 PZU393258:PZU393261 QJQ393258:QJQ393261 QTM393258:QTM393261 RDI393258:RDI393261 RNE393258:RNE393261 RXA393258:RXA393261 SGW393258:SGW393261 SQS393258:SQS393261 TAO393258:TAO393261 TKK393258:TKK393261 TUG393258:TUG393261 UEC393258:UEC393261 UNY393258:UNY393261 UXU393258:UXU393261 VHQ393258:VHQ393261 VRM393258:VRM393261 WBI393258:WBI393261 WLE393258:WLE393261 WVA393258:WVA393261 IO458794:IO458797 SK458794:SK458797 ACG458794:ACG458797 AMC458794:AMC458797 AVY458794:AVY458797 BFU458794:BFU458797 BPQ458794:BPQ458797 BZM458794:BZM458797 CJI458794:CJI458797 CTE458794:CTE458797 DDA458794:DDA458797 DMW458794:DMW458797 DWS458794:DWS458797 EGO458794:EGO458797 EQK458794:EQK458797 FAG458794:FAG458797 FKC458794:FKC458797 FTY458794:FTY458797 GDU458794:GDU458797 GNQ458794:GNQ458797 GXM458794:GXM458797 HHI458794:HHI458797 HRE458794:HRE458797 IBA458794:IBA458797 IKW458794:IKW458797 IUS458794:IUS458797 JEO458794:JEO458797 JOK458794:JOK458797 JYG458794:JYG458797 KIC458794:KIC458797 KRY458794:KRY458797 LBU458794:LBU458797 LLQ458794:LLQ458797 LVM458794:LVM458797 MFI458794:MFI458797 MPE458794:MPE458797 MZA458794:MZA458797 NIW458794:NIW458797 NSS458794:NSS458797 OCO458794:OCO458797 OMK458794:OMK458797 OWG458794:OWG458797 PGC458794:PGC458797 PPY458794:PPY458797 PZU458794:PZU458797 QJQ458794:QJQ458797 QTM458794:QTM458797 RDI458794:RDI458797 RNE458794:RNE458797 RXA458794:RXA458797 SGW458794:SGW458797 SQS458794:SQS458797 TAO458794:TAO458797 TKK458794:TKK458797 TUG458794:TUG458797 UEC458794:UEC458797 UNY458794:UNY458797 UXU458794:UXU458797 VHQ458794:VHQ458797 VRM458794:VRM458797 WBI458794:WBI458797 WLE458794:WLE458797 WVA458794:WVA458797 IO524330:IO524333 SK524330:SK524333 ACG524330:ACG524333 AMC524330:AMC524333 AVY524330:AVY524333 BFU524330:BFU524333 BPQ524330:BPQ524333 BZM524330:BZM524333 CJI524330:CJI524333 CTE524330:CTE524333 DDA524330:DDA524333 DMW524330:DMW524333 DWS524330:DWS524333 EGO524330:EGO524333 EQK524330:EQK524333 FAG524330:FAG524333 FKC524330:FKC524333 FTY524330:FTY524333 GDU524330:GDU524333 GNQ524330:GNQ524333 GXM524330:GXM524333 HHI524330:HHI524333 HRE524330:HRE524333 IBA524330:IBA524333 IKW524330:IKW524333 IUS524330:IUS524333 JEO524330:JEO524333 JOK524330:JOK524333 JYG524330:JYG524333 KIC524330:KIC524333 KRY524330:KRY524333 LBU524330:LBU524333 LLQ524330:LLQ524333 LVM524330:LVM524333 MFI524330:MFI524333 MPE524330:MPE524333 MZA524330:MZA524333 NIW524330:NIW524333 NSS524330:NSS524333 OCO524330:OCO524333 OMK524330:OMK524333 OWG524330:OWG524333 PGC524330:PGC524333 PPY524330:PPY524333 PZU524330:PZU524333 QJQ524330:QJQ524333 QTM524330:QTM524333 RDI524330:RDI524333 RNE524330:RNE524333 RXA524330:RXA524333 SGW524330:SGW524333 SQS524330:SQS524333 TAO524330:TAO524333 TKK524330:TKK524333 TUG524330:TUG524333 UEC524330:UEC524333 UNY524330:UNY524333 UXU524330:UXU524333 VHQ524330:VHQ524333 VRM524330:VRM524333 WBI524330:WBI524333 WLE524330:WLE524333 WVA524330:WVA524333 IO589866:IO589869 SK589866:SK589869 ACG589866:ACG589869 AMC589866:AMC589869 AVY589866:AVY589869 BFU589866:BFU589869 BPQ589866:BPQ589869 BZM589866:BZM589869 CJI589866:CJI589869 CTE589866:CTE589869 DDA589866:DDA589869 DMW589866:DMW589869 DWS589866:DWS589869 EGO589866:EGO589869 EQK589866:EQK589869 FAG589866:FAG589869 FKC589866:FKC589869 FTY589866:FTY589869 GDU589866:GDU589869 GNQ589866:GNQ589869 GXM589866:GXM589869 HHI589866:HHI589869 HRE589866:HRE589869 IBA589866:IBA589869 IKW589866:IKW589869 IUS589866:IUS589869 JEO589866:JEO589869 JOK589866:JOK589869 JYG589866:JYG589869 KIC589866:KIC589869 KRY589866:KRY589869 LBU589866:LBU589869 LLQ589866:LLQ589869 LVM589866:LVM589869 MFI589866:MFI589869 MPE589866:MPE589869 MZA589866:MZA589869 NIW589866:NIW589869 NSS589866:NSS589869 OCO589866:OCO589869 OMK589866:OMK589869 OWG589866:OWG589869 PGC589866:PGC589869 PPY589866:PPY589869 PZU589866:PZU589869 QJQ589866:QJQ589869 QTM589866:QTM589869 RDI589866:RDI589869 RNE589866:RNE589869 RXA589866:RXA589869 SGW589866:SGW589869 SQS589866:SQS589869 TAO589866:TAO589869 TKK589866:TKK589869 TUG589866:TUG589869 UEC589866:UEC589869 UNY589866:UNY589869 UXU589866:UXU589869 VHQ589866:VHQ589869 VRM589866:VRM589869 WBI589866:WBI589869 WLE589866:WLE589869 WVA589866:WVA589869 IO655402:IO655405 SK655402:SK655405 ACG655402:ACG655405 AMC655402:AMC655405 AVY655402:AVY655405 BFU655402:BFU655405 BPQ655402:BPQ655405 BZM655402:BZM655405 CJI655402:CJI655405 CTE655402:CTE655405 DDA655402:DDA655405 DMW655402:DMW655405 DWS655402:DWS655405 EGO655402:EGO655405 EQK655402:EQK655405 FAG655402:FAG655405 FKC655402:FKC655405 FTY655402:FTY655405 GDU655402:GDU655405 GNQ655402:GNQ655405 GXM655402:GXM655405 HHI655402:HHI655405 HRE655402:HRE655405 IBA655402:IBA655405 IKW655402:IKW655405 IUS655402:IUS655405 JEO655402:JEO655405 JOK655402:JOK655405 JYG655402:JYG655405 KIC655402:KIC655405 KRY655402:KRY655405 LBU655402:LBU655405 LLQ655402:LLQ655405 LVM655402:LVM655405 MFI655402:MFI655405 MPE655402:MPE655405 MZA655402:MZA655405 NIW655402:NIW655405 NSS655402:NSS655405 OCO655402:OCO655405 OMK655402:OMK655405 OWG655402:OWG655405 PGC655402:PGC655405 PPY655402:PPY655405 PZU655402:PZU655405 QJQ655402:QJQ655405 QTM655402:QTM655405 RDI655402:RDI655405 RNE655402:RNE655405 RXA655402:RXA655405 SGW655402:SGW655405 SQS655402:SQS655405 TAO655402:TAO655405 TKK655402:TKK655405 TUG655402:TUG655405 UEC655402:UEC655405 UNY655402:UNY655405 UXU655402:UXU655405 VHQ655402:VHQ655405 VRM655402:VRM655405 WBI655402:WBI655405 WLE655402:WLE655405 WVA655402:WVA655405 IO720938:IO720941 SK720938:SK720941 ACG720938:ACG720941 AMC720938:AMC720941 AVY720938:AVY720941 BFU720938:BFU720941 BPQ720938:BPQ720941 BZM720938:BZM720941 CJI720938:CJI720941 CTE720938:CTE720941 DDA720938:DDA720941 DMW720938:DMW720941 DWS720938:DWS720941 EGO720938:EGO720941 EQK720938:EQK720941 FAG720938:FAG720941 FKC720938:FKC720941 FTY720938:FTY720941 GDU720938:GDU720941 GNQ720938:GNQ720941 GXM720938:GXM720941 HHI720938:HHI720941 HRE720938:HRE720941 IBA720938:IBA720941 IKW720938:IKW720941 IUS720938:IUS720941 JEO720938:JEO720941 JOK720938:JOK720941 JYG720938:JYG720941 KIC720938:KIC720941 KRY720938:KRY720941 LBU720938:LBU720941 LLQ720938:LLQ720941 LVM720938:LVM720941 MFI720938:MFI720941 MPE720938:MPE720941 MZA720938:MZA720941 NIW720938:NIW720941 NSS720938:NSS720941 OCO720938:OCO720941 OMK720938:OMK720941 OWG720938:OWG720941 PGC720938:PGC720941 PPY720938:PPY720941 PZU720938:PZU720941 QJQ720938:QJQ720941 QTM720938:QTM720941 RDI720938:RDI720941 RNE720938:RNE720941 RXA720938:RXA720941 SGW720938:SGW720941 SQS720938:SQS720941 TAO720938:TAO720941 TKK720938:TKK720941 TUG720938:TUG720941 UEC720938:UEC720941 UNY720938:UNY720941 UXU720938:UXU720941 VHQ720938:VHQ720941 VRM720938:VRM720941 WBI720938:WBI720941 WLE720938:WLE720941 WVA720938:WVA720941 IO786474:IO786477 SK786474:SK786477 ACG786474:ACG786477 AMC786474:AMC786477 AVY786474:AVY786477 BFU786474:BFU786477 BPQ786474:BPQ786477 BZM786474:BZM786477 CJI786474:CJI786477 CTE786474:CTE786477 DDA786474:DDA786477 DMW786474:DMW786477 DWS786474:DWS786477 EGO786474:EGO786477 EQK786474:EQK786477 FAG786474:FAG786477 FKC786474:FKC786477 FTY786474:FTY786477 GDU786474:GDU786477 GNQ786474:GNQ786477 GXM786474:GXM786477 HHI786474:HHI786477 HRE786474:HRE786477 IBA786474:IBA786477 IKW786474:IKW786477 IUS786474:IUS786477 JEO786474:JEO786477 JOK786474:JOK786477 JYG786474:JYG786477 KIC786474:KIC786477 KRY786474:KRY786477 LBU786474:LBU786477 LLQ786474:LLQ786477 LVM786474:LVM786477 MFI786474:MFI786477 MPE786474:MPE786477 MZA786474:MZA786477 NIW786474:NIW786477 NSS786474:NSS786477 OCO786474:OCO786477 OMK786474:OMK786477 OWG786474:OWG786477 PGC786474:PGC786477 PPY786474:PPY786477 PZU786474:PZU786477 QJQ786474:QJQ786477 QTM786474:QTM786477 RDI786474:RDI786477 RNE786474:RNE786477 RXA786474:RXA786477 SGW786474:SGW786477 SQS786474:SQS786477 TAO786474:TAO786477 TKK786474:TKK786477 TUG786474:TUG786477 UEC786474:UEC786477 UNY786474:UNY786477 UXU786474:UXU786477 VHQ786474:VHQ786477 VRM786474:VRM786477 WBI786474:WBI786477 WLE786474:WLE786477 WVA786474:WVA786477 IO852010:IO852013 SK852010:SK852013 ACG852010:ACG852013 AMC852010:AMC852013 AVY852010:AVY852013 BFU852010:BFU852013 BPQ852010:BPQ852013 BZM852010:BZM852013 CJI852010:CJI852013 CTE852010:CTE852013 DDA852010:DDA852013 DMW852010:DMW852013 DWS852010:DWS852013 EGO852010:EGO852013 EQK852010:EQK852013 FAG852010:FAG852013 FKC852010:FKC852013 FTY852010:FTY852013 GDU852010:GDU852013 GNQ852010:GNQ852013 GXM852010:GXM852013 HHI852010:HHI852013 HRE852010:HRE852013 IBA852010:IBA852013 IKW852010:IKW852013 IUS852010:IUS852013 JEO852010:JEO852013 JOK852010:JOK852013 JYG852010:JYG852013 KIC852010:KIC852013 KRY852010:KRY852013 LBU852010:LBU852013 LLQ852010:LLQ852013 LVM852010:LVM852013 MFI852010:MFI852013 MPE852010:MPE852013 MZA852010:MZA852013 NIW852010:NIW852013 NSS852010:NSS852013 OCO852010:OCO852013 OMK852010:OMK852013 OWG852010:OWG852013 PGC852010:PGC852013 PPY852010:PPY852013 PZU852010:PZU852013 QJQ852010:QJQ852013 QTM852010:QTM852013 RDI852010:RDI852013 RNE852010:RNE852013 RXA852010:RXA852013 SGW852010:SGW852013 SQS852010:SQS852013 TAO852010:TAO852013 TKK852010:TKK852013 TUG852010:TUG852013 UEC852010:UEC852013 UNY852010:UNY852013 UXU852010:UXU852013 VHQ852010:VHQ852013 VRM852010:VRM852013 WBI852010:WBI852013 WLE852010:WLE852013 WVA852010:WVA852013 IO917546:IO917549 SK917546:SK917549 ACG917546:ACG917549 AMC917546:AMC917549 AVY917546:AVY917549 BFU917546:BFU917549 BPQ917546:BPQ917549 BZM917546:BZM917549 CJI917546:CJI917549 CTE917546:CTE917549 DDA917546:DDA917549 DMW917546:DMW917549 DWS917546:DWS917549 EGO917546:EGO917549 EQK917546:EQK917549 FAG917546:FAG917549 FKC917546:FKC917549 FTY917546:FTY917549 GDU917546:GDU917549 GNQ917546:GNQ917549 GXM917546:GXM917549 HHI917546:HHI917549 HRE917546:HRE917549 IBA917546:IBA917549 IKW917546:IKW917549 IUS917546:IUS917549 JEO917546:JEO917549 JOK917546:JOK917549 JYG917546:JYG917549 KIC917546:KIC917549 KRY917546:KRY917549 LBU917546:LBU917549 LLQ917546:LLQ917549 LVM917546:LVM917549 MFI917546:MFI917549 MPE917546:MPE917549 MZA917546:MZA917549 NIW917546:NIW917549 NSS917546:NSS917549 OCO917546:OCO917549 OMK917546:OMK917549 OWG917546:OWG917549 PGC917546:PGC917549 PPY917546:PPY917549 PZU917546:PZU917549 QJQ917546:QJQ917549 QTM917546:QTM917549 RDI917546:RDI917549 RNE917546:RNE917549 RXA917546:RXA917549 SGW917546:SGW917549 SQS917546:SQS917549 TAO917546:TAO917549 TKK917546:TKK917549 TUG917546:TUG917549 UEC917546:UEC917549 UNY917546:UNY917549 UXU917546:UXU917549 VHQ917546:VHQ917549 VRM917546:VRM917549 WBI917546:WBI917549 WLE917546:WLE917549 WVA917546:WVA917549 IO983082:IO983085 SK983082:SK983085 ACG983082:ACG983085 AMC983082:AMC983085 AVY983082:AVY983085 BFU983082:BFU983085 BPQ983082:BPQ983085 BZM983082:BZM983085 CJI983082:CJI983085 CTE983082:CTE983085 DDA983082:DDA983085 DMW983082:DMW983085 DWS983082:DWS983085 EGO983082:EGO983085 EQK983082:EQK983085 FAG983082:FAG983085 FKC983082:FKC983085 FTY983082:FTY983085 GDU983082:GDU983085 GNQ983082:GNQ983085 GXM983082:GXM983085 HHI983082:HHI983085 HRE983082:HRE983085 IBA983082:IBA983085 IKW983082:IKW983085 IUS983082:IUS983085 JEO983082:JEO983085 JOK983082:JOK983085 JYG983082:JYG983085 KIC983082:KIC983085 KRY983082:KRY983085 LBU983082:LBU983085 LLQ983082:LLQ983085 LVM983082:LVM983085 MFI983082:MFI983085 MPE983082:MPE983085 MZA983082:MZA983085 NIW983082:NIW983085 NSS983082:NSS983085 OCO983082:OCO983085 OMK983082:OMK983085 OWG983082:OWG983085 PGC983082:PGC983085 PPY983082:PPY983085 PZU983082:PZU983085 QJQ983082:QJQ983085 QTM983082:QTM983085 RDI983082:RDI983085 RNE983082:RNE983085 RXA983082:RXA983085 SGW983082:SGW983085 SQS983082:SQS983085 TAO983082:TAO983085 TKK983082:TKK983085 TUG983082:TUG983085 UEC983082:UEC983085 UNY983082:UNY983085 UXU983082:UXU983085 VHQ983082:VHQ983085 VRM983082:VRM983085 WBI983082:WBI983085 WLE983082:WLE983085 WVA983082:WVA983085 IO65583 SK65583 ACG65583 AMC65583 AVY65583 BFU65583 BPQ65583 BZM65583 CJI65583 CTE65583 DDA65583 DMW65583 DWS65583 EGO65583 EQK65583 FAG65583 FKC65583 FTY65583 GDU65583 GNQ65583 GXM65583 HHI65583 HRE65583 IBA65583 IKW65583 IUS65583 JEO65583 JOK65583 JYG65583 KIC65583 KRY65583 LBU65583 LLQ65583 LVM65583 MFI65583 MPE65583 MZA65583 NIW65583 NSS65583 OCO65583 OMK65583 OWG65583 PGC65583 PPY65583 PZU65583 QJQ65583 QTM65583 RDI65583 RNE65583 RXA65583 SGW65583 SQS65583 TAO65583 TKK65583 TUG65583 UEC65583 UNY65583 UXU65583 VHQ65583 VRM65583 WBI65583 WLE65583 WVA65583 IO131119 SK131119 ACG131119 AMC131119 AVY131119 BFU131119 BPQ131119 BZM131119 CJI131119 CTE131119 DDA131119 DMW131119 DWS131119 EGO131119 EQK131119 FAG131119 FKC131119 FTY131119 GDU131119 GNQ131119 GXM131119 HHI131119 HRE131119 IBA131119 IKW131119 IUS131119 JEO131119 JOK131119 JYG131119 KIC131119 KRY131119 LBU131119 LLQ131119 LVM131119 MFI131119 MPE131119 MZA131119 NIW131119 NSS131119 OCO131119 OMK131119 OWG131119 PGC131119 PPY131119 PZU131119 QJQ131119 QTM131119 RDI131119 RNE131119 RXA131119 SGW131119 SQS131119 TAO131119 TKK131119 TUG131119 UEC131119 UNY131119 UXU131119 VHQ131119 VRM131119 WBI131119 WLE131119 WVA131119 IO196655 SK196655 ACG196655 AMC196655 AVY196655 BFU196655 BPQ196655 BZM196655 CJI196655 CTE196655 DDA196655 DMW196655 DWS196655 EGO196655 EQK196655 FAG196655 FKC196655 FTY196655 GDU196655 GNQ196655 GXM196655 HHI196655 HRE196655 IBA196655 IKW196655 IUS196655 JEO196655 JOK196655 JYG196655 KIC196655 KRY196655 LBU196655 LLQ196655 LVM196655 MFI196655 MPE196655 MZA196655 NIW196655 NSS196655 OCO196655 OMK196655 OWG196655 PGC196655 PPY196655 PZU196655 QJQ196655 QTM196655 RDI196655 RNE196655 RXA196655 SGW196655 SQS196655 TAO196655 TKK196655 TUG196655 UEC196655 UNY196655 UXU196655 VHQ196655 VRM196655 WBI196655 WLE196655 WVA196655 IO262191 SK262191 ACG262191 AMC262191 AVY262191 BFU262191 BPQ262191 BZM262191 CJI262191 CTE262191 DDA262191 DMW262191 DWS262191 EGO262191 EQK262191 FAG262191 FKC262191 FTY262191 GDU262191 GNQ262191 GXM262191 HHI262191 HRE262191 IBA262191 IKW262191 IUS262191 JEO262191 JOK262191 JYG262191 KIC262191 KRY262191 LBU262191 LLQ262191 LVM262191 MFI262191 MPE262191 MZA262191 NIW262191 NSS262191 OCO262191 OMK262191 OWG262191 PGC262191 PPY262191 PZU262191 QJQ262191 QTM262191 RDI262191 RNE262191 RXA262191 SGW262191 SQS262191 TAO262191 TKK262191 TUG262191 UEC262191 UNY262191 UXU262191 VHQ262191 VRM262191 WBI262191 WLE262191 WVA262191 IO327727 SK327727 ACG327727 AMC327727 AVY327727 BFU327727 BPQ327727 BZM327727 CJI327727 CTE327727 DDA327727 DMW327727 DWS327727 EGO327727 EQK327727 FAG327727 FKC327727 FTY327727 GDU327727 GNQ327727 GXM327727 HHI327727 HRE327727 IBA327727 IKW327727 IUS327727 JEO327727 JOK327727 JYG327727 KIC327727 KRY327727 LBU327727 LLQ327727 LVM327727 MFI327727 MPE327727 MZA327727 NIW327727 NSS327727 OCO327727 OMK327727 OWG327727 PGC327727 PPY327727 PZU327727 QJQ327727 QTM327727 RDI327727 RNE327727 RXA327727 SGW327727 SQS327727 TAO327727 TKK327727 TUG327727 UEC327727 UNY327727 UXU327727 VHQ327727 VRM327727 WBI327727 WLE327727 WVA327727 IO393263 SK393263 ACG393263 AMC393263 AVY393263 BFU393263 BPQ393263 BZM393263 CJI393263 CTE393263 DDA393263 DMW393263 DWS393263 EGO393263 EQK393263 FAG393263 FKC393263 FTY393263 GDU393263 GNQ393263 GXM393263 HHI393263 HRE393263 IBA393263 IKW393263 IUS393263 JEO393263 JOK393263 JYG393263 KIC393263 KRY393263 LBU393263 LLQ393263 LVM393263 MFI393263 MPE393263 MZA393263 NIW393263 NSS393263 OCO393263 OMK393263 OWG393263 PGC393263 PPY393263 PZU393263 QJQ393263 QTM393263 RDI393263 RNE393263 RXA393263 SGW393263 SQS393263 TAO393263 TKK393263 TUG393263 UEC393263 UNY393263 UXU393263 VHQ393263 VRM393263 WBI393263 WLE393263 WVA393263 IO458799 SK458799 ACG458799 AMC458799 AVY458799 BFU458799 BPQ458799 BZM458799 CJI458799 CTE458799 DDA458799 DMW458799 DWS458799 EGO458799 EQK458799 FAG458799 FKC458799 FTY458799 GDU458799 GNQ458799 GXM458799 HHI458799 HRE458799 IBA458799 IKW458799 IUS458799 JEO458799 JOK458799 JYG458799 KIC458799 KRY458799 LBU458799 LLQ458799 LVM458799 MFI458799 MPE458799 MZA458799 NIW458799 NSS458799 OCO458799 OMK458799 OWG458799 PGC458799 PPY458799 PZU458799 QJQ458799 QTM458799 RDI458799 RNE458799 RXA458799 SGW458799 SQS458799 TAO458799 TKK458799 TUG458799 UEC458799 UNY458799 UXU458799 VHQ458799 VRM458799 WBI458799 WLE458799 WVA458799 IO524335 SK524335 ACG524335 AMC524335 AVY524335 BFU524335 BPQ524335 BZM524335 CJI524335 CTE524335 DDA524335 DMW524335 DWS524335 EGO524335 EQK524335 FAG524335 FKC524335 FTY524335 GDU524335 GNQ524335 GXM524335 HHI524335 HRE524335 IBA524335 IKW524335 IUS524335 JEO524335 JOK524335 JYG524335 KIC524335 KRY524335 LBU524335 LLQ524335 LVM524335 MFI524335 MPE524335 MZA524335 NIW524335 NSS524335 OCO524335 OMK524335 OWG524335 PGC524335 PPY524335 PZU524335 QJQ524335 QTM524335 RDI524335 RNE524335 RXA524335 SGW524335 SQS524335 TAO524335 TKK524335 TUG524335 UEC524335 UNY524335 UXU524335 VHQ524335 VRM524335 WBI524335 WLE524335 WVA524335 IO589871 SK589871 ACG589871 AMC589871 AVY589871 BFU589871 BPQ589871 BZM589871 CJI589871 CTE589871 DDA589871 DMW589871 DWS589871 EGO589871 EQK589871 FAG589871 FKC589871 FTY589871 GDU589871 GNQ589871 GXM589871 HHI589871 HRE589871 IBA589871 IKW589871 IUS589871 JEO589871 JOK589871 JYG589871 KIC589871 KRY589871 LBU589871 LLQ589871 LVM589871 MFI589871 MPE589871 MZA589871 NIW589871 NSS589871 OCO589871 OMK589871 OWG589871 PGC589871 PPY589871 PZU589871 QJQ589871 QTM589871 RDI589871 RNE589871 RXA589871 SGW589871 SQS589871 TAO589871 TKK589871 TUG589871 UEC589871 UNY589871 UXU589871 VHQ589871 VRM589871 WBI589871 WLE589871 WVA589871 IO655407 SK655407 ACG655407 AMC655407 AVY655407 BFU655407 BPQ655407 BZM655407 CJI655407 CTE655407 DDA655407 DMW655407 DWS655407 EGO655407 EQK655407 FAG655407 FKC655407 FTY655407 GDU655407 GNQ655407 GXM655407 HHI655407 HRE655407 IBA655407 IKW655407 IUS655407 JEO655407 JOK655407 JYG655407 KIC655407 KRY655407 LBU655407 LLQ655407 LVM655407 MFI655407 MPE655407 MZA655407 NIW655407 NSS655407 OCO655407 OMK655407 OWG655407 PGC655407 PPY655407 PZU655407 QJQ655407 QTM655407 RDI655407 RNE655407 RXA655407 SGW655407 SQS655407 TAO655407 TKK655407 TUG655407 UEC655407 UNY655407 UXU655407 VHQ655407 VRM655407 WBI655407 WLE655407 WVA655407 IO720943 SK720943 ACG720943 AMC720943 AVY720943 BFU720943 BPQ720943 BZM720943 CJI720943 CTE720943 DDA720943 DMW720943 DWS720943 EGO720943 EQK720943 FAG720943 FKC720943 FTY720943 GDU720943 GNQ720943 GXM720943 HHI720943 HRE720943 IBA720943 IKW720943 IUS720943 JEO720943 JOK720943 JYG720943 KIC720943 KRY720943 LBU720943 LLQ720943 LVM720943 MFI720943 MPE720943 MZA720943 NIW720943 NSS720943 OCO720943 OMK720943 OWG720943 PGC720943 PPY720943 PZU720943 QJQ720943 QTM720943 RDI720943 RNE720943 RXA720943 SGW720943 SQS720943 TAO720943 TKK720943 TUG720943 UEC720943 UNY720943 UXU720943 VHQ720943 VRM720943 WBI720943 WLE720943 WVA720943 IO786479 SK786479 ACG786479 AMC786479 AVY786479 BFU786479 BPQ786479 BZM786479 CJI786479 CTE786479 DDA786479 DMW786479 DWS786479 EGO786479 EQK786479 FAG786479 FKC786479 FTY786479 GDU786479 GNQ786479 GXM786479 HHI786479 HRE786479 IBA786479 IKW786479 IUS786479 JEO786479 JOK786479 JYG786479 KIC786479 KRY786479 LBU786479 LLQ786479 LVM786479 MFI786479 MPE786479 MZA786479 NIW786479 NSS786479 OCO786479 OMK786479 OWG786479 PGC786479 PPY786479 PZU786479 QJQ786479 QTM786479 RDI786479 RNE786479 RXA786479 SGW786479 SQS786479 TAO786479 TKK786479 TUG786479 UEC786479 UNY786479 UXU786479 VHQ786479 VRM786479 WBI786479 WLE786479 WVA786479 IO852015 SK852015 ACG852015 AMC852015 AVY852015 BFU852015 BPQ852015 BZM852015 CJI852015 CTE852015 DDA852015 DMW852015 DWS852015 EGO852015 EQK852015 FAG852015 FKC852015 FTY852015 GDU852015 GNQ852015 GXM852015 HHI852015 HRE852015 IBA852015 IKW852015 IUS852015 JEO852015 JOK852015 JYG852015 KIC852015 KRY852015 LBU852015 LLQ852015 LVM852015 MFI852015 MPE852015 MZA852015 NIW852015 NSS852015 OCO852015 OMK852015 OWG852015 PGC852015 PPY852015 PZU852015 QJQ852015 QTM852015 RDI852015 RNE852015 RXA852015 SGW852015 SQS852015 TAO852015 TKK852015 TUG852015 UEC852015 UNY852015 UXU852015 VHQ852015 VRM852015 WBI852015 WLE852015 WVA852015 IO917551 SK917551 ACG917551 AMC917551 AVY917551 BFU917551 BPQ917551 BZM917551 CJI917551 CTE917551 DDA917551 DMW917551 DWS917551 EGO917551 EQK917551 FAG917551 FKC917551 FTY917551 GDU917551 GNQ917551 GXM917551 HHI917551 HRE917551 IBA917551 IKW917551 IUS917551 JEO917551 JOK917551 JYG917551 KIC917551 KRY917551 LBU917551 LLQ917551 LVM917551 MFI917551 MPE917551 MZA917551 NIW917551 NSS917551 OCO917551 OMK917551 OWG917551 PGC917551 PPY917551 PZU917551 QJQ917551 QTM917551 RDI917551 RNE917551 RXA917551 SGW917551 SQS917551 TAO917551 TKK917551 TUG917551 UEC917551 UNY917551 UXU917551 VHQ917551 VRM917551 WBI917551 WLE917551 WVA917551 IO983087 SK983087 ACG983087 AMC983087 AVY983087 BFU983087 BPQ983087 BZM983087 CJI983087 CTE983087 DDA983087 DMW983087 DWS983087 EGO983087 EQK983087 FAG983087 FKC983087 FTY983087 GDU983087 GNQ983087 GXM983087 HHI983087 HRE983087 IBA983087 IKW983087 IUS983087 JEO983087 JOK983087 JYG983087 KIC983087 KRY983087 LBU983087 LLQ983087 LVM983087 MFI983087 MPE983087 MZA983087 NIW983087 NSS983087 OCO983087 OMK983087 OWG983087 PGC983087 PPY983087 PZU983087 QJQ983087 QTM983087 RDI983087 RNE983087 RXA983087 SGW983087 SQS983087 TAO983087 TKK983087 TUG983087 UEC983087 UNY983087 UXU983087 VHQ983087 VRM983087 WBI983087 WLE983087 WVA983087 IO65585:IO65605 SK65585:SK65605 ACG65585:ACG65605 AMC65585:AMC65605 AVY65585:AVY65605 BFU65585:BFU65605 BPQ65585:BPQ65605 BZM65585:BZM65605 CJI65585:CJI65605 CTE65585:CTE65605 DDA65585:DDA65605 DMW65585:DMW65605 DWS65585:DWS65605 EGO65585:EGO65605 EQK65585:EQK65605 FAG65585:FAG65605 FKC65585:FKC65605 FTY65585:FTY65605 GDU65585:GDU65605 GNQ65585:GNQ65605 GXM65585:GXM65605 HHI65585:HHI65605 HRE65585:HRE65605 IBA65585:IBA65605 IKW65585:IKW65605 IUS65585:IUS65605 JEO65585:JEO65605 JOK65585:JOK65605 JYG65585:JYG65605 KIC65585:KIC65605 KRY65585:KRY65605 LBU65585:LBU65605 LLQ65585:LLQ65605 LVM65585:LVM65605 MFI65585:MFI65605 MPE65585:MPE65605 MZA65585:MZA65605 NIW65585:NIW65605 NSS65585:NSS65605 OCO65585:OCO65605 OMK65585:OMK65605 OWG65585:OWG65605 PGC65585:PGC65605 PPY65585:PPY65605 PZU65585:PZU65605 QJQ65585:QJQ65605 QTM65585:QTM65605 RDI65585:RDI65605 RNE65585:RNE65605 RXA65585:RXA65605 SGW65585:SGW65605 SQS65585:SQS65605 TAO65585:TAO65605 TKK65585:TKK65605 TUG65585:TUG65605 UEC65585:UEC65605 UNY65585:UNY65605 UXU65585:UXU65605 VHQ65585:VHQ65605 VRM65585:VRM65605 WBI65585:WBI65605 WLE65585:WLE65605 WVA65585:WVA65605 IO131121:IO131141 SK131121:SK131141 ACG131121:ACG131141 AMC131121:AMC131141 AVY131121:AVY131141 BFU131121:BFU131141 BPQ131121:BPQ131141 BZM131121:BZM131141 CJI131121:CJI131141 CTE131121:CTE131141 DDA131121:DDA131141 DMW131121:DMW131141 DWS131121:DWS131141 EGO131121:EGO131141 EQK131121:EQK131141 FAG131121:FAG131141 FKC131121:FKC131141 FTY131121:FTY131141 GDU131121:GDU131141 GNQ131121:GNQ131141 GXM131121:GXM131141 HHI131121:HHI131141 HRE131121:HRE131141 IBA131121:IBA131141 IKW131121:IKW131141 IUS131121:IUS131141 JEO131121:JEO131141 JOK131121:JOK131141 JYG131121:JYG131141 KIC131121:KIC131141 KRY131121:KRY131141 LBU131121:LBU131141 LLQ131121:LLQ131141 LVM131121:LVM131141 MFI131121:MFI131141 MPE131121:MPE131141 MZA131121:MZA131141 NIW131121:NIW131141 NSS131121:NSS131141 OCO131121:OCO131141 OMK131121:OMK131141 OWG131121:OWG131141 PGC131121:PGC131141 PPY131121:PPY131141 PZU131121:PZU131141 QJQ131121:QJQ131141 QTM131121:QTM131141 RDI131121:RDI131141 RNE131121:RNE131141 RXA131121:RXA131141 SGW131121:SGW131141 SQS131121:SQS131141 TAO131121:TAO131141 TKK131121:TKK131141 TUG131121:TUG131141 UEC131121:UEC131141 UNY131121:UNY131141 UXU131121:UXU131141 VHQ131121:VHQ131141 VRM131121:VRM131141 WBI131121:WBI131141 WLE131121:WLE131141 WVA131121:WVA131141 IO196657:IO196677 SK196657:SK196677 ACG196657:ACG196677 AMC196657:AMC196677 AVY196657:AVY196677 BFU196657:BFU196677 BPQ196657:BPQ196677 BZM196657:BZM196677 CJI196657:CJI196677 CTE196657:CTE196677 DDA196657:DDA196677 DMW196657:DMW196677 DWS196657:DWS196677 EGO196657:EGO196677 EQK196657:EQK196677 FAG196657:FAG196677 FKC196657:FKC196677 FTY196657:FTY196677 GDU196657:GDU196677 GNQ196657:GNQ196677 GXM196657:GXM196677 HHI196657:HHI196677 HRE196657:HRE196677 IBA196657:IBA196677 IKW196657:IKW196677 IUS196657:IUS196677 JEO196657:JEO196677 JOK196657:JOK196677 JYG196657:JYG196677 KIC196657:KIC196677 KRY196657:KRY196677 LBU196657:LBU196677 LLQ196657:LLQ196677 LVM196657:LVM196677 MFI196657:MFI196677 MPE196657:MPE196677 MZA196657:MZA196677 NIW196657:NIW196677 NSS196657:NSS196677 OCO196657:OCO196677 OMK196657:OMK196677 OWG196657:OWG196677 PGC196657:PGC196677 PPY196657:PPY196677 PZU196657:PZU196677 QJQ196657:QJQ196677 QTM196657:QTM196677 RDI196657:RDI196677 RNE196657:RNE196677 RXA196657:RXA196677 SGW196657:SGW196677 SQS196657:SQS196677 TAO196657:TAO196677 TKK196657:TKK196677 TUG196657:TUG196677 UEC196657:UEC196677 UNY196657:UNY196677 UXU196657:UXU196677 VHQ196657:VHQ196677 VRM196657:VRM196677 WBI196657:WBI196677 WLE196657:WLE196677 WVA196657:WVA196677 IO262193:IO262213 SK262193:SK262213 ACG262193:ACG262213 AMC262193:AMC262213 AVY262193:AVY262213 BFU262193:BFU262213 BPQ262193:BPQ262213 BZM262193:BZM262213 CJI262193:CJI262213 CTE262193:CTE262213 DDA262193:DDA262213 DMW262193:DMW262213 DWS262193:DWS262213 EGO262193:EGO262213 EQK262193:EQK262213 FAG262193:FAG262213 FKC262193:FKC262213 FTY262193:FTY262213 GDU262193:GDU262213 GNQ262193:GNQ262213 GXM262193:GXM262213 HHI262193:HHI262213 HRE262193:HRE262213 IBA262193:IBA262213 IKW262193:IKW262213 IUS262193:IUS262213 JEO262193:JEO262213 JOK262193:JOK262213 JYG262193:JYG262213 KIC262193:KIC262213 KRY262193:KRY262213 LBU262193:LBU262213 LLQ262193:LLQ262213 LVM262193:LVM262213 MFI262193:MFI262213 MPE262193:MPE262213 MZA262193:MZA262213 NIW262193:NIW262213 NSS262193:NSS262213 OCO262193:OCO262213 OMK262193:OMK262213 OWG262193:OWG262213 PGC262193:PGC262213 PPY262193:PPY262213 PZU262193:PZU262213 QJQ262193:QJQ262213 QTM262193:QTM262213 RDI262193:RDI262213 RNE262193:RNE262213 RXA262193:RXA262213 SGW262193:SGW262213 SQS262193:SQS262213 TAO262193:TAO262213 TKK262193:TKK262213 TUG262193:TUG262213 UEC262193:UEC262213 UNY262193:UNY262213 UXU262193:UXU262213 VHQ262193:VHQ262213 VRM262193:VRM262213 WBI262193:WBI262213 WLE262193:WLE262213 WVA262193:WVA262213 IO327729:IO327749 SK327729:SK327749 ACG327729:ACG327749 AMC327729:AMC327749 AVY327729:AVY327749 BFU327729:BFU327749 BPQ327729:BPQ327749 BZM327729:BZM327749 CJI327729:CJI327749 CTE327729:CTE327749 DDA327729:DDA327749 DMW327729:DMW327749 DWS327729:DWS327749 EGO327729:EGO327749 EQK327729:EQK327749 FAG327729:FAG327749 FKC327729:FKC327749 FTY327729:FTY327749 GDU327729:GDU327749 GNQ327729:GNQ327749 GXM327729:GXM327749 HHI327729:HHI327749 HRE327729:HRE327749 IBA327729:IBA327749 IKW327729:IKW327749 IUS327729:IUS327749 JEO327729:JEO327749 JOK327729:JOK327749 JYG327729:JYG327749 KIC327729:KIC327749 KRY327729:KRY327749 LBU327729:LBU327749 LLQ327729:LLQ327749 LVM327729:LVM327749 MFI327729:MFI327749 MPE327729:MPE327749 MZA327729:MZA327749 NIW327729:NIW327749 NSS327729:NSS327749 OCO327729:OCO327749 OMK327729:OMK327749 OWG327729:OWG327749 PGC327729:PGC327749 PPY327729:PPY327749 PZU327729:PZU327749 QJQ327729:QJQ327749 QTM327729:QTM327749 RDI327729:RDI327749 RNE327729:RNE327749 RXA327729:RXA327749 SGW327729:SGW327749 SQS327729:SQS327749 TAO327729:TAO327749 TKK327729:TKK327749 TUG327729:TUG327749 UEC327729:UEC327749 UNY327729:UNY327749 UXU327729:UXU327749 VHQ327729:VHQ327749 VRM327729:VRM327749 WBI327729:WBI327749 WLE327729:WLE327749 WVA327729:WVA327749 IO393265:IO393285 SK393265:SK393285 ACG393265:ACG393285 AMC393265:AMC393285 AVY393265:AVY393285 BFU393265:BFU393285 BPQ393265:BPQ393285 BZM393265:BZM393285 CJI393265:CJI393285 CTE393265:CTE393285 DDA393265:DDA393285 DMW393265:DMW393285 DWS393265:DWS393285 EGO393265:EGO393285 EQK393265:EQK393285 FAG393265:FAG393285 FKC393265:FKC393285 FTY393265:FTY393285 GDU393265:GDU393285 GNQ393265:GNQ393285 GXM393265:GXM393285 HHI393265:HHI393285 HRE393265:HRE393285 IBA393265:IBA393285 IKW393265:IKW393285 IUS393265:IUS393285 JEO393265:JEO393285 JOK393265:JOK393285 JYG393265:JYG393285 KIC393265:KIC393285 KRY393265:KRY393285 LBU393265:LBU393285 LLQ393265:LLQ393285 LVM393265:LVM393285 MFI393265:MFI393285 MPE393265:MPE393285 MZA393265:MZA393285 NIW393265:NIW393285 NSS393265:NSS393285 OCO393265:OCO393285 OMK393265:OMK393285 OWG393265:OWG393285 PGC393265:PGC393285 PPY393265:PPY393285 PZU393265:PZU393285 QJQ393265:QJQ393285 QTM393265:QTM393285 RDI393265:RDI393285 RNE393265:RNE393285 RXA393265:RXA393285 SGW393265:SGW393285 SQS393265:SQS393285 TAO393265:TAO393285 TKK393265:TKK393285 TUG393265:TUG393285 UEC393265:UEC393285 UNY393265:UNY393285 UXU393265:UXU393285 VHQ393265:VHQ393285 VRM393265:VRM393285 WBI393265:WBI393285 WLE393265:WLE393285 WVA393265:WVA393285 IO458801:IO458821 SK458801:SK458821 ACG458801:ACG458821 AMC458801:AMC458821 AVY458801:AVY458821 BFU458801:BFU458821 BPQ458801:BPQ458821 BZM458801:BZM458821 CJI458801:CJI458821 CTE458801:CTE458821 DDA458801:DDA458821 DMW458801:DMW458821 DWS458801:DWS458821 EGO458801:EGO458821 EQK458801:EQK458821 FAG458801:FAG458821 FKC458801:FKC458821 FTY458801:FTY458821 GDU458801:GDU458821 GNQ458801:GNQ458821 GXM458801:GXM458821 HHI458801:HHI458821 HRE458801:HRE458821 IBA458801:IBA458821 IKW458801:IKW458821 IUS458801:IUS458821 JEO458801:JEO458821 JOK458801:JOK458821 JYG458801:JYG458821 KIC458801:KIC458821 KRY458801:KRY458821 LBU458801:LBU458821 LLQ458801:LLQ458821 LVM458801:LVM458821 MFI458801:MFI458821 MPE458801:MPE458821 MZA458801:MZA458821 NIW458801:NIW458821 NSS458801:NSS458821 OCO458801:OCO458821 OMK458801:OMK458821 OWG458801:OWG458821 PGC458801:PGC458821 PPY458801:PPY458821 PZU458801:PZU458821 QJQ458801:QJQ458821 QTM458801:QTM458821 RDI458801:RDI458821 RNE458801:RNE458821 RXA458801:RXA458821 SGW458801:SGW458821 SQS458801:SQS458821 TAO458801:TAO458821 TKK458801:TKK458821 TUG458801:TUG458821 UEC458801:UEC458821 UNY458801:UNY458821 UXU458801:UXU458821 VHQ458801:VHQ458821 VRM458801:VRM458821 WBI458801:WBI458821 WLE458801:WLE458821 WVA458801:WVA458821 IO524337:IO524357 SK524337:SK524357 ACG524337:ACG524357 AMC524337:AMC524357 AVY524337:AVY524357 BFU524337:BFU524357 BPQ524337:BPQ524357 BZM524337:BZM524357 CJI524337:CJI524357 CTE524337:CTE524357 DDA524337:DDA524357 DMW524337:DMW524357 DWS524337:DWS524357 EGO524337:EGO524357 EQK524337:EQK524357 FAG524337:FAG524357 FKC524337:FKC524357 FTY524337:FTY524357 GDU524337:GDU524357 GNQ524337:GNQ524357 GXM524337:GXM524357 HHI524337:HHI524357 HRE524337:HRE524357 IBA524337:IBA524357 IKW524337:IKW524357 IUS524337:IUS524357 JEO524337:JEO524357 JOK524337:JOK524357 JYG524337:JYG524357 KIC524337:KIC524357 KRY524337:KRY524357 LBU524337:LBU524357 LLQ524337:LLQ524357 LVM524337:LVM524357 MFI524337:MFI524357 MPE524337:MPE524357 MZA524337:MZA524357 NIW524337:NIW524357 NSS524337:NSS524357 OCO524337:OCO524357 OMK524337:OMK524357 OWG524337:OWG524357 PGC524337:PGC524357 PPY524337:PPY524357 PZU524337:PZU524357 QJQ524337:QJQ524357 QTM524337:QTM524357 RDI524337:RDI524357 RNE524337:RNE524357 RXA524337:RXA524357 SGW524337:SGW524357 SQS524337:SQS524357 TAO524337:TAO524357 TKK524337:TKK524357 TUG524337:TUG524357 UEC524337:UEC524357 UNY524337:UNY524357 UXU524337:UXU524357 VHQ524337:VHQ524357 VRM524337:VRM524357 WBI524337:WBI524357 WLE524337:WLE524357 WVA524337:WVA524357 IO589873:IO589893 SK589873:SK589893 ACG589873:ACG589893 AMC589873:AMC589893 AVY589873:AVY589893 BFU589873:BFU589893 BPQ589873:BPQ589893 BZM589873:BZM589893 CJI589873:CJI589893 CTE589873:CTE589893 DDA589873:DDA589893 DMW589873:DMW589893 DWS589873:DWS589893 EGO589873:EGO589893 EQK589873:EQK589893 FAG589873:FAG589893 FKC589873:FKC589893 FTY589873:FTY589893 GDU589873:GDU589893 GNQ589873:GNQ589893 GXM589873:GXM589893 HHI589873:HHI589893 HRE589873:HRE589893 IBA589873:IBA589893 IKW589873:IKW589893 IUS589873:IUS589893 JEO589873:JEO589893 JOK589873:JOK589893 JYG589873:JYG589893 KIC589873:KIC589893 KRY589873:KRY589893 LBU589873:LBU589893 LLQ589873:LLQ589893 LVM589873:LVM589893 MFI589873:MFI589893 MPE589873:MPE589893 MZA589873:MZA589893 NIW589873:NIW589893 NSS589873:NSS589893 OCO589873:OCO589893 OMK589873:OMK589893 OWG589873:OWG589893 PGC589873:PGC589893 PPY589873:PPY589893 PZU589873:PZU589893 QJQ589873:QJQ589893 QTM589873:QTM589893 RDI589873:RDI589893 RNE589873:RNE589893 RXA589873:RXA589893 SGW589873:SGW589893 SQS589873:SQS589893 TAO589873:TAO589893 TKK589873:TKK589893 TUG589873:TUG589893 UEC589873:UEC589893 UNY589873:UNY589893 UXU589873:UXU589893 VHQ589873:VHQ589893 VRM589873:VRM589893 WBI589873:WBI589893 WLE589873:WLE589893 WVA589873:WVA589893 IO655409:IO655429 SK655409:SK655429 ACG655409:ACG655429 AMC655409:AMC655429 AVY655409:AVY655429 BFU655409:BFU655429 BPQ655409:BPQ655429 BZM655409:BZM655429 CJI655409:CJI655429 CTE655409:CTE655429 DDA655409:DDA655429 DMW655409:DMW655429 DWS655409:DWS655429 EGO655409:EGO655429 EQK655409:EQK655429 FAG655409:FAG655429 FKC655409:FKC655429 FTY655409:FTY655429 GDU655409:GDU655429 GNQ655409:GNQ655429 GXM655409:GXM655429 HHI655409:HHI655429 HRE655409:HRE655429 IBA655409:IBA655429 IKW655409:IKW655429 IUS655409:IUS655429 JEO655409:JEO655429 JOK655409:JOK655429 JYG655409:JYG655429 KIC655409:KIC655429 KRY655409:KRY655429 LBU655409:LBU655429 LLQ655409:LLQ655429 LVM655409:LVM655429 MFI655409:MFI655429 MPE655409:MPE655429 MZA655409:MZA655429 NIW655409:NIW655429 NSS655409:NSS655429 OCO655409:OCO655429 OMK655409:OMK655429 OWG655409:OWG655429 PGC655409:PGC655429 PPY655409:PPY655429 PZU655409:PZU655429 QJQ655409:QJQ655429 QTM655409:QTM655429 RDI655409:RDI655429 RNE655409:RNE655429 RXA655409:RXA655429 SGW655409:SGW655429 SQS655409:SQS655429 TAO655409:TAO655429 TKK655409:TKK655429 TUG655409:TUG655429 UEC655409:UEC655429 UNY655409:UNY655429 UXU655409:UXU655429 VHQ655409:VHQ655429 VRM655409:VRM655429 WBI655409:WBI655429 WLE655409:WLE655429 WVA655409:WVA655429 IO720945:IO720965 SK720945:SK720965 ACG720945:ACG720965 AMC720945:AMC720965 AVY720945:AVY720965 BFU720945:BFU720965 BPQ720945:BPQ720965 BZM720945:BZM720965 CJI720945:CJI720965 CTE720945:CTE720965 DDA720945:DDA720965 DMW720945:DMW720965 DWS720945:DWS720965 EGO720945:EGO720965 EQK720945:EQK720965 FAG720945:FAG720965 FKC720945:FKC720965 FTY720945:FTY720965 GDU720945:GDU720965 GNQ720945:GNQ720965 GXM720945:GXM720965 HHI720945:HHI720965 HRE720945:HRE720965 IBA720945:IBA720965 IKW720945:IKW720965 IUS720945:IUS720965 JEO720945:JEO720965 JOK720945:JOK720965 JYG720945:JYG720965 KIC720945:KIC720965 KRY720945:KRY720965 LBU720945:LBU720965 LLQ720945:LLQ720965 LVM720945:LVM720965 MFI720945:MFI720965 MPE720945:MPE720965 MZA720945:MZA720965 NIW720945:NIW720965 NSS720945:NSS720965 OCO720945:OCO720965 OMK720945:OMK720965 OWG720945:OWG720965 PGC720945:PGC720965 PPY720945:PPY720965 PZU720945:PZU720965 QJQ720945:QJQ720965 QTM720945:QTM720965 RDI720945:RDI720965 RNE720945:RNE720965 RXA720945:RXA720965 SGW720945:SGW720965 SQS720945:SQS720965 TAO720945:TAO720965 TKK720945:TKK720965 TUG720945:TUG720965 UEC720945:UEC720965 UNY720945:UNY720965 UXU720945:UXU720965 VHQ720945:VHQ720965 VRM720945:VRM720965 WBI720945:WBI720965 WLE720945:WLE720965 WVA720945:WVA720965 IO786481:IO786501 SK786481:SK786501 ACG786481:ACG786501 AMC786481:AMC786501 AVY786481:AVY786501 BFU786481:BFU786501 BPQ786481:BPQ786501 BZM786481:BZM786501 CJI786481:CJI786501 CTE786481:CTE786501 DDA786481:DDA786501 DMW786481:DMW786501 DWS786481:DWS786501 EGO786481:EGO786501 EQK786481:EQK786501 FAG786481:FAG786501 FKC786481:FKC786501 FTY786481:FTY786501 GDU786481:GDU786501 GNQ786481:GNQ786501 GXM786481:GXM786501 HHI786481:HHI786501 HRE786481:HRE786501 IBA786481:IBA786501 IKW786481:IKW786501 IUS786481:IUS786501 JEO786481:JEO786501 JOK786481:JOK786501 JYG786481:JYG786501 KIC786481:KIC786501 KRY786481:KRY786501 LBU786481:LBU786501 LLQ786481:LLQ786501 LVM786481:LVM786501 MFI786481:MFI786501 MPE786481:MPE786501 MZA786481:MZA786501 NIW786481:NIW786501 NSS786481:NSS786501 OCO786481:OCO786501 OMK786481:OMK786501 OWG786481:OWG786501 PGC786481:PGC786501 PPY786481:PPY786501 PZU786481:PZU786501 QJQ786481:QJQ786501 QTM786481:QTM786501 RDI786481:RDI786501 RNE786481:RNE786501 RXA786481:RXA786501 SGW786481:SGW786501 SQS786481:SQS786501 TAO786481:TAO786501 TKK786481:TKK786501 TUG786481:TUG786501 UEC786481:UEC786501 UNY786481:UNY786501 UXU786481:UXU786501 VHQ786481:VHQ786501 VRM786481:VRM786501 WBI786481:WBI786501 WLE786481:WLE786501 WVA786481:WVA786501 IO852017:IO852037 SK852017:SK852037 ACG852017:ACG852037 AMC852017:AMC852037 AVY852017:AVY852037 BFU852017:BFU852037 BPQ852017:BPQ852037 BZM852017:BZM852037 CJI852017:CJI852037 CTE852017:CTE852037 DDA852017:DDA852037 DMW852017:DMW852037 DWS852017:DWS852037 EGO852017:EGO852037 EQK852017:EQK852037 FAG852017:FAG852037 FKC852017:FKC852037 FTY852017:FTY852037 GDU852017:GDU852037 GNQ852017:GNQ852037 GXM852017:GXM852037 HHI852017:HHI852037 HRE852017:HRE852037 IBA852017:IBA852037 IKW852017:IKW852037 IUS852017:IUS852037 JEO852017:JEO852037 JOK852017:JOK852037 JYG852017:JYG852037 KIC852017:KIC852037 KRY852017:KRY852037 LBU852017:LBU852037 LLQ852017:LLQ852037 LVM852017:LVM852037 MFI852017:MFI852037 MPE852017:MPE852037 MZA852017:MZA852037 NIW852017:NIW852037 NSS852017:NSS852037 OCO852017:OCO852037 OMK852017:OMK852037 OWG852017:OWG852037 PGC852017:PGC852037 PPY852017:PPY852037 PZU852017:PZU852037 QJQ852017:QJQ852037 QTM852017:QTM852037 RDI852017:RDI852037 RNE852017:RNE852037 RXA852017:RXA852037 SGW852017:SGW852037 SQS852017:SQS852037 TAO852017:TAO852037 TKK852017:TKK852037 TUG852017:TUG852037 UEC852017:UEC852037 UNY852017:UNY852037 UXU852017:UXU852037 VHQ852017:VHQ852037 VRM852017:VRM852037 WBI852017:WBI852037 WLE852017:WLE852037 WVA852017:WVA852037 IO917553:IO917573 SK917553:SK917573 ACG917553:ACG917573 AMC917553:AMC917573 AVY917553:AVY917573 BFU917553:BFU917573 BPQ917553:BPQ917573 BZM917553:BZM917573 CJI917553:CJI917573 CTE917553:CTE917573 DDA917553:DDA917573 DMW917553:DMW917573 DWS917553:DWS917573 EGO917553:EGO917573 EQK917553:EQK917573 FAG917553:FAG917573 FKC917553:FKC917573 FTY917553:FTY917573 GDU917553:GDU917573 GNQ917553:GNQ917573 GXM917553:GXM917573 HHI917553:HHI917573 HRE917553:HRE917573 IBA917553:IBA917573 IKW917553:IKW917573 IUS917553:IUS917573 JEO917553:JEO917573 JOK917553:JOK917573 JYG917553:JYG917573 KIC917553:KIC917573 KRY917553:KRY917573 LBU917553:LBU917573 LLQ917553:LLQ917573 LVM917553:LVM917573 MFI917553:MFI917573 MPE917553:MPE917573 MZA917553:MZA917573 NIW917553:NIW917573 NSS917553:NSS917573 OCO917553:OCO917573 OMK917553:OMK917573 OWG917553:OWG917573 PGC917553:PGC917573 PPY917553:PPY917573 PZU917553:PZU917573 QJQ917553:QJQ917573 QTM917553:QTM917573 RDI917553:RDI917573 RNE917553:RNE917573 RXA917553:RXA917573 SGW917553:SGW917573 SQS917553:SQS917573 TAO917553:TAO917573 TKK917553:TKK917573 TUG917553:TUG917573 UEC917553:UEC917573 UNY917553:UNY917573 UXU917553:UXU917573 VHQ917553:VHQ917573 VRM917553:VRM917573 WBI917553:WBI917573 WLE917553:WLE917573 WVA917553:WVA917573 IO983089:IO983109 SK983089:SK983109 ACG983089:ACG983109 AMC983089:AMC983109 AVY983089:AVY983109 BFU983089:BFU983109 BPQ983089:BPQ983109 BZM983089:BZM983109 CJI983089:CJI983109 CTE983089:CTE983109 DDA983089:DDA983109 DMW983089:DMW983109 DWS983089:DWS983109 EGO983089:EGO983109 EQK983089:EQK983109 FAG983089:FAG983109 FKC983089:FKC983109 FTY983089:FTY983109 GDU983089:GDU983109 GNQ983089:GNQ983109 GXM983089:GXM983109 HHI983089:HHI983109 HRE983089:HRE983109 IBA983089:IBA983109 IKW983089:IKW983109 IUS983089:IUS983109 JEO983089:JEO983109 JOK983089:JOK983109 JYG983089:JYG983109 KIC983089:KIC983109 KRY983089:KRY983109 LBU983089:LBU983109 LLQ983089:LLQ983109 LVM983089:LVM983109 MFI983089:MFI983109 MPE983089:MPE983109 MZA983089:MZA983109 NIW983089:NIW983109 NSS983089:NSS983109 OCO983089:OCO983109 OMK983089:OMK983109 OWG983089:OWG983109 PGC983089:PGC983109 PPY983089:PPY983109 PZU983089:PZU983109 QJQ983089:QJQ983109 QTM983089:QTM983109 RDI983089:RDI983109 RNE983089:RNE983109 RXA983089:RXA983109 SGW983089:SGW983109 SQS983089:SQS983109 TAO983089:TAO983109 TKK983089:TKK983109 TUG983089:TUG983109 UEC983089:UEC983109 UNY983089:UNY983109 UXU983089:UXU983109 VHQ983089:VHQ983109 VRM983089:VRM983109 WBI983089:WBI983109 WLE983089:WLE983109 WVA983089:WVA983109 IO65607:IO65613 SK65607:SK65613 ACG65607:ACG65613 AMC65607:AMC65613 AVY65607:AVY65613 BFU65607:BFU65613 BPQ65607:BPQ65613 BZM65607:BZM65613 CJI65607:CJI65613 CTE65607:CTE65613 DDA65607:DDA65613 DMW65607:DMW65613 DWS65607:DWS65613 EGO65607:EGO65613 EQK65607:EQK65613 FAG65607:FAG65613 FKC65607:FKC65613 FTY65607:FTY65613 GDU65607:GDU65613 GNQ65607:GNQ65613 GXM65607:GXM65613 HHI65607:HHI65613 HRE65607:HRE65613 IBA65607:IBA65613 IKW65607:IKW65613 IUS65607:IUS65613 JEO65607:JEO65613 JOK65607:JOK65613 JYG65607:JYG65613 KIC65607:KIC65613 KRY65607:KRY65613 LBU65607:LBU65613 LLQ65607:LLQ65613 LVM65607:LVM65613 MFI65607:MFI65613 MPE65607:MPE65613 MZA65607:MZA65613 NIW65607:NIW65613 NSS65607:NSS65613 OCO65607:OCO65613 OMK65607:OMK65613 OWG65607:OWG65613 PGC65607:PGC65613 PPY65607:PPY65613 PZU65607:PZU65613 QJQ65607:QJQ65613 QTM65607:QTM65613 RDI65607:RDI65613 RNE65607:RNE65613 RXA65607:RXA65613 SGW65607:SGW65613 SQS65607:SQS65613 TAO65607:TAO65613 TKK65607:TKK65613 TUG65607:TUG65613 UEC65607:UEC65613 UNY65607:UNY65613 UXU65607:UXU65613 VHQ65607:VHQ65613 VRM65607:VRM65613 WBI65607:WBI65613 WLE65607:WLE65613 WVA65607:WVA65613 IO131143:IO131149 SK131143:SK131149 ACG131143:ACG131149 AMC131143:AMC131149 AVY131143:AVY131149 BFU131143:BFU131149 BPQ131143:BPQ131149 BZM131143:BZM131149 CJI131143:CJI131149 CTE131143:CTE131149 DDA131143:DDA131149 DMW131143:DMW131149 DWS131143:DWS131149 EGO131143:EGO131149 EQK131143:EQK131149 FAG131143:FAG131149 FKC131143:FKC131149 FTY131143:FTY131149 GDU131143:GDU131149 GNQ131143:GNQ131149 GXM131143:GXM131149 HHI131143:HHI131149 HRE131143:HRE131149 IBA131143:IBA131149 IKW131143:IKW131149 IUS131143:IUS131149 JEO131143:JEO131149 JOK131143:JOK131149 JYG131143:JYG131149 KIC131143:KIC131149 KRY131143:KRY131149 LBU131143:LBU131149 LLQ131143:LLQ131149 LVM131143:LVM131149 MFI131143:MFI131149 MPE131143:MPE131149 MZA131143:MZA131149 NIW131143:NIW131149 NSS131143:NSS131149 OCO131143:OCO131149 OMK131143:OMK131149 OWG131143:OWG131149 PGC131143:PGC131149 PPY131143:PPY131149 PZU131143:PZU131149 QJQ131143:QJQ131149 QTM131143:QTM131149 RDI131143:RDI131149 RNE131143:RNE131149 RXA131143:RXA131149 SGW131143:SGW131149 SQS131143:SQS131149 TAO131143:TAO131149 TKK131143:TKK131149 TUG131143:TUG131149 UEC131143:UEC131149 UNY131143:UNY131149 UXU131143:UXU131149 VHQ131143:VHQ131149 VRM131143:VRM131149 WBI131143:WBI131149 WLE131143:WLE131149 WVA131143:WVA131149 IO196679:IO196685 SK196679:SK196685 ACG196679:ACG196685 AMC196679:AMC196685 AVY196679:AVY196685 BFU196679:BFU196685 BPQ196679:BPQ196685 BZM196679:BZM196685 CJI196679:CJI196685 CTE196679:CTE196685 DDA196679:DDA196685 DMW196679:DMW196685 DWS196679:DWS196685 EGO196679:EGO196685 EQK196679:EQK196685 FAG196679:FAG196685 FKC196679:FKC196685 FTY196679:FTY196685 GDU196679:GDU196685 GNQ196679:GNQ196685 GXM196679:GXM196685 HHI196679:HHI196685 HRE196679:HRE196685 IBA196679:IBA196685 IKW196679:IKW196685 IUS196679:IUS196685 JEO196679:JEO196685 JOK196679:JOK196685 JYG196679:JYG196685 KIC196679:KIC196685 KRY196679:KRY196685 LBU196679:LBU196685 LLQ196679:LLQ196685 LVM196679:LVM196685 MFI196679:MFI196685 MPE196679:MPE196685 MZA196679:MZA196685 NIW196679:NIW196685 NSS196679:NSS196685 OCO196679:OCO196685 OMK196679:OMK196685 OWG196679:OWG196685 PGC196679:PGC196685 PPY196679:PPY196685 PZU196679:PZU196685 QJQ196679:QJQ196685 QTM196679:QTM196685 RDI196679:RDI196685 RNE196679:RNE196685 RXA196679:RXA196685 SGW196679:SGW196685 SQS196679:SQS196685 TAO196679:TAO196685 TKK196679:TKK196685 TUG196679:TUG196685 UEC196679:UEC196685 UNY196679:UNY196685 UXU196679:UXU196685 VHQ196679:VHQ196685 VRM196679:VRM196685 WBI196679:WBI196685 WLE196679:WLE196685 WVA196679:WVA196685 IO262215:IO262221 SK262215:SK262221 ACG262215:ACG262221 AMC262215:AMC262221 AVY262215:AVY262221 BFU262215:BFU262221 BPQ262215:BPQ262221 BZM262215:BZM262221 CJI262215:CJI262221 CTE262215:CTE262221 DDA262215:DDA262221 DMW262215:DMW262221 DWS262215:DWS262221 EGO262215:EGO262221 EQK262215:EQK262221 FAG262215:FAG262221 FKC262215:FKC262221 FTY262215:FTY262221 GDU262215:GDU262221 GNQ262215:GNQ262221 GXM262215:GXM262221 HHI262215:HHI262221 HRE262215:HRE262221 IBA262215:IBA262221 IKW262215:IKW262221 IUS262215:IUS262221 JEO262215:JEO262221 JOK262215:JOK262221 JYG262215:JYG262221 KIC262215:KIC262221 KRY262215:KRY262221 LBU262215:LBU262221 LLQ262215:LLQ262221 LVM262215:LVM262221 MFI262215:MFI262221 MPE262215:MPE262221 MZA262215:MZA262221 NIW262215:NIW262221 NSS262215:NSS262221 OCO262215:OCO262221 OMK262215:OMK262221 OWG262215:OWG262221 PGC262215:PGC262221 PPY262215:PPY262221 PZU262215:PZU262221 QJQ262215:QJQ262221 QTM262215:QTM262221 RDI262215:RDI262221 RNE262215:RNE262221 RXA262215:RXA262221 SGW262215:SGW262221 SQS262215:SQS262221 TAO262215:TAO262221 TKK262215:TKK262221 TUG262215:TUG262221 UEC262215:UEC262221 UNY262215:UNY262221 UXU262215:UXU262221 VHQ262215:VHQ262221 VRM262215:VRM262221 WBI262215:WBI262221 WLE262215:WLE262221 WVA262215:WVA262221 IO327751:IO327757 SK327751:SK327757 ACG327751:ACG327757 AMC327751:AMC327757 AVY327751:AVY327757 BFU327751:BFU327757 BPQ327751:BPQ327757 BZM327751:BZM327757 CJI327751:CJI327757 CTE327751:CTE327757 DDA327751:DDA327757 DMW327751:DMW327757 DWS327751:DWS327757 EGO327751:EGO327757 EQK327751:EQK327757 FAG327751:FAG327757 FKC327751:FKC327757 FTY327751:FTY327757 GDU327751:GDU327757 GNQ327751:GNQ327757 GXM327751:GXM327757 HHI327751:HHI327757 HRE327751:HRE327757 IBA327751:IBA327757 IKW327751:IKW327757 IUS327751:IUS327757 JEO327751:JEO327757 JOK327751:JOK327757 JYG327751:JYG327757 KIC327751:KIC327757 KRY327751:KRY327757 LBU327751:LBU327757 LLQ327751:LLQ327757 LVM327751:LVM327757 MFI327751:MFI327757 MPE327751:MPE327757 MZA327751:MZA327757 NIW327751:NIW327757 NSS327751:NSS327757 OCO327751:OCO327757 OMK327751:OMK327757 OWG327751:OWG327757 PGC327751:PGC327757 PPY327751:PPY327757 PZU327751:PZU327757 QJQ327751:QJQ327757 QTM327751:QTM327757 RDI327751:RDI327757 RNE327751:RNE327757 RXA327751:RXA327757 SGW327751:SGW327757 SQS327751:SQS327757 TAO327751:TAO327757 TKK327751:TKK327757 TUG327751:TUG327757 UEC327751:UEC327757 UNY327751:UNY327757 UXU327751:UXU327757 VHQ327751:VHQ327757 VRM327751:VRM327757 WBI327751:WBI327757 WLE327751:WLE327757 WVA327751:WVA327757 IO393287:IO393293 SK393287:SK393293 ACG393287:ACG393293 AMC393287:AMC393293 AVY393287:AVY393293 BFU393287:BFU393293 BPQ393287:BPQ393293 BZM393287:BZM393293 CJI393287:CJI393293 CTE393287:CTE393293 DDA393287:DDA393293 DMW393287:DMW393293 DWS393287:DWS393293 EGO393287:EGO393293 EQK393287:EQK393293 FAG393287:FAG393293 FKC393287:FKC393293 FTY393287:FTY393293 GDU393287:GDU393293 GNQ393287:GNQ393293 GXM393287:GXM393293 HHI393287:HHI393293 HRE393287:HRE393293 IBA393287:IBA393293 IKW393287:IKW393293 IUS393287:IUS393293 JEO393287:JEO393293 JOK393287:JOK393293 JYG393287:JYG393293 KIC393287:KIC393293 KRY393287:KRY393293 LBU393287:LBU393293 LLQ393287:LLQ393293 LVM393287:LVM393293 MFI393287:MFI393293 MPE393287:MPE393293 MZA393287:MZA393293 NIW393287:NIW393293 NSS393287:NSS393293 OCO393287:OCO393293 OMK393287:OMK393293 OWG393287:OWG393293 PGC393287:PGC393293 PPY393287:PPY393293 PZU393287:PZU393293 QJQ393287:QJQ393293 QTM393287:QTM393293 RDI393287:RDI393293 RNE393287:RNE393293 RXA393287:RXA393293 SGW393287:SGW393293 SQS393287:SQS393293 TAO393287:TAO393293 TKK393287:TKK393293 TUG393287:TUG393293 UEC393287:UEC393293 UNY393287:UNY393293 UXU393287:UXU393293 VHQ393287:VHQ393293 VRM393287:VRM393293 WBI393287:WBI393293 WLE393287:WLE393293 WVA393287:WVA393293 IO458823:IO458829 SK458823:SK458829 ACG458823:ACG458829 AMC458823:AMC458829 AVY458823:AVY458829 BFU458823:BFU458829 BPQ458823:BPQ458829 BZM458823:BZM458829 CJI458823:CJI458829 CTE458823:CTE458829 DDA458823:DDA458829 DMW458823:DMW458829 DWS458823:DWS458829 EGO458823:EGO458829 EQK458823:EQK458829 FAG458823:FAG458829 FKC458823:FKC458829 FTY458823:FTY458829 GDU458823:GDU458829 GNQ458823:GNQ458829 GXM458823:GXM458829 HHI458823:HHI458829 HRE458823:HRE458829 IBA458823:IBA458829 IKW458823:IKW458829 IUS458823:IUS458829 JEO458823:JEO458829 JOK458823:JOK458829 JYG458823:JYG458829 KIC458823:KIC458829 KRY458823:KRY458829 LBU458823:LBU458829 LLQ458823:LLQ458829 LVM458823:LVM458829 MFI458823:MFI458829 MPE458823:MPE458829 MZA458823:MZA458829 NIW458823:NIW458829 NSS458823:NSS458829 OCO458823:OCO458829 OMK458823:OMK458829 OWG458823:OWG458829 PGC458823:PGC458829 PPY458823:PPY458829 PZU458823:PZU458829 QJQ458823:QJQ458829 QTM458823:QTM458829 RDI458823:RDI458829 RNE458823:RNE458829 RXA458823:RXA458829 SGW458823:SGW458829 SQS458823:SQS458829 TAO458823:TAO458829 TKK458823:TKK458829 TUG458823:TUG458829 UEC458823:UEC458829 UNY458823:UNY458829 UXU458823:UXU458829 VHQ458823:VHQ458829 VRM458823:VRM458829 WBI458823:WBI458829 WLE458823:WLE458829 WVA458823:WVA458829 IO524359:IO524365 SK524359:SK524365 ACG524359:ACG524365 AMC524359:AMC524365 AVY524359:AVY524365 BFU524359:BFU524365 BPQ524359:BPQ524365 BZM524359:BZM524365 CJI524359:CJI524365 CTE524359:CTE524365 DDA524359:DDA524365 DMW524359:DMW524365 DWS524359:DWS524365 EGO524359:EGO524365 EQK524359:EQK524365 FAG524359:FAG524365 FKC524359:FKC524365 FTY524359:FTY524365 GDU524359:GDU524365 GNQ524359:GNQ524365 GXM524359:GXM524365 HHI524359:HHI524365 HRE524359:HRE524365 IBA524359:IBA524365 IKW524359:IKW524365 IUS524359:IUS524365 JEO524359:JEO524365 JOK524359:JOK524365 JYG524359:JYG524365 KIC524359:KIC524365 KRY524359:KRY524365 LBU524359:LBU524365 LLQ524359:LLQ524365 LVM524359:LVM524365 MFI524359:MFI524365 MPE524359:MPE524365 MZA524359:MZA524365 NIW524359:NIW524365 NSS524359:NSS524365 OCO524359:OCO524365 OMK524359:OMK524365 OWG524359:OWG524365 PGC524359:PGC524365 PPY524359:PPY524365 PZU524359:PZU524365 QJQ524359:QJQ524365 QTM524359:QTM524365 RDI524359:RDI524365 RNE524359:RNE524365 RXA524359:RXA524365 SGW524359:SGW524365 SQS524359:SQS524365 TAO524359:TAO524365 TKK524359:TKK524365 TUG524359:TUG524365 UEC524359:UEC524365 UNY524359:UNY524365 UXU524359:UXU524365 VHQ524359:VHQ524365 VRM524359:VRM524365 WBI524359:WBI524365 WLE524359:WLE524365 WVA524359:WVA524365 IO589895:IO589901 SK589895:SK589901 ACG589895:ACG589901 AMC589895:AMC589901 AVY589895:AVY589901 BFU589895:BFU589901 BPQ589895:BPQ589901 BZM589895:BZM589901 CJI589895:CJI589901 CTE589895:CTE589901 DDA589895:DDA589901 DMW589895:DMW589901 DWS589895:DWS589901 EGO589895:EGO589901 EQK589895:EQK589901 FAG589895:FAG589901 FKC589895:FKC589901 FTY589895:FTY589901 GDU589895:GDU589901 GNQ589895:GNQ589901 GXM589895:GXM589901 HHI589895:HHI589901 HRE589895:HRE589901 IBA589895:IBA589901 IKW589895:IKW589901 IUS589895:IUS589901 JEO589895:JEO589901 JOK589895:JOK589901 JYG589895:JYG589901 KIC589895:KIC589901 KRY589895:KRY589901 LBU589895:LBU589901 LLQ589895:LLQ589901 LVM589895:LVM589901 MFI589895:MFI589901 MPE589895:MPE589901 MZA589895:MZA589901 NIW589895:NIW589901 NSS589895:NSS589901 OCO589895:OCO589901 OMK589895:OMK589901 OWG589895:OWG589901 PGC589895:PGC589901 PPY589895:PPY589901 PZU589895:PZU589901 QJQ589895:QJQ589901 QTM589895:QTM589901 RDI589895:RDI589901 RNE589895:RNE589901 RXA589895:RXA589901 SGW589895:SGW589901 SQS589895:SQS589901 TAO589895:TAO589901 TKK589895:TKK589901 TUG589895:TUG589901 UEC589895:UEC589901 UNY589895:UNY589901 UXU589895:UXU589901 VHQ589895:VHQ589901 VRM589895:VRM589901 WBI589895:WBI589901 WLE589895:WLE589901 WVA589895:WVA589901 IO655431:IO655437 SK655431:SK655437 ACG655431:ACG655437 AMC655431:AMC655437 AVY655431:AVY655437 BFU655431:BFU655437 BPQ655431:BPQ655437 BZM655431:BZM655437 CJI655431:CJI655437 CTE655431:CTE655437 DDA655431:DDA655437 DMW655431:DMW655437 DWS655431:DWS655437 EGO655431:EGO655437 EQK655431:EQK655437 FAG655431:FAG655437 FKC655431:FKC655437 FTY655431:FTY655437 GDU655431:GDU655437 GNQ655431:GNQ655437 GXM655431:GXM655437 HHI655431:HHI655437 HRE655431:HRE655437 IBA655431:IBA655437 IKW655431:IKW655437 IUS655431:IUS655437 JEO655431:JEO655437 JOK655431:JOK655437 JYG655431:JYG655437 KIC655431:KIC655437 KRY655431:KRY655437 LBU655431:LBU655437 LLQ655431:LLQ655437 LVM655431:LVM655437 MFI655431:MFI655437 MPE655431:MPE655437 MZA655431:MZA655437 NIW655431:NIW655437 NSS655431:NSS655437 OCO655431:OCO655437 OMK655431:OMK655437 OWG655431:OWG655437 PGC655431:PGC655437 PPY655431:PPY655437 PZU655431:PZU655437 QJQ655431:QJQ655437 QTM655431:QTM655437 RDI655431:RDI655437 RNE655431:RNE655437 RXA655431:RXA655437 SGW655431:SGW655437 SQS655431:SQS655437 TAO655431:TAO655437 TKK655431:TKK655437 TUG655431:TUG655437 UEC655431:UEC655437 UNY655431:UNY655437 UXU655431:UXU655437 VHQ655431:VHQ655437 VRM655431:VRM655437 WBI655431:WBI655437 WLE655431:WLE655437 WVA655431:WVA655437 IO720967:IO720973 SK720967:SK720973 ACG720967:ACG720973 AMC720967:AMC720973 AVY720967:AVY720973 BFU720967:BFU720973 BPQ720967:BPQ720973 BZM720967:BZM720973 CJI720967:CJI720973 CTE720967:CTE720973 DDA720967:DDA720973 DMW720967:DMW720973 DWS720967:DWS720973 EGO720967:EGO720973 EQK720967:EQK720973 FAG720967:FAG720973 FKC720967:FKC720973 FTY720967:FTY720973 GDU720967:GDU720973 GNQ720967:GNQ720973 GXM720967:GXM720973 HHI720967:HHI720973 HRE720967:HRE720973 IBA720967:IBA720973 IKW720967:IKW720973 IUS720967:IUS720973 JEO720967:JEO720973 JOK720967:JOK720973 JYG720967:JYG720973 KIC720967:KIC720973 KRY720967:KRY720973 LBU720967:LBU720973 LLQ720967:LLQ720973 LVM720967:LVM720973 MFI720967:MFI720973 MPE720967:MPE720973 MZA720967:MZA720973 NIW720967:NIW720973 NSS720967:NSS720973 OCO720967:OCO720973 OMK720967:OMK720973 OWG720967:OWG720973 PGC720967:PGC720973 PPY720967:PPY720973 PZU720967:PZU720973 QJQ720967:QJQ720973 QTM720967:QTM720973 RDI720967:RDI720973 RNE720967:RNE720973 RXA720967:RXA720973 SGW720967:SGW720973 SQS720967:SQS720973 TAO720967:TAO720973 TKK720967:TKK720973 TUG720967:TUG720973 UEC720967:UEC720973 UNY720967:UNY720973 UXU720967:UXU720973 VHQ720967:VHQ720973 VRM720967:VRM720973 WBI720967:WBI720973 WLE720967:WLE720973 WVA720967:WVA720973 IO786503:IO786509 SK786503:SK786509 ACG786503:ACG786509 AMC786503:AMC786509 AVY786503:AVY786509 BFU786503:BFU786509 BPQ786503:BPQ786509 BZM786503:BZM786509 CJI786503:CJI786509 CTE786503:CTE786509 DDA786503:DDA786509 DMW786503:DMW786509 DWS786503:DWS786509 EGO786503:EGO786509 EQK786503:EQK786509 FAG786503:FAG786509 FKC786503:FKC786509 FTY786503:FTY786509 GDU786503:GDU786509 GNQ786503:GNQ786509 GXM786503:GXM786509 HHI786503:HHI786509 HRE786503:HRE786509 IBA786503:IBA786509 IKW786503:IKW786509 IUS786503:IUS786509 JEO786503:JEO786509 JOK786503:JOK786509 JYG786503:JYG786509 KIC786503:KIC786509 KRY786503:KRY786509 LBU786503:LBU786509 LLQ786503:LLQ786509 LVM786503:LVM786509 MFI786503:MFI786509 MPE786503:MPE786509 MZA786503:MZA786509 NIW786503:NIW786509 NSS786503:NSS786509 OCO786503:OCO786509 OMK786503:OMK786509 OWG786503:OWG786509 PGC786503:PGC786509 PPY786503:PPY786509 PZU786503:PZU786509 QJQ786503:QJQ786509 QTM786503:QTM786509 RDI786503:RDI786509 RNE786503:RNE786509 RXA786503:RXA786509 SGW786503:SGW786509 SQS786503:SQS786509 TAO786503:TAO786509 TKK786503:TKK786509 TUG786503:TUG786509 UEC786503:UEC786509 UNY786503:UNY786509 UXU786503:UXU786509 VHQ786503:VHQ786509 VRM786503:VRM786509 WBI786503:WBI786509 WLE786503:WLE786509 WVA786503:WVA786509 IO852039:IO852045 SK852039:SK852045 ACG852039:ACG852045 AMC852039:AMC852045 AVY852039:AVY852045 BFU852039:BFU852045 BPQ852039:BPQ852045 BZM852039:BZM852045 CJI852039:CJI852045 CTE852039:CTE852045 DDA852039:DDA852045 DMW852039:DMW852045 DWS852039:DWS852045 EGO852039:EGO852045 EQK852039:EQK852045 FAG852039:FAG852045 FKC852039:FKC852045 FTY852039:FTY852045 GDU852039:GDU852045 GNQ852039:GNQ852045 GXM852039:GXM852045 HHI852039:HHI852045 HRE852039:HRE852045 IBA852039:IBA852045 IKW852039:IKW852045 IUS852039:IUS852045 JEO852039:JEO852045 JOK852039:JOK852045 JYG852039:JYG852045 KIC852039:KIC852045 KRY852039:KRY852045 LBU852039:LBU852045 LLQ852039:LLQ852045 LVM852039:LVM852045 MFI852039:MFI852045 MPE852039:MPE852045 MZA852039:MZA852045 NIW852039:NIW852045 NSS852039:NSS852045 OCO852039:OCO852045 OMK852039:OMK852045 OWG852039:OWG852045 PGC852039:PGC852045 PPY852039:PPY852045 PZU852039:PZU852045 QJQ852039:QJQ852045 QTM852039:QTM852045 RDI852039:RDI852045 RNE852039:RNE852045 RXA852039:RXA852045 SGW852039:SGW852045 SQS852039:SQS852045 TAO852039:TAO852045 TKK852039:TKK852045 TUG852039:TUG852045 UEC852039:UEC852045 UNY852039:UNY852045 UXU852039:UXU852045 VHQ852039:VHQ852045 VRM852039:VRM852045 WBI852039:WBI852045 WLE852039:WLE852045 WVA852039:WVA852045 IO917575:IO917581 SK917575:SK917581 ACG917575:ACG917581 AMC917575:AMC917581 AVY917575:AVY917581 BFU917575:BFU917581 BPQ917575:BPQ917581 BZM917575:BZM917581 CJI917575:CJI917581 CTE917575:CTE917581 DDA917575:DDA917581 DMW917575:DMW917581 DWS917575:DWS917581 EGO917575:EGO917581 EQK917575:EQK917581 FAG917575:FAG917581 FKC917575:FKC917581 FTY917575:FTY917581 GDU917575:GDU917581 GNQ917575:GNQ917581 GXM917575:GXM917581 HHI917575:HHI917581 HRE917575:HRE917581 IBA917575:IBA917581 IKW917575:IKW917581 IUS917575:IUS917581 JEO917575:JEO917581 JOK917575:JOK917581 JYG917575:JYG917581 KIC917575:KIC917581 KRY917575:KRY917581 LBU917575:LBU917581 LLQ917575:LLQ917581 LVM917575:LVM917581 MFI917575:MFI917581 MPE917575:MPE917581 MZA917575:MZA917581 NIW917575:NIW917581 NSS917575:NSS917581 OCO917575:OCO917581 OMK917575:OMK917581 OWG917575:OWG917581 PGC917575:PGC917581 PPY917575:PPY917581 PZU917575:PZU917581 QJQ917575:QJQ917581 QTM917575:QTM917581 RDI917575:RDI917581 RNE917575:RNE917581 RXA917575:RXA917581 SGW917575:SGW917581 SQS917575:SQS917581 TAO917575:TAO917581 TKK917575:TKK917581 TUG917575:TUG917581 UEC917575:UEC917581 UNY917575:UNY917581 UXU917575:UXU917581 VHQ917575:VHQ917581 VRM917575:VRM917581 WBI917575:WBI917581 WLE917575:WLE917581 WVA917575:WVA917581 IO983111:IO983117 SK983111:SK983117 ACG983111:ACG983117 AMC983111:AMC983117 AVY983111:AVY983117 BFU983111:BFU983117 BPQ983111:BPQ983117 BZM983111:BZM983117 CJI983111:CJI983117 CTE983111:CTE983117 DDA983111:DDA983117 DMW983111:DMW983117 DWS983111:DWS983117 EGO983111:EGO983117 EQK983111:EQK983117 FAG983111:FAG983117 FKC983111:FKC983117 FTY983111:FTY983117 GDU983111:GDU983117 GNQ983111:GNQ983117 GXM983111:GXM983117 HHI983111:HHI983117 HRE983111:HRE983117 IBA983111:IBA983117 IKW983111:IKW983117 IUS983111:IUS983117 JEO983111:JEO983117 JOK983111:JOK983117 JYG983111:JYG983117 KIC983111:KIC983117 KRY983111:KRY983117 LBU983111:LBU983117 LLQ983111:LLQ983117 LVM983111:LVM983117 MFI983111:MFI983117 MPE983111:MPE983117 MZA983111:MZA983117 NIW983111:NIW983117 NSS983111:NSS983117 OCO983111:OCO983117 OMK983111:OMK983117 OWG983111:OWG983117 PGC983111:PGC983117 PPY983111:PPY983117 PZU983111:PZU983117 QJQ983111:QJQ983117 QTM983111:QTM983117 RDI983111:RDI983117 RNE983111:RNE983117 RXA983111:RXA983117 SGW983111:SGW983117 SQS983111:SQS983117 TAO983111:TAO983117 TKK983111:TKK983117 TUG983111:TUG983117 UEC983111:UEC983117 UNY983111:UNY983117 UXU983111:UXU983117 VHQ983111:VHQ983117 VRM983111:VRM983117 WBI983111:WBI983117 WLE983111:WLE983117 WVA983111:WVA983117 IO65615:IO65635 SK65615:SK65635 ACG65615:ACG65635 AMC65615:AMC65635 AVY65615:AVY65635 BFU65615:BFU65635 BPQ65615:BPQ65635 BZM65615:BZM65635 CJI65615:CJI65635 CTE65615:CTE65635 DDA65615:DDA65635 DMW65615:DMW65635 DWS65615:DWS65635 EGO65615:EGO65635 EQK65615:EQK65635 FAG65615:FAG65635 FKC65615:FKC65635 FTY65615:FTY65635 GDU65615:GDU65635 GNQ65615:GNQ65635 GXM65615:GXM65635 HHI65615:HHI65635 HRE65615:HRE65635 IBA65615:IBA65635 IKW65615:IKW65635 IUS65615:IUS65635 JEO65615:JEO65635 JOK65615:JOK65635 JYG65615:JYG65635 KIC65615:KIC65635 KRY65615:KRY65635 LBU65615:LBU65635 LLQ65615:LLQ65635 LVM65615:LVM65635 MFI65615:MFI65635 MPE65615:MPE65635 MZA65615:MZA65635 NIW65615:NIW65635 NSS65615:NSS65635 OCO65615:OCO65635 OMK65615:OMK65635 OWG65615:OWG65635 PGC65615:PGC65635 PPY65615:PPY65635 PZU65615:PZU65635 QJQ65615:QJQ65635 QTM65615:QTM65635 RDI65615:RDI65635 RNE65615:RNE65635 RXA65615:RXA65635 SGW65615:SGW65635 SQS65615:SQS65635 TAO65615:TAO65635 TKK65615:TKK65635 TUG65615:TUG65635 UEC65615:UEC65635 UNY65615:UNY65635 UXU65615:UXU65635 VHQ65615:VHQ65635 VRM65615:VRM65635 WBI65615:WBI65635 WLE65615:WLE65635 WVA65615:WVA65635 IO131151:IO131171 SK131151:SK131171 ACG131151:ACG131171 AMC131151:AMC131171 AVY131151:AVY131171 BFU131151:BFU131171 BPQ131151:BPQ131171 BZM131151:BZM131171 CJI131151:CJI131171 CTE131151:CTE131171 DDA131151:DDA131171 DMW131151:DMW131171 DWS131151:DWS131171 EGO131151:EGO131171 EQK131151:EQK131171 FAG131151:FAG131171 FKC131151:FKC131171 FTY131151:FTY131171 GDU131151:GDU131171 GNQ131151:GNQ131171 GXM131151:GXM131171 HHI131151:HHI131171 HRE131151:HRE131171 IBA131151:IBA131171 IKW131151:IKW131171 IUS131151:IUS131171 JEO131151:JEO131171 JOK131151:JOK131171 JYG131151:JYG131171 KIC131151:KIC131171 KRY131151:KRY131171 LBU131151:LBU131171 LLQ131151:LLQ131171 LVM131151:LVM131171 MFI131151:MFI131171 MPE131151:MPE131171 MZA131151:MZA131171 NIW131151:NIW131171 NSS131151:NSS131171 OCO131151:OCO131171 OMK131151:OMK131171 OWG131151:OWG131171 PGC131151:PGC131171 PPY131151:PPY131171 PZU131151:PZU131171 QJQ131151:QJQ131171 QTM131151:QTM131171 RDI131151:RDI131171 RNE131151:RNE131171 RXA131151:RXA131171 SGW131151:SGW131171 SQS131151:SQS131171 TAO131151:TAO131171 TKK131151:TKK131171 TUG131151:TUG131171 UEC131151:UEC131171 UNY131151:UNY131171 UXU131151:UXU131171 VHQ131151:VHQ131171 VRM131151:VRM131171 WBI131151:WBI131171 WLE131151:WLE131171 WVA131151:WVA131171 IO196687:IO196707 SK196687:SK196707 ACG196687:ACG196707 AMC196687:AMC196707 AVY196687:AVY196707 BFU196687:BFU196707 BPQ196687:BPQ196707 BZM196687:BZM196707 CJI196687:CJI196707 CTE196687:CTE196707 DDA196687:DDA196707 DMW196687:DMW196707 DWS196687:DWS196707 EGO196687:EGO196707 EQK196687:EQK196707 FAG196687:FAG196707 FKC196687:FKC196707 FTY196687:FTY196707 GDU196687:GDU196707 GNQ196687:GNQ196707 GXM196687:GXM196707 HHI196687:HHI196707 HRE196687:HRE196707 IBA196687:IBA196707 IKW196687:IKW196707 IUS196687:IUS196707 JEO196687:JEO196707 JOK196687:JOK196707 JYG196687:JYG196707 KIC196687:KIC196707 KRY196687:KRY196707 LBU196687:LBU196707 LLQ196687:LLQ196707 LVM196687:LVM196707 MFI196687:MFI196707 MPE196687:MPE196707 MZA196687:MZA196707 NIW196687:NIW196707 NSS196687:NSS196707 OCO196687:OCO196707 OMK196687:OMK196707 OWG196687:OWG196707 PGC196687:PGC196707 PPY196687:PPY196707 PZU196687:PZU196707 QJQ196687:QJQ196707 QTM196687:QTM196707 RDI196687:RDI196707 RNE196687:RNE196707 RXA196687:RXA196707 SGW196687:SGW196707 SQS196687:SQS196707 TAO196687:TAO196707 TKK196687:TKK196707 TUG196687:TUG196707 UEC196687:UEC196707 UNY196687:UNY196707 UXU196687:UXU196707 VHQ196687:VHQ196707 VRM196687:VRM196707 WBI196687:WBI196707 WLE196687:WLE196707 WVA196687:WVA196707 IO262223:IO262243 SK262223:SK262243 ACG262223:ACG262243 AMC262223:AMC262243 AVY262223:AVY262243 BFU262223:BFU262243 BPQ262223:BPQ262243 BZM262223:BZM262243 CJI262223:CJI262243 CTE262223:CTE262243 DDA262223:DDA262243 DMW262223:DMW262243 DWS262223:DWS262243 EGO262223:EGO262243 EQK262223:EQK262243 FAG262223:FAG262243 FKC262223:FKC262243 FTY262223:FTY262243 GDU262223:GDU262243 GNQ262223:GNQ262243 GXM262223:GXM262243 HHI262223:HHI262243 HRE262223:HRE262243 IBA262223:IBA262243 IKW262223:IKW262243 IUS262223:IUS262243 JEO262223:JEO262243 JOK262223:JOK262243 JYG262223:JYG262243 KIC262223:KIC262243 KRY262223:KRY262243 LBU262223:LBU262243 LLQ262223:LLQ262243 LVM262223:LVM262243 MFI262223:MFI262243 MPE262223:MPE262243 MZA262223:MZA262243 NIW262223:NIW262243 NSS262223:NSS262243 OCO262223:OCO262243 OMK262223:OMK262243 OWG262223:OWG262243 PGC262223:PGC262243 PPY262223:PPY262243 PZU262223:PZU262243 QJQ262223:QJQ262243 QTM262223:QTM262243 RDI262223:RDI262243 RNE262223:RNE262243 RXA262223:RXA262243 SGW262223:SGW262243 SQS262223:SQS262243 TAO262223:TAO262243 TKK262223:TKK262243 TUG262223:TUG262243 UEC262223:UEC262243 UNY262223:UNY262243 UXU262223:UXU262243 VHQ262223:VHQ262243 VRM262223:VRM262243 WBI262223:WBI262243 WLE262223:WLE262243 WVA262223:WVA262243 IO327759:IO327779 SK327759:SK327779 ACG327759:ACG327779 AMC327759:AMC327779 AVY327759:AVY327779 BFU327759:BFU327779 BPQ327759:BPQ327779 BZM327759:BZM327779 CJI327759:CJI327779 CTE327759:CTE327779 DDA327759:DDA327779 DMW327759:DMW327779 DWS327759:DWS327779 EGO327759:EGO327779 EQK327759:EQK327779 FAG327759:FAG327779 FKC327759:FKC327779 FTY327759:FTY327779 GDU327759:GDU327779 GNQ327759:GNQ327779 GXM327759:GXM327779 HHI327759:HHI327779 HRE327759:HRE327779 IBA327759:IBA327779 IKW327759:IKW327779 IUS327759:IUS327779 JEO327759:JEO327779 JOK327759:JOK327779 JYG327759:JYG327779 KIC327759:KIC327779 KRY327759:KRY327779 LBU327759:LBU327779 LLQ327759:LLQ327779 LVM327759:LVM327779 MFI327759:MFI327779 MPE327759:MPE327779 MZA327759:MZA327779 NIW327759:NIW327779 NSS327759:NSS327779 OCO327759:OCO327779 OMK327759:OMK327779 OWG327759:OWG327779 PGC327759:PGC327779 PPY327759:PPY327779 PZU327759:PZU327779 QJQ327759:QJQ327779 QTM327759:QTM327779 RDI327759:RDI327779 RNE327759:RNE327779 RXA327759:RXA327779 SGW327759:SGW327779 SQS327759:SQS327779 TAO327759:TAO327779 TKK327759:TKK327779 TUG327759:TUG327779 UEC327759:UEC327779 UNY327759:UNY327779 UXU327759:UXU327779 VHQ327759:VHQ327779 VRM327759:VRM327779 WBI327759:WBI327779 WLE327759:WLE327779 WVA327759:WVA327779 IO393295:IO393315 SK393295:SK393315 ACG393295:ACG393315 AMC393295:AMC393315 AVY393295:AVY393315 BFU393295:BFU393315 BPQ393295:BPQ393315 BZM393295:BZM393315 CJI393295:CJI393315 CTE393295:CTE393315 DDA393295:DDA393315 DMW393295:DMW393315 DWS393295:DWS393315 EGO393295:EGO393315 EQK393295:EQK393315 FAG393295:FAG393315 FKC393295:FKC393315 FTY393295:FTY393315 GDU393295:GDU393315 GNQ393295:GNQ393315 GXM393295:GXM393315 HHI393295:HHI393315 HRE393295:HRE393315 IBA393295:IBA393315 IKW393295:IKW393315 IUS393295:IUS393315 JEO393295:JEO393315 JOK393295:JOK393315 JYG393295:JYG393315 KIC393295:KIC393315 KRY393295:KRY393315 LBU393295:LBU393315 LLQ393295:LLQ393315 LVM393295:LVM393315 MFI393295:MFI393315 MPE393295:MPE393315 MZA393295:MZA393315 NIW393295:NIW393315 NSS393295:NSS393315 OCO393295:OCO393315 OMK393295:OMK393315 OWG393295:OWG393315 PGC393295:PGC393315 PPY393295:PPY393315 PZU393295:PZU393315 QJQ393295:QJQ393315 QTM393295:QTM393315 RDI393295:RDI393315 RNE393295:RNE393315 RXA393295:RXA393315 SGW393295:SGW393315 SQS393295:SQS393315 TAO393295:TAO393315 TKK393295:TKK393315 TUG393295:TUG393315 UEC393295:UEC393315 UNY393295:UNY393315 UXU393295:UXU393315 VHQ393295:VHQ393315 VRM393295:VRM393315 WBI393295:WBI393315 WLE393295:WLE393315 WVA393295:WVA393315 IO458831:IO458851 SK458831:SK458851 ACG458831:ACG458851 AMC458831:AMC458851 AVY458831:AVY458851 BFU458831:BFU458851 BPQ458831:BPQ458851 BZM458831:BZM458851 CJI458831:CJI458851 CTE458831:CTE458851 DDA458831:DDA458851 DMW458831:DMW458851 DWS458831:DWS458851 EGO458831:EGO458851 EQK458831:EQK458851 FAG458831:FAG458851 FKC458831:FKC458851 FTY458831:FTY458851 GDU458831:GDU458851 GNQ458831:GNQ458851 GXM458831:GXM458851 HHI458831:HHI458851 HRE458831:HRE458851 IBA458831:IBA458851 IKW458831:IKW458851 IUS458831:IUS458851 JEO458831:JEO458851 JOK458831:JOK458851 JYG458831:JYG458851 KIC458831:KIC458851 KRY458831:KRY458851 LBU458831:LBU458851 LLQ458831:LLQ458851 LVM458831:LVM458851 MFI458831:MFI458851 MPE458831:MPE458851 MZA458831:MZA458851 NIW458831:NIW458851 NSS458831:NSS458851 OCO458831:OCO458851 OMK458831:OMK458851 OWG458831:OWG458851 PGC458831:PGC458851 PPY458831:PPY458851 PZU458831:PZU458851 QJQ458831:QJQ458851 QTM458831:QTM458851 RDI458831:RDI458851 RNE458831:RNE458851 RXA458831:RXA458851 SGW458831:SGW458851 SQS458831:SQS458851 TAO458831:TAO458851 TKK458831:TKK458851 TUG458831:TUG458851 UEC458831:UEC458851 UNY458831:UNY458851 UXU458831:UXU458851 VHQ458831:VHQ458851 VRM458831:VRM458851 WBI458831:WBI458851 WLE458831:WLE458851 WVA458831:WVA458851 IO524367:IO524387 SK524367:SK524387 ACG524367:ACG524387 AMC524367:AMC524387 AVY524367:AVY524387 BFU524367:BFU524387 BPQ524367:BPQ524387 BZM524367:BZM524387 CJI524367:CJI524387 CTE524367:CTE524387 DDA524367:DDA524387 DMW524367:DMW524387 DWS524367:DWS524387 EGO524367:EGO524387 EQK524367:EQK524387 FAG524367:FAG524387 FKC524367:FKC524387 FTY524367:FTY524387 GDU524367:GDU524387 GNQ524367:GNQ524387 GXM524367:GXM524387 HHI524367:HHI524387 HRE524367:HRE524387 IBA524367:IBA524387 IKW524367:IKW524387 IUS524367:IUS524387 JEO524367:JEO524387 JOK524367:JOK524387 JYG524367:JYG524387 KIC524367:KIC524387 KRY524367:KRY524387 LBU524367:LBU524387 LLQ524367:LLQ524387 LVM524367:LVM524387 MFI524367:MFI524387 MPE524367:MPE524387 MZA524367:MZA524387 NIW524367:NIW524387 NSS524367:NSS524387 OCO524367:OCO524387 OMK524367:OMK524387 OWG524367:OWG524387 PGC524367:PGC524387 PPY524367:PPY524387 PZU524367:PZU524387 QJQ524367:QJQ524387 QTM524367:QTM524387 RDI524367:RDI524387 RNE524367:RNE524387 RXA524367:RXA524387 SGW524367:SGW524387 SQS524367:SQS524387 TAO524367:TAO524387 TKK524367:TKK524387 TUG524367:TUG524387 UEC524367:UEC524387 UNY524367:UNY524387 UXU524367:UXU524387 VHQ524367:VHQ524387 VRM524367:VRM524387 WBI524367:WBI524387 WLE524367:WLE524387 WVA524367:WVA524387 IO589903:IO589923 SK589903:SK589923 ACG589903:ACG589923 AMC589903:AMC589923 AVY589903:AVY589923 BFU589903:BFU589923 BPQ589903:BPQ589923 BZM589903:BZM589923 CJI589903:CJI589923 CTE589903:CTE589923 DDA589903:DDA589923 DMW589903:DMW589923 DWS589903:DWS589923 EGO589903:EGO589923 EQK589903:EQK589923 FAG589903:FAG589923 FKC589903:FKC589923 FTY589903:FTY589923 GDU589903:GDU589923 GNQ589903:GNQ589923 GXM589903:GXM589923 HHI589903:HHI589923 HRE589903:HRE589923 IBA589903:IBA589923 IKW589903:IKW589923 IUS589903:IUS589923 JEO589903:JEO589923 JOK589903:JOK589923 JYG589903:JYG589923 KIC589903:KIC589923 KRY589903:KRY589923 LBU589903:LBU589923 LLQ589903:LLQ589923 LVM589903:LVM589923 MFI589903:MFI589923 MPE589903:MPE589923 MZA589903:MZA589923 NIW589903:NIW589923 NSS589903:NSS589923 OCO589903:OCO589923 OMK589903:OMK589923 OWG589903:OWG589923 PGC589903:PGC589923 PPY589903:PPY589923 PZU589903:PZU589923 QJQ589903:QJQ589923 QTM589903:QTM589923 RDI589903:RDI589923 RNE589903:RNE589923 RXA589903:RXA589923 SGW589903:SGW589923 SQS589903:SQS589923 TAO589903:TAO589923 TKK589903:TKK589923 TUG589903:TUG589923 UEC589903:UEC589923 UNY589903:UNY589923 UXU589903:UXU589923 VHQ589903:VHQ589923 VRM589903:VRM589923 WBI589903:WBI589923 WLE589903:WLE589923 WVA589903:WVA589923 IO655439:IO655459 SK655439:SK655459 ACG655439:ACG655459 AMC655439:AMC655459 AVY655439:AVY655459 BFU655439:BFU655459 BPQ655439:BPQ655459 BZM655439:BZM655459 CJI655439:CJI655459 CTE655439:CTE655459 DDA655439:DDA655459 DMW655439:DMW655459 DWS655439:DWS655459 EGO655439:EGO655459 EQK655439:EQK655459 FAG655439:FAG655459 FKC655439:FKC655459 FTY655439:FTY655459 GDU655439:GDU655459 GNQ655439:GNQ655459 GXM655439:GXM655459 HHI655439:HHI655459 HRE655439:HRE655459 IBA655439:IBA655459 IKW655439:IKW655459 IUS655439:IUS655459 JEO655439:JEO655459 JOK655439:JOK655459 JYG655439:JYG655459 KIC655439:KIC655459 KRY655439:KRY655459 LBU655439:LBU655459 LLQ655439:LLQ655459 LVM655439:LVM655459 MFI655439:MFI655459 MPE655439:MPE655459 MZA655439:MZA655459 NIW655439:NIW655459 NSS655439:NSS655459 OCO655439:OCO655459 OMK655439:OMK655459 OWG655439:OWG655459 PGC655439:PGC655459 PPY655439:PPY655459 PZU655439:PZU655459 QJQ655439:QJQ655459 QTM655439:QTM655459 RDI655439:RDI655459 RNE655439:RNE655459 RXA655439:RXA655459 SGW655439:SGW655459 SQS655439:SQS655459 TAO655439:TAO655459 TKK655439:TKK655459 TUG655439:TUG655459 UEC655439:UEC655459 UNY655439:UNY655459 UXU655439:UXU655459 VHQ655439:VHQ655459 VRM655439:VRM655459 WBI655439:WBI655459 WLE655439:WLE655459 WVA655439:WVA655459 IO720975:IO720995 SK720975:SK720995 ACG720975:ACG720995 AMC720975:AMC720995 AVY720975:AVY720995 BFU720975:BFU720995 BPQ720975:BPQ720995 BZM720975:BZM720995 CJI720975:CJI720995 CTE720975:CTE720995 DDA720975:DDA720995 DMW720975:DMW720995 DWS720975:DWS720995 EGO720975:EGO720995 EQK720975:EQK720995 FAG720975:FAG720995 FKC720975:FKC720995 FTY720975:FTY720995 GDU720975:GDU720995 GNQ720975:GNQ720995 GXM720975:GXM720995 HHI720975:HHI720995 HRE720975:HRE720995 IBA720975:IBA720995 IKW720975:IKW720995 IUS720975:IUS720995 JEO720975:JEO720995 JOK720975:JOK720995 JYG720975:JYG720995 KIC720975:KIC720995 KRY720975:KRY720995 LBU720975:LBU720995 LLQ720975:LLQ720995 LVM720975:LVM720995 MFI720975:MFI720995 MPE720975:MPE720995 MZA720975:MZA720995 NIW720975:NIW720995 NSS720975:NSS720995 OCO720975:OCO720995 OMK720975:OMK720995 OWG720975:OWG720995 PGC720975:PGC720995 PPY720975:PPY720995 PZU720975:PZU720995 QJQ720975:QJQ720995 QTM720975:QTM720995 RDI720975:RDI720995 RNE720975:RNE720995 RXA720975:RXA720995 SGW720975:SGW720995 SQS720975:SQS720995 TAO720975:TAO720995 TKK720975:TKK720995 TUG720975:TUG720995 UEC720975:UEC720995 UNY720975:UNY720995 UXU720975:UXU720995 VHQ720975:VHQ720995 VRM720975:VRM720995 WBI720975:WBI720995 WLE720975:WLE720995 WVA720975:WVA720995 IO786511:IO786531 SK786511:SK786531 ACG786511:ACG786531 AMC786511:AMC786531 AVY786511:AVY786531 BFU786511:BFU786531 BPQ786511:BPQ786531 BZM786511:BZM786531 CJI786511:CJI786531 CTE786511:CTE786531 DDA786511:DDA786531 DMW786511:DMW786531 DWS786511:DWS786531 EGO786511:EGO786531 EQK786511:EQK786531 FAG786511:FAG786531 FKC786511:FKC786531 FTY786511:FTY786531 GDU786511:GDU786531 GNQ786511:GNQ786531 GXM786511:GXM786531 HHI786511:HHI786531 HRE786511:HRE786531 IBA786511:IBA786531 IKW786511:IKW786531 IUS786511:IUS786531 JEO786511:JEO786531 JOK786511:JOK786531 JYG786511:JYG786531 KIC786511:KIC786531 KRY786511:KRY786531 LBU786511:LBU786531 LLQ786511:LLQ786531 LVM786511:LVM786531 MFI786511:MFI786531 MPE786511:MPE786531 MZA786511:MZA786531 NIW786511:NIW786531 NSS786511:NSS786531 OCO786511:OCO786531 OMK786511:OMK786531 OWG786511:OWG786531 PGC786511:PGC786531 PPY786511:PPY786531 PZU786511:PZU786531 QJQ786511:QJQ786531 QTM786511:QTM786531 RDI786511:RDI786531 RNE786511:RNE786531 RXA786511:RXA786531 SGW786511:SGW786531 SQS786511:SQS786531 TAO786511:TAO786531 TKK786511:TKK786531 TUG786511:TUG786531 UEC786511:UEC786531 UNY786511:UNY786531 UXU786511:UXU786531 VHQ786511:VHQ786531 VRM786511:VRM786531 WBI786511:WBI786531 WLE786511:WLE786531 WVA786511:WVA786531 IO852047:IO852067 SK852047:SK852067 ACG852047:ACG852067 AMC852047:AMC852067 AVY852047:AVY852067 BFU852047:BFU852067 BPQ852047:BPQ852067 BZM852047:BZM852067 CJI852047:CJI852067 CTE852047:CTE852067 DDA852047:DDA852067 DMW852047:DMW852067 DWS852047:DWS852067 EGO852047:EGO852067 EQK852047:EQK852067 FAG852047:FAG852067 FKC852047:FKC852067 FTY852047:FTY852067 GDU852047:GDU852067 GNQ852047:GNQ852067 GXM852047:GXM852067 HHI852047:HHI852067 HRE852047:HRE852067 IBA852047:IBA852067 IKW852047:IKW852067 IUS852047:IUS852067 JEO852047:JEO852067 JOK852047:JOK852067 JYG852047:JYG852067 KIC852047:KIC852067 KRY852047:KRY852067 LBU852047:LBU852067 LLQ852047:LLQ852067 LVM852047:LVM852067 MFI852047:MFI852067 MPE852047:MPE852067 MZA852047:MZA852067 NIW852047:NIW852067 NSS852047:NSS852067 OCO852047:OCO852067 OMK852047:OMK852067 OWG852047:OWG852067 PGC852047:PGC852067 PPY852047:PPY852067 PZU852047:PZU852067 QJQ852047:QJQ852067 QTM852047:QTM852067 RDI852047:RDI852067 RNE852047:RNE852067 RXA852047:RXA852067 SGW852047:SGW852067 SQS852047:SQS852067 TAO852047:TAO852067 TKK852047:TKK852067 TUG852047:TUG852067 UEC852047:UEC852067 UNY852047:UNY852067 UXU852047:UXU852067 VHQ852047:VHQ852067 VRM852047:VRM852067 WBI852047:WBI852067 WLE852047:WLE852067 WVA852047:WVA852067 IO917583:IO917603 SK917583:SK917603 ACG917583:ACG917603 AMC917583:AMC917603 AVY917583:AVY917603 BFU917583:BFU917603 BPQ917583:BPQ917603 BZM917583:BZM917603 CJI917583:CJI917603 CTE917583:CTE917603 DDA917583:DDA917603 DMW917583:DMW917603 DWS917583:DWS917603 EGO917583:EGO917603 EQK917583:EQK917603 FAG917583:FAG917603 FKC917583:FKC917603 FTY917583:FTY917603 GDU917583:GDU917603 GNQ917583:GNQ917603 GXM917583:GXM917603 HHI917583:HHI917603 HRE917583:HRE917603 IBA917583:IBA917603 IKW917583:IKW917603 IUS917583:IUS917603 JEO917583:JEO917603 JOK917583:JOK917603 JYG917583:JYG917603 KIC917583:KIC917603 KRY917583:KRY917603 LBU917583:LBU917603 LLQ917583:LLQ917603 LVM917583:LVM917603 MFI917583:MFI917603 MPE917583:MPE917603 MZA917583:MZA917603 NIW917583:NIW917603 NSS917583:NSS917603 OCO917583:OCO917603 OMK917583:OMK917603 OWG917583:OWG917603 PGC917583:PGC917603 PPY917583:PPY917603 PZU917583:PZU917603 QJQ917583:QJQ917603 QTM917583:QTM917603 RDI917583:RDI917603 RNE917583:RNE917603 RXA917583:RXA917603 SGW917583:SGW917603 SQS917583:SQS917603 TAO917583:TAO917603 TKK917583:TKK917603 TUG917583:TUG917603 UEC917583:UEC917603 UNY917583:UNY917603 UXU917583:UXU917603 VHQ917583:VHQ917603 VRM917583:VRM917603 WBI917583:WBI917603 WLE917583:WLE917603 WVA917583:WVA917603 IO983119:IO983139 SK983119:SK983139 ACG983119:ACG983139 AMC983119:AMC983139 AVY983119:AVY983139 BFU983119:BFU983139 BPQ983119:BPQ983139 BZM983119:BZM983139 CJI983119:CJI983139 CTE983119:CTE983139 DDA983119:DDA983139 DMW983119:DMW983139 DWS983119:DWS983139 EGO983119:EGO983139 EQK983119:EQK983139 FAG983119:FAG983139 FKC983119:FKC983139 FTY983119:FTY983139 GDU983119:GDU983139 GNQ983119:GNQ983139 GXM983119:GXM983139 HHI983119:HHI983139 HRE983119:HRE983139 IBA983119:IBA983139 IKW983119:IKW983139 IUS983119:IUS983139 JEO983119:JEO983139 JOK983119:JOK983139 JYG983119:JYG983139 KIC983119:KIC983139 KRY983119:KRY983139 LBU983119:LBU983139 LLQ983119:LLQ983139 LVM983119:LVM983139 MFI983119:MFI983139 MPE983119:MPE983139 MZA983119:MZA983139 NIW983119:NIW983139 NSS983119:NSS983139 OCO983119:OCO983139 OMK983119:OMK983139 OWG983119:OWG983139 PGC983119:PGC983139 PPY983119:PPY983139 PZU983119:PZU983139 QJQ983119:QJQ983139 QTM983119:QTM983139 RDI983119:RDI983139 RNE983119:RNE983139 RXA983119:RXA983139 SGW983119:SGW983139 SQS983119:SQS983139 TAO983119:TAO983139 TKK983119:TKK983139 TUG983119:TUG983139 UEC983119:UEC983139 UNY983119:UNY983139 UXU983119:UXU983139 VHQ983119:VHQ983139 VRM983119:VRM983139 WBI983119:WBI983139 WLE983119:WLE983139 WVA983119:WVA983139 WVA87:WVA99 WLE87:WLE99 WBI87:WBI99 VRM87:VRM99 VHQ87:VHQ99 UXU87:UXU99 UNY87:UNY99 UEC87:UEC99 TUG87:TUG99 TKK87:TKK99 TAO87:TAO99 SQS87:SQS99 SGW87:SGW99 RXA87:RXA99 RNE87:RNE99 RDI87:RDI99 QTM87:QTM99 QJQ87:QJQ99 PZU87:PZU99 PPY87:PPY99 PGC87:PGC99 OWG87:OWG99 OMK87:OMK99 OCO87:OCO99 NSS87:NSS99 NIW87:NIW99 MZA87:MZA99 MPE87:MPE99 MFI87:MFI99 LVM87:LVM99 LLQ87:LLQ99 LBU87:LBU99 KRY87:KRY99 KIC87:KIC99 JYG87:JYG99 JOK87:JOK99 JEO87:JEO99 IUS87:IUS99 IKW87:IKW99 IBA87:IBA99 HRE87:HRE99 HHI87:HHI99 GXM87:GXM99 GNQ87:GNQ99 GDU87:GDU99 FTY87:FTY99 FKC87:FKC99 FAG87:FAG99 EQK87:EQK99 EGO87:EGO99 DWS87:DWS99 DMW87:DMW99 DDA87:DDA99 CTE87:CTE99 CJI87:CJI99 BZM87:BZM99 BPQ87:BPQ99 BFU87:BFU99 AVY87:AVY99 AMC87:AMC99 ACG87:ACG99 SK87:SK99 IO87:IO99 WVA61:WVA77 WLE61:WLE77 WBI61:WBI77 VRM61:VRM77 VHQ61:VHQ77 UXU61:UXU77 UNY61:UNY77 UEC61:UEC77 TUG61:TUG77 TKK61:TKK77 TAO61:TAO77 SQS61:SQS77 SGW61:SGW77 RXA61:RXA77 RNE61:RNE77 RDI61:RDI77 QTM61:QTM77 QJQ61:QJQ77 PZU61:PZU77 PPY61:PPY77 PGC61:PGC77 OWG61:OWG77 OMK61:OMK77 OCO61:OCO77 NSS61:NSS77 NIW61:NIW77 MZA61:MZA77 MPE61:MPE77 MFI61:MFI77 LVM61:LVM77 LLQ61:LLQ77 LBU61:LBU77 KRY61:KRY77 KIC61:KIC77 JYG61:JYG77 JOK61:JOK77 JEO61:JEO77 IUS61:IUS77 IKW61:IKW77 IBA61:IBA77 HRE61:HRE77 HHI61:HHI77 GXM61:GXM77 GNQ61:GNQ77 GDU61:GDU77 FTY61:FTY77 FKC61:FKC77 FAG61:FAG77 EQK61:EQK77 EGO61:EGO77 DWS61:DWS77 DMW61:DMW77 DDA61:DDA77 CTE61:CTE77 CJI61:CJI77 BZM61:BZM77 BPQ61:BPQ77 BFU61:BFU77 AVY61:AVY77 AMC61:AMC77 ACG61:ACG77 SK61:SK77 IO61:IO77 WVA59 WLE59 WBI59 VRM59 VHQ59 UXU59 UNY59 UEC59 TUG59 TKK59 TAO59 SQS59 SGW59 RXA59 RNE59 RDI59 QTM59 QJQ59 PZU59 PPY59 PGC59 OWG59 OMK59 OCO59 NSS59 NIW59 MZA59 MPE59 MFI59 LVM59 LLQ59 LBU59 KRY59 KIC59 JYG59 JOK59 JEO59 IUS59 IKW59 IBA59 HRE59 HHI59 GXM59 GNQ59 GDU59 FTY59 FKC59 FAG59 EQK59 EGO59 DWS59 DMW59 DDA59 CTE59 CJI59 BZM59 BPQ59 BFU59 AVY59 AMC59 ACG59 SK59 IO59 WVA54:WVA57 WLE54:WLE57 WBI54:WBI57 VRM54:VRM57 VHQ54:VHQ57 UXU54:UXU57 UNY54:UNY57 UEC54:UEC57 TUG54:TUG57 TKK54:TKK57 TAO54:TAO57 SQS54:SQS57 SGW54:SGW57 RXA54:RXA57 RNE54:RNE57 RDI54:RDI57 QTM54:QTM57 QJQ54:QJQ57 PZU54:PZU57 PPY54:PPY57 PGC54:PGC57 OWG54:OWG57 OMK54:OMK57 OCO54:OCO57 NSS54:NSS57 NIW54:NIW57 MZA54:MZA57 MPE54:MPE57 MFI54:MFI57 LVM54:LVM57 LLQ54:LLQ57 LBU54:LBU57 KRY54:KRY57 KIC54:KIC57 JYG54:JYG57 JOK54:JOK57 JEO54:JEO57 IUS54:IUS57 IKW54:IKW57 IBA54:IBA57 HRE54:HRE57 HHI54:HHI57 GXM54:GXM57 GNQ54:GNQ57 GDU54:GDU57 FTY54:FTY57 FKC54:FKC57 FAG54:FAG57 EQK54:EQK57 EGO54:EGO57 DWS54:DWS57 DMW54:DMW57 DDA54:DDA57 CTE54:CTE57 CJI54:CJI57 BZM54:BZM57 BPQ54:BPQ57 BFU54:BFU57 AVY54:AVY57 AMC54:AMC57 ACG54:ACG57 SK54:SK57 IO54:IO57 IO24:IO28 SK24:SK28 ACG24:ACG28 AMC24:AMC28 AVY24:AVY28 BFU24:BFU28 BPQ24:BPQ28 BZM24:BZM28 CJI24:CJI28 CTE24:CTE28 DDA24:DDA28 DMW24:DMW28 DWS24:DWS28 EGO24:EGO28 EQK24:EQK28 FAG24:FAG28 FKC24:FKC28 FTY24:FTY28 GDU24:GDU28 GNQ24:GNQ28 GXM24:GXM28 HHI24:HHI28 HRE24:HRE28 IBA24:IBA28 IKW24:IKW28 IUS24:IUS28 JEO24:JEO28 JOK24:JOK28 JYG24:JYG28 KIC24:KIC28 KRY24:KRY28 LBU24:LBU28 LLQ24:LLQ28 LVM24:LVM28 MFI24:MFI28 MPE24:MPE28 MZA24:MZA28 NIW24:NIW28 NSS24:NSS28 OCO24:OCO28 OMK24:OMK28 OWG24:OWG28 PGC24:PGC28 PPY24:PPY28 PZU24:PZU28 QJQ24:QJQ28 QTM24:QTM28 RDI24:RDI28 RNE24:RNE28 RXA24:RXA28 SGW24:SGW28 SQS24:SQS28 TAO24:TAO28 TKK24:TKK28 TUG24:TUG28 UEC24:UEC28 UNY24:UNY28 UXU24:UXU28 VHQ24:VHQ28 VRM24:VRM28 WBI24:WBI28 WLE24:WLE28 WVA24:WVA28 IO15:IO22 SK15:SK22 ACG15:ACG22 AMC15:AMC22 AVY15:AVY22 BFU15:BFU22 BPQ15:BPQ22 BZM15:BZM22 CJI15:CJI22 CTE15:CTE22 DDA15:DDA22 DMW15:DMW22 DWS15:DWS22 EGO15:EGO22 EQK15:EQK22 FAG15:FAG22 FKC15:FKC22 FTY15:FTY22 GDU15:GDU22 GNQ15:GNQ22 GXM15:GXM22 HHI15:HHI22 HRE15:HRE22 IBA15:IBA22 IKW15:IKW22 IUS15:IUS22 JEO15:JEO22 JOK15:JOK22 JYG15:JYG22 KIC15:KIC22 KRY15:KRY22 LBU15:LBU22 LLQ15:LLQ22 LVM15:LVM22 MFI15:MFI22 MPE15:MPE22 MZA15:MZA22 NIW15:NIW22 NSS15:NSS22 OCO15:OCO22 OMK15:OMK22 OWG15:OWG22 PGC15:PGC22 PPY15:PPY22 PZU15:PZU22 QJQ15:QJQ22 QTM15:QTM22 RDI15:RDI22 RNE15:RNE22 RXA15:RXA22 SGW15:SGW22 SQS15:SQS22 TAO15:TAO22 TKK15:TKK22 TUG15:TUG22 UEC15:UEC22 UNY15:UNY22 UXU15:UXU22 VHQ15:VHQ22 VRM15:VRM22 WBI15:WBI22 WLE15:WLE22 WVA15:WVA22 IO30:IO36 SK30:SK36 ACG30:ACG36 AMC30:AMC36 AVY30:AVY36 BFU30:BFU36 BPQ30:BPQ36 BZM30:BZM36 CJI30:CJI36 CTE30:CTE36 DDA30:DDA36 DMW30:DMW36 DWS30:DWS36 EGO30:EGO36 EQK30:EQK36 FAG30:FAG36 FKC30:FKC36 FTY30:FTY36 GDU30:GDU36 GNQ30:GNQ36 GXM30:GXM36 HHI30:HHI36 HRE30:HRE36 IBA30:IBA36 IKW30:IKW36 IUS30:IUS36 JEO30:JEO36 JOK30:JOK36 JYG30:JYG36 KIC30:KIC36 KRY30:KRY36 LBU30:LBU36 LLQ30:LLQ36 LVM30:LVM36 MFI30:MFI36 MPE30:MPE36 MZA30:MZA36 NIW30:NIW36 NSS30:NSS36 OCO30:OCO36 OMK30:OMK36 OWG30:OWG36 PGC30:PGC36 PPY30:PPY36 PZU30:PZU36 QJQ30:QJQ36 QTM30:QTM36 RDI30:RDI36 RNE30:RNE36 RXA30:RXA36 SGW30:SGW36 SQS30:SQS36 TAO30:TAO36 TKK30:TKK36 TUG30:TUG36 UEC30:UEC36 UNY30:UNY36 UXU30:UXU36 VHQ30:VHQ36 VRM30:VRM36 WBI30:WBI36 WLE30:WLE36 WVA30:WVA36 IO38:IO41 SK38:SK41 ACG38:ACG41 AMC38:AMC41 AVY38:AVY41 BFU38:BFU41 BPQ38:BPQ41 BZM38:BZM41 CJI38:CJI41 CTE38:CTE41 DDA38:DDA41 DMW38:DMW41 DWS38:DWS41 EGO38:EGO41 EQK38:EQK41 FAG38:FAG41 FKC38:FKC41 FTY38:FTY41 GDU38:GDU41 GNQ38:GNQ41 GXM38:GXM41 HHI38:HHI41 HRE38:HRE41 IBA38:IBA41 IKW38:IKW41 IUS38:IUS41 JEO38:JEO41 JOK38:JOK41 JYG38:JYG41 KIC38:KIC41 KRY38:KRY41 LBU38:LBU41 LLQ38:LLQ41 LVM38:LVM41 MFI38:MFI41 MPE38:MPE41 MZA38:MZA41 NIW38:NIW41 NSS38:NSS41 OCO38:OCO41 OMK38:OMK41 OWG38:OWG41 PGC38:PGC41 PPY38:PPY41 PZU38:PZU41 QJQ38:QJQ41 QTM38:QTM41 RDI38:RDI41 RNE38:RNE41 RXA38:RXA41 SGW38:SGW41 SQS38:SQS41 TAO38:TAO41 TKK38:TKK41 TUG38:TUG41 UEC38:UEC41 UNY38:UNY41 UXU38:UXU41 VHQ38:VHQ41 VRM38:VRM41 WBI38:WBI41 WLE38:WLE41 WVA38:WVA41 IO44:IO52 SK44:SK52 ACG44:ACG52 AMC44:AMC52 AVY44:AVY52 BFU44:BFU52 BPQ44:BPQ52 BZM44:BZM52 CJI44:CJI52 CTE44:CTE52 DDA44:DDA52 DMW44:DMW52 DWS44:DWS52 EGO44:EGO52 EQK44:EQK52 FAG44:FAG52 FKC44:FKC52 FTY44:FTY52 GDU44:GDU52 GNQ44:GNQ52 GXM44:GXM52 HHI44:HHI52 HRE44:HRE52 IBA44:IBA52 IKW44:IKW52 IUS44:IUS52 JEO44:JEO52 JOK44:JOK52 JYG44:JYG52 KIC44:KIC52 KRY44:KRY52 LBU44:LBU52 LLQ44:LLQ52 LVM44:LVM52 MFI44:MFI52 MPE44:MPE52 MZA44:MZA52 NIW44:NIW52 NSS44:NSS52 OCO44:OCO52 OMK44:OMK52 OWG44:OWG52 PGC44:PGC52 PPY44:PPY52 PZU44:PZU52 QJQ44:QJQ52 QTM44:QTM52 RDI44:RDI52 RNE44:RNE52 RXA44:RXA52 SGW44:SGW52 SQS44:SQS52 TAO44:TAO52 TKK44:TKK52 TUG44:TUG52 UEC44:UEC52 UNY44:UNY52 UXU44:UXU52 VHQ44:VHQ52 VRM44:VRM52 WBI44:WBI52 WLE44:WLE52 WVA44:WVA52 IO79:IO85 SK79:SK85 ACG79:ACG85 AMC79:AMC85 AVY79:AVY85 BFU79:BFU85 BPQ79:BPQ85 BZM79:BZM85 CJI79:CJI85 CTE79:CTE85 DDA79:DDA85 DMW79:DMW85 DWS79:DWS85 EGO79:EGO85 EQK79:EQK85 FAG79:FAG85 FKC79:FKC85 FTY79:FTY85 GDU79:GDU85 GNQ79:GNQ85 GXM79:GXM85 HHI79:HHI85 HRE79:HRE85 IBA79:IBA85 IKW79:IKW85 IUS79:IUS85 JEO79:JEO85 JOK79:JOK85 JYG79:JYG85 KIC79:KIC85 KRY79:KRY85 LBU79:LBU85 LLQ79:LLQ85 LVM79:LVM85 MFI79:MFI85 MPE79:MPE85 MZA79:MZA85 NIW79:NIW85 NSS79:NSS85 OCO79:OCO85 OMK79:OMK85 OWG79:OWG85 PGC79:PGC85 PPY79:PPY85 PZU79:PZU85 QJQ79:QJQ85 QTM79:QTM85 RDI79:RDI85 RNE79:RNE85 RXA79:RXA85 SGW79:SGW85 SQS79:SQS85 TAO79:TAO85 TKK79:TKK85 TUG79:TUG85 UEC79:UEC85 UNY79:UNY85 UXU79:UXU85 VHQ79:VHQ85 VRM79:VRM85 WBI79:WBI85 WLE79:WLE85 WVA79:WVA85 C65543:C65547 C131079:C131083 C196615:C196619 C262151:C262155 C327687:C327691 C393223:C393227 C458759:C458763 C524295:C524299 C589831:C589835 C655367:C655371 C720903:C720907 C786439:C786443 C851975:C851979 C917511:C917515 C983047:C983051 C65534:C65541 C131070:C131077 C196606:C196613 C262142:C262149 C327678:C327685 C393214:C393221 C458750:C458757 C524286:C524293 C589822:C589829 C655358:C655365 C720894:C720901 C786430:C786437 C851966:C851973 C917502:C917509 C983038:C983045 C65522:C65532 C131058:C131068 C196594:C196604 C262130:C262140 C327666:C327676 C393202:C393212 C458738:C458748 C524274:C524284 C589810:C589820 C655346:C655356 C720882:C720892 C786418:C786428 C851954:C851964 C917490:C917500 C983026:C983036 C65487:C65520 C131023:C131056 C196559:C196592 C262095:C262128 C327631:C327664 C393167:C393200 C458703:C458736 C524239:C524272 C589775:C589808 C655311:C655344 C720847:C720880 C786383:C786416 C851919:C851952 C917455:C917488 C982991:C983024 C65461:C65485 C130997:C131021 C196533:C196557 C262069:C262093 C327605:C327629 C393141:C393165 C458677:C458701 C524213:C524237 C589749:C589773 C655285:C655309 C720821:C720845 C786357:C786381 C851893:C851917 C917429:C917453 C982965:C982989 C65456:C65459 C130992:C130995 C196528:C196531 C262064:C262067 C327600:C327603 C393136:C393139 C458672:C458675 C524208:C524211 C589744:C589747 C655280:C655283 C720816:C720819 C786352:C786355 C851888:C851891 C917424:C917427 C982960:C982963 C65453:C65454 C130989:C130990 C196525:C196526 C262061:C262062 C327597:C327598 C393133:C393134 C458669:C458670 C524205:C524206 C589741:C589742 C655277:C655278 C720813:C720814 C786349:C786350 C851885:C851886 C917421:C917422 C982957:C982958 C65430:C65451 C130966:C130987 C196502:C196523 C262038:C262059 C327574:C327595 C393110:C393131 C458646:C458667 C524182:C524203 C589718:C589739 C655254:C655275 C720790:C720811 C786326:C786347 C851862:C851883 C917398:C917419 C982934:C982955 C65380:C65428 C130916:C130964 C196452:C196500 C261988:C262036 C327524:C327572 C393060:C393108 C458596:C458644 C524132:C524180 C589668:C589716 C655204:C655252 C720740:C720788 C786276:C786324 C851812:C851860 C917348:C917396 C982884:C982932 C65354:C65378 C130890:C130914 C196426:C196450 C261962:C261986 C327498:C327522 C393034:C393058 C458570:C458594 C524106:C524130 C589642:C589666 C655178:C655202 C720714:C720738 C786250:C786274 C851786:C851810 C917322:C917346 C982858:C982882 C65329:C65352 C130865:C130888 C196401:C196424 C261937:C261960 C327473:C327496 C393009:C393032 C458545:C458568 C524081:C524104 C589617:C589640 C655153:C655176 C720689:C720712 C786225:C786248 C851761:C851784 C917297:C917320 C982833:C982856 C65326:C65327 C130862:C130863 C196398:C196399 C261934:C261935 C327470:C327471 C393006:C393007 C458542:C458543 C524078:C524079 C589614:C589615 C655150:C655151 C720686:C720687 C786222:C786223 C851758:C851759 C917294:C917295 C982830:C982831 C65549:C65555 C131085:C131091 C196621:C196627 C262157:C262163 C327693:C327699 C393229:C393235 C458765:C458771 C524301:C524307 C589837:C589843 C655373:C655379 C720909:C720915 C786445:C786451 C851981:C851987 C917517:C917523 C983053:C983059 C65557:C65560 C131093:C131096 C196629:C196632 C262165:C262168 C327701:C327704 C393237:C393240 C458773:C458776 C524309:C524312 C589845:C589848 C655381:C655384 C720917:C720920 C786453:C786456 C851989:C851992 C917525:C917528 C983061:C983064 C65562:C65576 C131098:C131112 C196634:C196648 C262170:C262184 C327706:C327720 C393242:C393256 C458778:C458792 C524314:C524328 C589850:C589864 C655386:C655400 C720922:C720936 C786458:C786472 C851994:C852008 C917530:C917544 C983066:C983080 C65578:C65581 C131114:C131117 C196650:C196653 C262186:C262189 C327722:C327725 C393258:C393261 C458794:C458797 C524330:C524333 C589866:C589869 C655402:C655405 C720938:C720941 C786474:C786477 C852010:C852013 C917546:C917549 C983082:C983085 C65583 C131119 C196655 C262191 C327727 C393263 C458799 C524335 C589871 C655407 C720943 C786479 C852015 C917551 C983087 C65585:C65605 C131121:C131141 C196657:C196677 C262193:C262213 C327729:C327749 C393265:C393285 C458801:C458821 C524337:C524357 C589873:C589893 C655409:C655429 C720945:C720965 C786481:C786501 C852017:C852037 C917553:C917573 C983089:C983109 C65607:C65613 C131143:C131149 C196679:C196685 C262215:C262221 C327751:C327757 C393287:C393293 C458823:C458829 C524359:C524365 C589895:C589901 C655431:C655437 C720967:C720973 C786503:C786509 C852039:C852045 C917575:C917581 C983111:C983117 C65615:C65635 C131151:C131171 C196687:C196707 C262223:C262243 C327759:C327779 C393295:C393315 C458831:C458851 C524367:C524387 C589903:C589923 C655439:C655459 C720975:C720995 C786511:C786531 C852047:C852067 C917583:C917603 C983119:C983139 C87:C99 C61:C77 C59 C54:C57 C24:C28 C15:C22 C30:C36 C38:C41 C44:C52 C79:C85 C4:C13 IO4:IO13 SK4:SK13 ACG4:ACG13 AMC4:AMC13 AVY4:AVY13 BFU4:BFU13 BPQ4:BPQ13 BZM4:BZM13 CJI4:CJI13 CTE4:CTE13 DDA4:DDA13 DMW4:DMW13 DWS4:DWS13 EGO4:EGO13 EQK4:EQK13 FAG4:FAG13 FKC4:FKC13 FTY4:FTY13 GDU4:GDU13 GNQ4:GNQ13 GXM4:GXM13 HHI4:HHI13 HRE4:HRE13 IBA4:IBA13 IKW4:IKW13 IUS4:IUS13 JEO4:JEO13 JOK4:JOK13 JYG4:JYG13 KIC4:KIC13 KRY4:KRY13 LBU4:LBU13 LLQ4:LLQ13 LVM4:LVM13 MFI4:MFI13 MPE4:MPE13 MZA4:MZA13 NIW4:NIW13 NSS4:NSS13 OCO4:OCO13 OMK4:OMK13 OWG4:OWG13 PGC4:PGC13 PPY4:PPY13 PZU4:PZU13 QJQ4:QJQ13 QTM4:QTM13 RDI4:RDI13 RNE4:RNE13 RXA4:RXA13 SGW4:SGW13 SQS4:SQS13 TAO4:TAO13 TKK4:TKK13 TUG4:TUG13 UEC4:UEC13 UNY4:UNY13 UXU4:UXU13 VHQ4:VHQ13 VRM4:VRM13 WBI4:WBI13 WLE4:WLE13 WVA4:WVA13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workbookViewId="0">
      <pane xSplit="4" ySplit="2" topLeftCell="N3" activePane="bottomRight" state="frozen"/>
      <selection pane="topRight" activeCell="E1" sqref="E1"/>
      <selection pane="bottomLeft" activeCell="A3" sqref="A3"/>
      <selection pane="bottomRight" activeCell="A19" sqref="A19:XFD286"/>
    </sheetView>
  </sheetViews>
  <sheetFormatPr defaultRowHeight="12"/>
  <cols>
    <col min="1" max="1" width="14.25" style="56" customWidth="1"/>
    <col min="2" max="3" width="6.125" style="56" customWidth="1"/>
    <col min="4" max="4" width="8.375" style="56" customWidth="1"/>
    <col min="5" max="20" width="10" style="56" customWidth="1"/>
    <col min="21" max="21" width="15.125" style="56" customWidth="1"/>
    <col min="22" max="25" width="9" style="56"/>
    <col min="26" max="26" width="11.125" style="56" bestFit="1" customWidth="1"/>
    <col min="27" max="27" width="15.625" style="56" customWidth="1"/>
    <col min="28" max="16384" width="9" style="56"/>
  </cols>
  <sheetData>
    <row r="1" spans="1:27" ht="31.5" customHeight="1">
      <c r="A1" s="162" t="s">
        <v>128</v>
      </c>
      <c r="B1" s="162"/>
      <c r="C1" s="162"/>
      <c r="D1" s="162"/>
      <c r="E1" s="163"/>
      <c r="F1" s="163"/>
      <c r="G1" s="163"/>
      <c r="H1" s="163"/>
      <c r="I1" s="163"/>
      <c r="J1" s="163"/>
      <c r="K1" s="163"/>
      <c r="L1" s="163"/>
      <c r="M1" s="163"/>
      <c r="N1" s="163"/>
      <c r="O1" s="163"/>
      <c r="P1" s="163"/>
      <c r="Q1" s="163"/>
      <c r="R1" s="163"/>
      <c r="S1" s="163"/>
      <c r="T1" s="163"/>
      <c r="U1" s="163"/>
      <c r="V1" s="164"/>
      <c r="W1" s="164"/>
      <c r="X1" s="164"/>
      <c r="Y1" s="164"/>
      <c r="Z1" s="164"/>
      <c r="AA1" s="164"/>
    </row>
    <row r="2" spans="1:27" ht="39.950000000000003" customHeight="1">
      <c r="A2" s="157" t="s">
        <v>83</v>
      </c>
      <c r="B2" s="157"/>
      <c r="C2" s="73" t="s">
        <v>113</v>
      </c>
      <c r="D2" s="74" t="s">
        <v>87</v>
      </c>
      <c r="E2" s="57" t="s">
        <v>86</v>
      </c>
      <c r="F2" s="57" t="s">
        <v>114</v>
      </c>
      <c r="G2" s="94" t="s">
        <v>67</v>
      </c>
      <c r="H2" s="95" t="s">
        <v>84</v>
      </c>
      <c r="I2" s="59" t="s">
        <v>115</v>
      </c>
      <c r="J2" s="59" t="s">
        <v>116</v>
      </c>
      <c r="K2" s="59" t="s">
        <v>68</v>
      </c>
      <c r="L2" s="59" t="s">
        <v>117</v>
      </c>
      <c r="M2" s="59" t="s">
        <v>115</v>
      </c>
      <c r="N2" s="59" t="s">
        <v>47</v>
      </c>
      <c r="O2" s="59" t="s">
        <v>48</v>
      </c>
      <c r="P2" s="59" t="s">
        <v>117</v>
      </c>
      <c r="Q2" s="75" t="s">
        <v>118</v>
      </c>
      <c r="R2" s="60" t="s">
        <v>119</v>
      </c>
      <c r="S2" s="57" t="s">
        <v>85</v>
      </c>
      <c r="T2" s="59" t="s">
        <v>117</v>
      </c>
      <c r="U2" s="58" t="s">
        <v>124</v>
      </c>
      <c r="V2" s="58" t="s">
        <v>126</v>
      </c>
      <c r="W2" s="58" t="s">
        <v>127</v>
      </c>
      <c r="X2" s="58" t="s">
        <v>67</v>
      </c>
      <c r="Y2" s="58" t="s">
        <v>125</v>
      </c>
      <c r="Z2" s="98" t="s">
        <v>52</v>
      </c>
      <c r="AA2" s="119" t="s">
        <v>198</v>
      </c>
    </row>
    <row r="3" spans="1:27" ht="26.1" customHeight="1">
      <c r="A3" s="158" t="s">
        <v>69</v>
      </c>
      <c r="B3" s="158"/>
      <c r="C3" s="72" t="s">
        <v>120</v>
      </c>
      <c r="D3" s="61" t="s">
        <v>49</v>
      </c>
      <c r="E3" s="77">
        <v>2</v>
      </c>
      <c r="F3" s="77">
        <v>10</v>
      </c>
      <c r="G3" s="78">
        <v>74872</v>
      </c>
      <c r="H3" s="79">
        <f>ROUND(G3*F3,2)</f>
        <v>748720</v>
      </c>
      <c r="I3" s="77">
        <v>2</v>
      </c>
      <c r="J3" s="77">
        <f>I3*210</f>
        <v>420</v>
      </c>
      <c r="K3" s="80">
        <f>ROUND(J3*7*34.6,2)</f>
        <v>101724</v>
      </c>
      <c r="L3" s="81">
        <f>ROUND(H3+K3,2)</f>
        <v>850444</v>
      </c>
      <c r="M3" s="76"/>
      <c r="N3" s="76"/>
      <c r="O3" s="76"/>
      <c r="P3" s="76"/>
      <c r="Q3" s="76"/>
      <c r="R3" s="76"/>
      <c r="S3" s="76"/>
      <c r="T3" s="76"/>
      <c r="U3" s="76">
        <f>(L3+P3+T3)/4</f>
        <v>212611</v>
      </c>
      <c r="V3" s="77">
        <v>2</v>
      </c>
      <c r="W3" s="77">
        <v>10</v>
      </c>
      <c r="X3" s="78">
        <v>69750</v>
      </c>
      <c r="Y3" s="79">
        <f>ROUND(X3*W3,2)</f>
        <v>697500</v>
      </c>
      <c r="Z3" s="76">
        <f>U3+Y3</f>
        <v>910111</v>
      </c>
      <c r="AA3" s="118">
        <f>ROUND(Z3*0.7,2)</f>
        <v>637077.69999999995</v>
      </c>
    </row>
    <row r="4" spans="1:27" ht="26.1" customHeight="1">
      <c r="A4" s="155" t="s">
        <v>70</v>
      </c>
      <c r="B4" s="155"/>
      <c r="C4" s="72" t="s">
        <v>120</v>
      </c>
      <c r="D4" s="61" t="s">
        <v>121</v>
      </c>
      <c r="E4" s="77">
        <v>1</v>
      </c>
      <c r="F4" s="77">
        <v>5</v>
      </c>
      <c r="G4" s="78">
        <v>74872</v>
      </c>
      <c r="H4" s="79">
        <f t="shared" ref="H4:H10" si="0">ROUND(G4*F4,2)</f>
        <v>374360</v>
      </c>
      <c r="I4" s="77">
        <v>1</v>
      </c>
      <c r="J4" s="77">
        <f t="shared" ref="J4:J10" si="1">I4*210</f>
        <v>210</v>
      </c>
      <c r="K4" s="80">
        <f t="shared" ref="K4:K10" si="2">ROUND(J4*7*34.6,2)</f>
        <v>50862</v>
      </c>
      <c r="L4" s="81">
        <f t="shared" ref="L4:L10" si="3">ROUND(H4+K4,2)</f>
        <v>425222</v>
      </c>
      <c r="M4" s="82">
        <v>1</v>
      </c>
      <c r="N4" s="82">
        <f t="shared" ref="N4" si="4">M4*45</f>
        <v>45</v>
      </c>
      <c r="O4" s="82">
        <v>7</v>
      </c>
      <c r="P4" s="83">
        <f t="shared" ref="P4" si="5">ROUND(M4*N4*O4*34.6,2)</f>
        <v>10899</v>
      </c>
      <c r="Q4" s="84">
        <v>1</v>
      </c>
      <c r="R4" s="82">
        <v>15</v>
      </c>
      <c r="S4" s="82">
        <v>7</v>
      </c>
      <c r="T4" s="85">
        <f t="shared" ref="T4" si="6">ROUND(Q4*R4*S4*34.6,2)</f>
        <v>3633</v>
      </c>
      <c r="U4" s="76">
        <f t="shared" ref="U4:U17" si="7">(L4+P4+T4)/4</f>
        <v>109938.5</v>
      </c>
      <c r="V4" s="77">
        <v>1</v>
      </c>
      <c r="W4" s="77">
        <v>5</v>
      </c>
      <c r="X4" s="78">
        <v>69750</v>
      </c>
      <c r="Y4" s="79">
        <f t="shared" ref="Y4:Y16" si="8">ROUND(X4*W4,2)</f>
        <v>348750</v>
      </c>
      <c r="Z4" s="76">
        <f t="shared" ref="Z4:Z17" si="9">U4+Y4</f>
        <v>458688.5</v>
      </c>
      <c r="AA4" s="118">
        <f t="shared" ref="AA4:AA17" si="10">ROUND(Z4*0.7,2)</f>
        <v>321081.95</v>
      </c>
    </row>
    <row r="5" spans="1:27" ht="26.1" customHeight="1">
      <c r="A5" s="159" t="s">
        <v>71</v>
      </c>
      <c r="B5" s="159"/>
      <c r="C5" s="72" t="s">
        <v>120</v>
      </c>
      <c r="D5" s="61" t="s">
        <v>121</v>
      </c>
      <c r="E5" s="86">
        <v>1</v>
      </c>
      <c r="F5" s="77">
        <v>5</v>
      </c>
      <c r="G5" s="78">
        <v>74872</v>
      </c>
      <c r="H5" s="79">
        <f t="shared" si="0"/>
        <v>374360</v>
      </c>
      <c r="I5" s="86">
        <v>1</v>
      </c>
      <c r="J5" s="77">
        <f t="shared" si="1"/>
        <v>210</v>
      </c>
      <c r="K5" s="80">
        <f t="shared" si="2"/>
        <v>50862</v>
      </c>
      <c r="L5" s="81">
        <f t="shared" si="3"/>
        <v>425222</v>
      </c>
      <c r="M5" s="76"/>
      <c r="N5" s="76"/>
      <c r="O5" s="76"/>
      <c r="P5" s="76"/>
      <c r="Q5" s="76"/>
      <c r="R5" s="76"/>
      <c r="S5" s="76"/>
      <c r="T5" s="76"/>
      <c r="U5" s="76">
        <f t="shared" si="7"/>
        <v>106305.5</v>
      </c>
      <c r="V5" s="86">
        <v>1</v>
      </c>
      <c r="W5" s="77">
        <v>5</v>
      </c>
      <c r="X5" s="78">
        <v>69750</v>
      </c>
      <c r="Y5" s="79">
        <f t="shared" si="8"/>
        <v>348750</v>
      </c>
      <c r="Z5" s="76">
        <f t="shared" si="9"/>
        <v>455055.5</v>
      </c>
      <c r="AA5" s="118">
        <f t="shared" si="10"/>
        <v>318538.84999999998</v>
      </c>
    </row>
    <row r="6" spans="1:27" ht="26.1" customHeight="1">
      <c r="A6" s="159" t="s">
        <v>72</v>
      </c>
      <c r="B6" s="159"/>
      <c r="C6" s="72" t="s">
        <v>120</v>
      </c>
      <c r="D6" s="61" t="s">
        <v>121</v>
      </c>
      <c r="E6" s="86">
        <v>1</v>
      </c>
      <c r="F6" s="77">
        <v>5</v>
      </c>
      <c r="G6" s="78">
        <v>74872</v>
      </c>
      <c r="H6" s="79">
        <f t="shared" si="0"/>
        <v>374360</v>
      </c>
      <c r="I6" s="86">
        <v>1</v>
      </c>
      <c r="J6" s="77">
        <f t="shared" si="1"/>
        <v>210</v>
      </c>
      <c r="K6" s="80">
        <f t="shared" si="2"/>
        <v>50862</v>
      </c>
      <c r="L6" s="81">
        <f t="shared" si="3"/>
        <v>425222</v>
      </c>
      <c r="M6" s="82">
        <v>1</v>
      </c>
      <c r="N6" s="82">
        <f t="shared" ref="N6" si="11">M6*45</f>
        <v>45</v>
      </c>
      <c r="O6" s="82">
        <v>7</v>
      </c>
      <c r="P6" s="83">
        <f t="shared" ref="P6" si="12">ROUND(M6*N6*O6*34.6,2)</f>
        <v>10899</v>
      </c>
      <c r="Q6" s="76"/>
      <c r="R6" s="76"/>
      <c r="S6" s="76"/>
      <c r="T6" s="76"/>
      <c r="U6" s="76">
        <f t="shared" si="7"/>
        <v>109030.25</v>
      </c>
      <c r="V6" s="86">
        <v>1</v>
      </c>
      <c r="W6" s="77">
        <v>5</v>
      </c>
      <c r="X6" s="78">
        <v>69750</v>
      </c>
      <c r="Y6" s="79">
        <f t="shared" si="8"/>
        <v>348750</v>
      </c>
      <c r="Z6" s="76">
        <f t="shared" si="9"/>
        <v>457780.25</v>
      </c>
      <c r="AA6" s="118">
        <f t="shared" si="10"/>
        <v>320446.18</v>
      </c>
    </row>
    <row r="7" spans="1:27" ht="26.1" customHeight="1">
      <c r="A7" s="159" t="s">
        <v>73</v>
      </c>
      <c r="B7" s="159"/>
      <c r="C7" s="72" t="s">
        <v>120</v>
      </c>
      <c r="D7" s="61" t="s">
        <v>121</v>
      </c>
      <c r="E7" s="86">
        <v>1</v>
      </c>
      <c r="F7" s="86">
        <v>5</v>
      </c>
      <c r="G7" s="78">
        <v>74872</v>
      </c>
      <c r="H7" s="79">
        <f t="shared" si="0"/>
        <v>374360</v>
      </c>
      <c r="I7" s="86">
        <v>1</v>
      </c>
      <c r="J7" s="77">
        <f t="shared" si="1"/>
        <v>210</v>
      </c>
      <c r="K7" s="80">
        <f t="shared" si="2"/>
        <v>50862</v>
      </c>
      <c r="L7" s="81">
        <f t="shared" si="3"/>
        <v>425222</v>
      </c>
      <c r="M7" s="76"/>
      <c r="N7" s="76"/>
      <c r="O7" s="76"/>
      <c r="P7" s="76"/>
      <c r="Q7" s="76"/>
      <c r="R7" s="76"/>
      <c r="S7" s="76"/>
      <c r="T7" s="76"/>
      <c r="U7" s="76">
        <f t="shared" si="7"/>
        <v>106305.5</v>
      </c>
      <c r="V7" s="86">
        <v>1</v>
      </c>
      <c r="W7" s="86">
        <v>5</v>
      </c>
      <c r="X7" s="78">
        <v>69750</v>
      </c>
      <c r="Y7" s="79">
        <f t="shared" si="8"/>
        <v>348750</v>
      </c>
      <c r="Z7" s="76">
        <f t="shared" si="9"/>
        <v>455055.5</v>
      </c>
      <c r="AA7" s="118">
        <f t="shared" si="10"/>
        <v>318538.84999999998</v>
      </c>
    </row>
    <row r="8" spans="1:27" ht="26.1" customHeight="1">
      <c r="A8" s="159" t="s">
        <v>74</v>
      </c>
      <c r="B8" s="159"/>
      <c r="C8" s="72" t="s">
        <v>120</v>
      </c>
      <c r="D8" s="61" t="s">
        <v>121</v>
      </c>
      <c r="E8" s="86">
        <v>1</v>
      </c>
      <c r="F8" s="86">
        <v>5</v>
      </c>
      <c r="G8" s="78">
        <v>74872</v>
      </c>
      <c r="H8" s="79">
        <f t="shared" si="0"/>
        <v>374360</v>
      </c>
      <c r="I8" s="86">
        <v>1</v>
      </c>
      <c r="J8" s="77">
        <f t="shared" si="1"/>
        <v>210</v>
      </c>
      <c r="K8" s="80">
        <f t="shared" si="2"/>
        <v>50862</v>
      </c>
      <c r="L8" s="81">
        <f t="shared" si="3"/>
        <v>425222</v>
      </c>
      <c r="M8" s="76"/>
      <c r="N8" s="76"/>
      <c r="O8" s="76"/>
      <c r="P8" s="76"/>
      <c r="Q8" s="76"/>
      <c r="R8" s="76"/>
      <c r="S8" s="76"/>
      <c r="T8" s="76"/>
      <c r="U8" s="76">
        <f t="shared" si="7"/>
        <v>106305.5</v>
      </c>
      <c r="V8" s="86">
        <v>1</v>
      </c>
      <c r="W8" s="86">
        <v>5</v>
      </c>
      <c r="X8" s="78">
        <v>69750</v>
      </c>
      <c r="Y8" s="79">
        <f t="shared" si="8"/>
        <v>348750</v>
      </c>
      <c r="Z8" s="76">
        <f t="shared" si="9"/>
        <v>455055.5</v>
      </c>
      <c r="AA8" s="118">
        <f t="shared" si="10"/>
        <v>318538.84999999998</v>
      </c>
    </row>
    <row r="9" spans="1:27" ht="26.1" customHeight="1">
      <c r="A9" s="159" t="s">
        <v>75</v>
      </c>
      <c r="B9" s="159"/>
      <c r="C9" s="72" t="s">
        <v>120</v>
      </c>
      <c r="D9" s="61" t="s">
        <v>42</v>
      </c>
      <c r="E9" s="86">
        <v>1</v>
      </c>
      <c r="F9" s="86">
        <v>5</v>
      </c>
      <c r="G9" s="78">
        <v>74872</v>
      </c>
      <c r="H9" s="79">
        <f t="shared" si="0"/>
        <v>374360</v>
      </c>
      <c r="I9" s="86">
        <v>1</v>
      </c>
      <c r="J9" s="77">
        <f t="shared" si="1"/>
        <v>210</v>
      </c>
      <c r="K9" s="80">
        <f t="shared" si="2"/>
        <v>50862</v>
      </c>
      <c r="L9" s="81">
        <f t="shared" si="3"/>
        <v>425222</v>
      </c>
      <c r="M9" s="76"/>
      <c r="N9" s="76"/>
      <c r="O9" s="76"/>
      <c r="P9" s="76"/>
      <c r="Q9" s="76"/>
      <c r="R9" s="76"/>
      <c r="S9" s="76"/>
      <c r="T9" s="76"/>
      <c r="U9" s="76">
        <f t="shared" si="7"/>
        <v>106305.5</v>
      </c>
      <c r="V9" s="86">
        <v>1</v>
      </c>
      <c r="W9" s="86">
        <v>7</v>
      </c>
      <c r="X9" s="78">
        <v>69750</v>
      </c>
      <c r="Y9" s="79">
        <f t="shared" si="8"/>
        <v>488250</v>
      </c>
      <c r="Z9" s="76">
        <f t="shared" si="9"/>
        <v>594555.5</v>
      </c>
      <c r="AA9" s="118">
        <f t="shared" si="10"/>
        <v>416188.85</v>
      </c>
    </row>
    <row r="10" spans="1:27" ht="26.1" customHeight="1">
      <c r="A10" s="159" t="s">
        <v>76</v>
      </c>
      <c r="B10" s="159"/>
      <c r="C10" s="72" t="s">
        <v>120</v>
      </c>
      <c r="D10" s="61" t="s">
        <v>42</v>
      </c>
      <c r="E10" s="86">
        <v>1</v>
      </c>
      <c r="F10" s="77">
        <v>5</v>
      </c>
      <c r="G10" s="78">
        <v>74872</v>
      </c>
      <c r="H10" s="79">
        <f t="shared" si="0"/>
        <v>374360</v>
      </c>
      <c r="I10" s="86">
        <v>1</v>
      </c>
      <c r="J10" s="77">
        <f t="shared" si="1"/>
        <v>210</v>
      </c>
      <c r="K10" s="80">
        <f t="shared" si="2"/>
        <v>50862</v>
      </c>
      <c r="L10" s="81">
        <f t="shared" si="3"/>
        <v>425222</v>
      </c>
      <c r="M10" s="76"/>
      <c r="N10" s="76"/>
      <c r="O10" s="76"/>
      <c r="P10" s="76"/>
      <c r="Q10" s="76"/>
      <c r="R10" s="76"/>
      <c r="S10" s="76"/>
      <c r="T10" s="76"/>
      <c r="U10" s="76">
        <f t="shared" si="7"/>
        <v>106305.5</v>
      </c>
      <c r="V10" s="86">
        <v>1</v>
      </c>
      <c r="W10" s="77">
        <v>5</v>
      </c>
      <c r="X10" s="78">
        <v>69750</v>
      </c>
      <c r="Y10" s="79">
        <f t="shared" si="8"/>
        <v>348750</v>
      </c>
      <c r="Z10" s="76">
        <f t="shared" si="9"/>
        <v>455055.5</v>
      </c>
      <c r="AA10" s="118">
        <f t="shared" si="10"/>
        <v>318538.84999999998</v>
      </c>
    </row>
    <row r="11" spans="1:27" ht="26.1" customHeight="1">
      <c r="A11" s="161" t="s">
        <v>122</v>
      </c>
      <c r="B11" s="159"/>
      <c r="C11" s="72" t="s">
        <v>120</v>
      </c>
      <c r="D11" s="61" t="s">
        <v>42</v>
      </c>
      <c r="E11" s="76"/>
      <c r="F11" s="76"/>
      <c r="G11" s="76"/>
      <c r="H11" s="76"/>
      <c r="I11" s="76"/>
      <c r="J11" s="76"/>
      <c r="K11" s="76"/>
      <c r="L11" s="76"/>
      <c r="M11" s="76"/>
      <c r="N11" s="76"/>
      <c r="O11" s="76"/>
      <c r="P11" s="76"/>
      <c r="Q11" s="76"/>
      <c r="R11" s="76"/>
      <c r="S11" s="76"/>
      <c r="T11" s="76"/>
      <c r="U11" s="76">
        <f t="shared" si="7"/>
        <v>0</v>
      </c>
      <c r="V11" s="86">
        <v>1</v>
      </c>
      <c r="W11" s="77">
        <v>5</v>
      </c>
      <c r="X11" s="78">
        <v>69750</v>
      </c>
      <c r="Y11" s="79">
        <f t="shared" si="8"/>
        <v>348750</v>
      </c>
      <c r="Z11" s="76">
        <f t="shared" si="9"/>
        <v>348750</v>
      </c>
      <c r="AA11" s="118">
        <f t="shared" si="10"/>
        <v>244125</v>
      </c>
    </row>
    <row r="12" spans="1:27" ht="26.1" customHeight="1">
      <c r="A12" s="155" t="s">
        <v>50</v>
      </c>
      <c r="B12" s="160"/>
      <c r="C12" s="72" t="s">
        <v>120</v>
      </c>
      <c r="D12" s="61" t="s">
        <v>121</v>
      </c>
      <c r="E12" s="77">
        <v>1</v>
      </c>
      <c r="F12" s="77">
        <v>5</v>
      </c>
      <c r="G12" s="78">
        <v>74872</v>
      </c>
      <c r="H12" s="79">
        <f t="shared" ref="H12:H16" si="13">ROUND(G12*F12,2)</f>
        <v>374360</v>
      </c>
      <c r="I12" s="77">
        <v>1</v>
      </c>
      <c r="J12" s="77">
        <f t="shared" ref="J12:J15" si="14">I12*210</f>
        <v>210</v>
      </c>
      <c r="K12" s="80">
        <f t="shared" ref="K12:K15" si="15">ROUND(J12*7*34.6,2)</f>
        <v>50862</v>
      </c>
      <c r="L12" s="81">
        <f t="shared" ref="L12:L16" si="16">ROUND(H12+K12,2)</f>
        <v>425222</v>
      </c>
      <c r="M12" s="76"/>
      <c r="N12" s="76"/>
      <c r="O12" s="76"/>
      <c r="P12" s="76"/>
      <c r="Q12" s="76"/>
      <c r="R12" s="76"/>
      <c r="S12" s="76"/>
      <c r="T12" s="76"/>
      <c r="U12" s="76">
        <f t="shared" si="7"/>
        <v>106305.5</v>
      </c>
      <c r="V12" s="77">
        <v>1</v>
      </c>
      <c r="W12" s="77">
        <v>5</v>
      </c>
      <c r="X12" s="78">
        <v>69750</v>
      </c>
      <c r="Y12" s="79">
        <f t="shared" si="8"/>
        <v>348750</v>
      </c>
      <c r="Z12" s="76">
        <f t="shared" si="9"/>
        <v>455055.5</v>
      </c>
      <c r="AA12" s="118">
        <f t="shared" si="10"/>
        <v>318538.84999999998</v>
      </c>
    </row>
    <row r="13" spans="1:27" ht="26.1" customHeight="1">
      <c r="A13" s="160" t="s">
        <v>77</v>
      </c>
      <c r="B13" s="160"/>
      <c r="C13" s="72" t="s">
        <v>120</v>
      </c>
      <c r="D13" s="61" t="s">
        <v>43</v>
      </c>
      <c r="E13" s="77">
        <v>1</v>
      </c>
      <c r="F13" s="77">
        <v>5</v>
      </c>
      <c r="G13" s="78">
        <v>74872</v>
      </c>
      <c r="H13" s="79">
        <f t="shared" si="13"/>
        <v>374360</v>
      </c>
      <c r="I13" s="77">
        <v>1</v>
      </c>
      <c r="J13" s="77">
        <f t="shared" si="14"/>
        <v>210</v>
      </c>
      <c r="K13" s="80">
        <f t="shared" si="15"/>
        <v>50862</v>
      </c>
      <c r="L13" s="81">
        <f t="shared" si="16"/>
        <v>425222</v>
      </c>
      <c r="M13" s="76"/>
      <c r="N13" s="76"/>
      <c r="O13" s="76"/>
      <c r="P13" s="76"/>
      <c r="Q13" s="76"/>
      <c r="R13" s="76"/>
      <c r="S13" s="76"/>
      <c r="T13" s="76"/>
      <c r="U13" s="76">
        <f t="shared" si="7"/>
        <v>106305.5</v>
      </c>
      <c r="V13" s="77">
        <v>1</v>
      </c>
      <c r="W13" s="77">
        <v>5</v>
      </c>
      <c r="X13" s="78">
        <v>69750</v>
      </c>
      <c r="Y13" s="79">
        <f t="shared" si="8"/>
        <v>348750</v>
      </c>
      <c r="Z13" s="76">
        <f t="shared" si="9"/>
        <v>455055.5</v>
      </c>
      <c r="AA13" s="118">
        <f t="shared" si="10"/>
        <v>318538.84999999998</v>
      </c>
    </row>
    <row r="14" spans="1:27" ht="26.1" customHeight="1">
      <c r="A14" s="155" t="s">
        <v>78</v>
      </c>
      <c r="B14" s="155"/>
      <c r="C14" s="72" t="s">
        <v>120</v>
      </c>
      <c r="D14" s="61" t="s">
        <v>121</v>
      </c>
      <c r="E14" s="77">
        <v>1</v>
      </c>
      <c r="F14" s="77">
        <v>5</v>
      </c>
      <c r="G14" s="78">
        <v>74872</v>
      </c>
      <c r="H14" s="79">
        <f t="shared" si="13"/>
        <v>374360</v>
      </c>
      <c r="I14" s="77">
        <v>1</v>
      </c>
      <c r="J14" s="77">
        <f t="shared" si="14"/>
        <v>210</v>
      </c>
      <c r="K14" s="80">
        <f t="shared" si="15"/>
        <v>50862</v>
      </c>
      <c r="L14" s="81">
        <f t="shared" si="16"/>
        <v>425222</v>
      </c>
      <c r="M14" s="76"/>
      <c r="N14" s="76"/>
      <c r="O14" s="76"/>
      <c r="P14" s="76"/>
      <c r="Q14" s="76"/>
      <c r="R14" s="76"/>
      <c r="S14" s="76"/>
      <c r="T14" s="76"/>
      <c r="U14" s="76">
        <f t="shared" si="7"/>
        <v>106305.5</v>
      </c>
      <c r="V14" s="77">
        <v>1</v>
      </c>
      <c r="W14" s="77">
        <v>5</v>
      </c>
      <c r="X14" s="78">
        <v>69750</v>
      </c>
      <c r="Y14" s="79">
        <f t="shared" si="8"/>
        <v>348750</v>
      </c>
      <c r="Z14" s="76">
        <f t="shared" si="9"/>
        <v>455055.5</v>
      </c>
      <c r="AA14" s="118">
        <f t="shared" si="10"/>
        <v>318538.84999999998</v>
      </c>
    </row>
    <row r="15" spans="1:27" ht="26.1" customHeight="1">
      <c r="A15" s="155" t="s">
        <v>79</v>
      </c>
      <c r="B15" s="155"/>
      <c r="C15" s="72" t="s">
        <v>120</v>
      </c>
      <c r="D15" s="61" t="s">
        <v>121</v>
      </c>
      <c r="E15" s="77">
        <v>1</v>
      </c>
      <c r="F15" s="77">
        <v>5</v>
      </c>
      <c r="G15" s="78">
        <v>74872</v>
      </c>
      <c r="H15" s="79">
        <f t="shared" si="13"/>
        <v>374360</v>
      </c>
      <c r="I15" s="77">
        <v>1</v>
      </c>
      <c r="J15" s="77">
        <f t="shared" si="14"/>
        <v>210</v>
      </c>
      <c r="K15" s="80">
        <f t="shared" si="15"/>
        <v>50862</v>
      </c>
      <c r="L15" s="81">
        <f t="shared" si="16"/>
        <v>425222</v>
      </c>
      <c r="M15" s="76"/>
      <c r="N15" s="76"/>
      <c r="O15" s="76"/>
      <c r="P15" s="76"/>
      <c r="Q15" s="76"/>
      <c r="R15" s="76"/>
      <c r="S15" s="76"/>
      <c r="T15" s="76"/>
      <c r="U15" s="76">
        <f t="shared" si="7"/>
        <v>106305.5</v>
      </c>
      <c r="V15" s="82">
        <v>1</v>
      </c>
      <c r="W15" s="82">
        <v>5</v>
      </c>
      <c r="X15" s="92">
        <v>69750</v>
      </c>
      <c r="Y15" s="93">
        <f t="shared" si="8"/>
        <v>348750</v>
      </c>
      <c r="Z15" s="76">
        <f t="shared" si="9"/>
        <v>455055.5</v>
      </c>
      <c r="AA15" s="118">
        <f t="shared" si="10"/>
        <v>318538.84999999998</v>
      </c>
    </row>
    <row r="16" spans="1:27" ht="26.1" customHeight="1">
      <c r="A16" s="155" t="s">
        <v>80</v>
      </c>
      <c r="B16" s="155"/>
      <c r="C16" s="72" t="s">
        <v>123</v>
      </c>
      <c r="D16" s="61" t="s">
        <v>81</v>
      </c>
      <c r="E16" s="87">
        <v>1</v>
      </c>
      <c r="F16" s="87">
        <v>5</v>
      </c>
      <c r="G16" s="88">
        <v>74872</v>
      </c>
      <c r="H16" s="88">
        <f t="shared" si="13"/>
        <v>374360</v>
      </c>
      <c r="I16" s="87">
        <v>1</v>
      </c>
      <c r="J16" s="77">
        <f>I16*210</f>
        <v>210</v>
      </c>
      <c r="K16" s="89">
        <f>ROUND(J16*7*34.6,2)</f>
        <v>50862</v>
      </c>
      <c r="L16" s="89">
        <f t="shared" si="16"/>
        <v>425222</v>
      </c>
      <c r="M16" s="76"/>
      <c r="N16" s="76"/>
      <c r="O16" s="76"/>
      <c r="P16" s="76"/>
      <c r="Q16" s="76"/>
      <c r="R16" s="76"/>
      <c r="S16" s="76"/>
      <c r="T16" s="76"/>
      <c r="U16" s="76">
        <f t="shared" si="7"/>
        <v>106305.5</v>
      </c>
      <c r="V16" s="87">
        <v>1</v>
      </c>
      <c r="W16" s="87">
        <v>5</v>
      </c>
      <c r="X16" s="88">
        <v>69750</v>
      </c>
      <c r="Y16" s="88">
        <f t="shared" si="8"/>
        <v>348750</v>
      </c>
      <c r="Z16" s="76">
        <f t="shared" si="9"/>
        <v>455055.5</v>
      </c>
      <c r="AA16" s="118">
        <f t="shared" si="10"/>
        <v>318538.84999999998</v>
      </c>
    </row>
    <row r="17" spans="1:27" ht="26.1" customHeight="1">
      <c r="A17" s="155" t="s">
        <v>82</v>
      </c>
      <c r="B17" s="155"/>
      <c r="C17" s="72" t="s">
        <v>123</v>
      </c>
      <c r="D17" s="61" t="s">
        <v>43</v>
      </c>
      <c r="E17" s="90">
        <v>1</v>
      </c>
      <c r="F17" s="90">
        <v>1</v>
      </c>
      <c r="G17" s="96">
        <v>74872</v>
      </c>
      <c r="H17" s="97">
        <f>ROUND((G17*F17),2)</f>
        <v>74872</v>
      </c>
      <c r="I17" s="90">
        <v>1</v>
      </c>
      <c r="J17" s="90">
        <f>I17*210</f>
        <v>210</v>
      </c>
      <c r="K17" s="91">
        <f t="shared" ref="K17" si="17">ROUND((J17*2*34.6),2)</f>
        <v>14532</v>
      </c>
      <c r="L17" s="91">
        <f>ROUND((H17+K17),2)</f>
        <v>89404</v>
      </c>
      <c r="M17" s="76"/>
      <c r="N17" s="76"/>
      <c r="O17" s="76"/>
      <c r="P17" s="76"/>
      <c r="Q17" s="76"/>
      <c r="R17" s="76"/>
      <c r="S17" s="76"/>
      <c r="T17" s="76"/>
      <c r="U17" s="76">
        <f t="shared" si="7"/>
        <v>22351</v>
      </c>
      <c r="V17" s="90">
        <v>1</v>
      </c>
      <c r="W17" s="90">
        <v>1</v>
      </c>
      <c r="X17" s="96">
        <v>69750</v>
      </c>
      <c r="Y17" s="97">
        <f>ROUND((X17*W17),2)</f>
        <v>69750</v>
      </c>
      <c r="Z17" s="76">
        <f t="shared" si="9"/>
        <v>92101</v>
      </c>
      <c r="AA17" s="118">
        <f t="shared" si="10"/>
        <v>64470.7</v>
      </c>
    </row>
    <row r="18" spans="1:27" s="62" customFormat="1" ht="26.1" customHeight="1">
      <c r="A18" s="156" t="s">
        <v>41</v>
      </c>
      <c r="B18" s="156"/>
      <c r="C18" s="156"/>
      <c r="D18" s="156"/>
      <c r="E18" s="71">
        <f t="shared" ref="E18:AA18" si="18">SUM(E3:E17)</f>
        <v>15</v>
      </c>
      <c r="F18" s="71">
        <f t="shared" si="18"/>
        <v>71</v>
      </c>
      <c r="G18" s="71">
        <f t="shared" si="18"/>
        <v>1048208</v>
      </c>
      <c r="H18" s="71">
        <f t="shared" si="18"/>
        <v>5315912</v>
      </c>
      <c r="I18" s="71">
        <f t="shared" si="18"/>
        <v>15</v>
      </c>
      <c r="J18" s="71">
        <f t="shared" si="18"/>
        <v>3150</v>
      </c>
      <c r="K18" s="71">
        <f t="shared" si="18"/>
        <v>726600</v>
      </c>
      <c r="L18" s="71">
        <f t="shared" si="18"/>
        <v>6042512</v>
      </c>
      <c r="M18" s="71">
        <f t="shared" si="18"/>
        <v>2</v>
      </c>
      <c r="N18" s="71">
        <f t="shared" si="18"/>
        <v>90</v>
      </c>
      <c r="O18" s="71">
        <f t="shared" si="18"/>
        <v>14</v>
      </c>
      <c r="P18" s="71">
        <f t="shared" si="18"/>
        <v>21798</v>
      </c>
      <c r="Q18" s="71">
        <f t="shared" si="18"/>
        <v>1</v>
      </c>
      <c r="R18" s="71">
        <f t="shared" si="18"/>
        <v>15</v>
      </c>
      <c r="S18" s="71">
        <f t="shared" si="18"/>
        <v>7</v>
      </c>
      <c r="T18" s="71">
        <f t="shared" si="18"/>
        <v>3633</v>
      </c>
      <c r="U18" s="71">
        <f t="shared" si="18"/>
        <v>1516985.75</v>
      </c>
      <c r="V18" s="71">
        <f t="shared" si="18"/>
        <v>16</v>
      </c>
      <c r="W18" s="71">
        <f t="shared" si="18"/>
        <v>78</v>
      </c>
      <c r="X18" s="71">
        <f t="shared" si="18"/>
        <v>1046250</v>
      </c>
      <c r="Y18" s="71">
        <f t="shared" si="18"/>
        <v>5440500</v>
      </c>
      <c r="Z18" s="71">
        <f t="shared" si="18"/>
        <v>6957485.75</v>
      </c>
      <c r="AA18" s="108">
        <f t="shared" si="18"/>
        <v>4870240.03</v>
      </c>
    </row>
  </sheetData>
  <autoFilter ref="A2:R18">
    <filterColumn colId="0" showButton="0"/>
  </autoFilter>
  <mergeCells count="18">
    <mergeCell ref="A12:B12"/>
    <mergeCell ref="A1:AA1"/>
    <mergeCell ref="A17:B17"/>
    <mergeCell ref="A18:D18"/>
    <mergeCell ref="A2:B2"/>
    <mergeCell ref="A3:B3"/>
    <mergeCell ref="A4:B4"/>
    <mergeCell ref="A5:B5"/>
    <mergeCell ref="A6:B6"/>
    <mergeCell ref="A13:B13"/>
    <mergeCell ref="A14:B14"/>
    <mergeCell ref="A15:B15"/>
    <mergeCell ref="A16:B16"/>
    <mergeCell ref="A7:B7"/>
    <mergeCell ref="A8:B8"/>
    <mergeCell ref="A9:B9"/>
    <mergeCell ref="A10:B10"/>
    <mergeCell ref="A11:B11"/>
  </mergeCells>
  <phoneticPr fontId="3" type="noConversion"/>
  <printOptions horizontalCentered="1"/>
  <pageMargins left="0.70866141732283472" right="0.70866141732283472" top="0.74803149606299213" bottom="0.74803149606299213" header="0.31496062992125984" footer="0.31496062992125984"/>
  <pageSetup paperSize="8" scale="70"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A18" sqref="A18:XFD171"/>
    </sheetView>
  </sheetViews>
  <sheetFormatPr defaultRowHeight="13.5"/>
  <cols>
    <col min="1" max="1" width="9" style="27"/>
    <col min="2" max="2" width="23.5" style="27" customWidth="1"/>
    <col min="3" max="16384" width="9" style="27"/>
  </cols>
  <sheetData>
    <row r="1" spans="1:12" ht="39" customHeight="1">
      <c r="A1" s="165" t="s">
        <v>143</v>
      </c>
      <c r="B1" s="165"/>
      <c r="C1" s="165"/>
      <c r="D1" s="165"/>
      <c r="E1" s="165"/>
      <c r="F1" s="165"/>
      <c r="G1" s="165"/>
      <c r="H1" s="165"/>
      <c r="I1" s="165"/>
      <c r="J1" s="165"/>
      <c r="K1" s="165"/>
      <c r="L1" s="165"/>
    </row>
    <row r="2" spans="1:12" ht="66">
      <c r="A2" s="99" t="s">
        <v>0</v>
      </c>
      <c r="B2" s="99" t="s">
        <v>1</v>
      </c>
      <c r="C2" s="99" t="s">
        <v>159</v>
      </c>
      <c r="D2" s="99" t="s">
        <v>160</v>
      </c>
      <c r="E2" s="99" t="s">
        <v>161</v>
      </c>
      <c r="F2" s="99" t="s">
        <v>135</v>
      </c>
      <c r="G2" s="107" t="s">
        <v>136</v>
      </c>
      <c r="H2" s="99" t="s">
        <v>137</v>
      </c>
      <c r="I2" s="99" t="s">
        <v>138</v>
      </c>
      <c r="J2" s="99" t="s">
        <v>139</v>
      </c>
      <c r="K2" s="99" t="s">
        <v>140</v>
      </c>
      <c r="L2" s="99" t="s">
        <v>141</v>
      </c>
    </row>
    <row r="3" spans="1:12" ht="16.5">
      <c r="A3" s="100">
        <v>1</v>
      </c>
      <c r="B3" s="101" t="s">
        <v>147</v>
      </c>
      <c r="C3" s="101" t="s">
        <v>14</v>
      </c>
      <c r="D3" s="101" t="s">
        <v>144</v>
      </c>
      <c r="E3" s="102" t="s">
        <v>131</v>
      </c>
      <c r="F3" s="105">
        <v>0</v>
      </c>
      <c r="G3" s="105">
        <v>16</v>
      </c>
      <c r="H3" s="100">
        <v>16</v>
      </c>
      <c r="I3" s="105">
        <v>109</v>
      </c>
      <c r="J3" s="105">
        <v>170</v>
      </c>
      <c r="K3" s="105">
        <v>12</v>
      </c>
      <c r="L3" s="105">
        <f t="shared" ref="L3:L5" si="0">F3*I3*K3+G3*J3*K3</f>
        <v>32640</v>
      </c>
    </row>
    <row r="4" spans="1:12" ht="16.5">
      <c r="A4" s="100">
        <v>2</v>
      </c>
      <c r="B4" s="101" t="s">
        <v>148</v>
      </c>
      <c r="C4" s="101" t="s">
        <v>14</v>
      </c>
      <c r="D4" s="101" t="s">
        <v>144</v>
      </c>
      <c r="E4" s="102" t="s">
        <v>131</v>
      </c>
      <c r="F4" s="105">
        <v>0</v>
      </c>
      <c r="G4" s="105">
        <v>16</v>
      </c>
      <c r="H4" s="100">
        <v>16</v>
      </c>
      <c r="I4" s="105">
        <v>109</v>
      </c>
      <c r="J4" s="105">
        <v>170</v>
      </c>
      <c r="K4" s="105">
        <v>12</v>
      </c>
      <c r="L4" s="105">
        <f t="shared" si="0"/>
        <v>32640</v>
      </c>
    </row>
    <row r="5" spans="1:12" ht="16.5">
      <c r="A5" s="100">
        <v>3</v>
      </c>
      <c r="B5" s="105" t="s">
        <v>142</v>
      </c>
      <c r="C5" s="101" t="s">
        <v>14</v>
      </c>
      <c r="D5" s="101" t="s">
        <v>144</v>
      </c>
      <c r="E5" s="102" t="s">
        <v>131</v>
      </c>
      <c r="F5" s="105">
        <v>0</v>
      </c>
      <c r="G5" s="105">
        <v>16</v>
      </c>
      <c r="H5" s="100">
        <v>16</v>
      </c>
      <c r="I5" s="105">
        <v>109</v>
      </c>
      <c r="J5" s="105">
        <v>170</v>
      </c>
      <c r="K5" s="105">
        <v>12</v>
      </c>
      <c r="L5" s="105">
        <f t="shared" si="0"/>
        <v>32640</v>
      </c>
    </row>
    <row r="6" spans="1:12" ht="16.5">
      <c r="A6" s="100">
        <v>4</v>
      </c>
      <c r="B6" s="101" t="s">
        <v>149</v>
      </c>
      <c r="C6" s="101" t="s">
        <v>10</v>
      </c>
      <c r="D6" s="101" t="s">
        <v>144</v>
      </c>
      <c r="E6" s="102" t="s">
        <v>131</v>
      </c>
      <c r="F6" s="105">
        <v>0</v>
      </c>
      <c r="G6" s="105">
        <v>16</v>
      </c>
      <c r="H6" s="100">
        <v>16</v>
      </c>
      <c r="I6" s="105">
        <v>109</v>
      </c>
      <c r="J6" s="105">
        <v>170</v>
      </c>
      <c r="K6" s="105">
        <v>12</v>
      </c>
      <c r="L6" s="105">
        <f t="shared" ref="L6:L15" si="1">F6*I6*K6+G6*J6*K6</f>
        <v>32640</v>
      </c>
    </row>
    <row r="7" spans="1:12" ht="16.5">
      <c r="A7" s="100">
        <v>5</v>
      </c>
      <c r="B7" s="101" t="s">
        <v>150</v>
      </c>
      <c r="C7" s="101" t="s">
        <v>129</v>
      </c>
      <c r="D7" s="101" t="s">
        <v>144</v>
      </c>
      <c r="E7" s="102" t="s">
        <v>131</v>
      </c>
      <c r="F7" s="105">
        <v>10</v>
      </c>
      <c r="G7" s="105">
        <v>6</v>
      </c>
      <c r="H7" s="100">
        <v>16</v>
      </c>
      <c r="I7" s="105">
        <v>109</v>
      </c>
      <c r="J7" s="105">
        <v>170</v>
      </c>
      <c r="K7" s="105">
        <v>12</v>
      </c>
      <c r="L7" s="105">
        <f t="shared" si="1"/>
        <v>25320</v>
      </c>
    </row>
    <row r="8" spans="1:12" ht="16.5">
      <c r="A8" s="100">
        <v>6</v>
      </c>
      <c r="B8" s="100" t="s">
        <v>151</v>
      </c>
      <c r="C8" s="101" t="s">
        <v>130</v>
      </c>
      <c r="D8" s="101" t="s">
        <v>145</v>
      </c>
      <c r="E8" s="102" t="s">
        <v>131</v>
      </c>
      <c r="F8" s="105">
        <v>2</v>
      </c>
      <c r="G8" s="105">
        <v>14</v>
      </c>
      <c r="H8" s="100">
        <v>16</v>
      </c>
      <c r="I8" s="105">
        <v>109</v>
      </c>
      <c r="J8" s="105">
        <v>170</v>
      </c>
      <c r="K8" s="105">
        <v>12</v>
      </c>
      <c r="L8" s="105">
        <f t="shared" si="1"/>
        <v>31176</v>
      </c>
    </row>
    <row r="9" spans="1:12" ht="16.5">
      <c r="A9" s="100">
        <v>7</v>
      </c>
      <c r="B9" s="100" t="s">
        <v>132</v>
      </c>
      <c r="C9" s="101" t="s">
        <v>130</v>
      </c>
      <c r="D9" s="101" t="s">
        <v>145</v>
      </c>
      <c r="E9" s="102" t="s">
        <v>131</v>
      </c>
      <c r="F9" s="105">
        <v>8</v>
      </c>
      <c r="G9" s="105">
        <v>8</v>
      </c>
      <c r="H9" s="100">
        <v>16</v>
      </c>
      <c r="I9" s="105">
        <v>109</v>
      </c>
      <c r="J9" s="105">
        <v>170</v>
      </c>
      <c r="K9" s="105">
        <v>12</v>
      </c>
      <c r="L9" s="105">
        <f t="shared" si="1"/>
        <v>26784</v>
      </c>
    </row>
    <row r="10" spans="1:12" ht="16.5">
      <c r="A10" s="100">
        <v>8</v>
      </c>
      <c r="B10" s="100" t="s">
        <v>152</v>
      </c>
      <c r="C10" s="101" t="s">
        <v>130</v>
      </c>
      <c r="D10" s="101" t="s">
        <v>145</v>
      </c>
      <c r="E10" s="102" t="s">
        <v>131</v>
      </c>
      <c r="F10" s="105">
        <v>0</v>
      </c>
      <c r="G10" s="105">
        <v>16</v>
      </c>
      <c r="H10" s="100">
        <v>16</v>
      </c>
      <c r="I10" s="105">
        <v>109</v>
      </c>
      <c r="J10" s="105">
        <v>170</v>
      </c>
      <c r="K10" s="105">
        <v>12</v>
      </c>
      <c r="L10" s="105">
        <f t="shared" si="1"/>
        <v>32640</v>
      </c>
    </row>
    <row r="11" spans="1:12" ht="16.5">
      <c r="A11" s="100">
        <v>9</v>
      </c>
      <c r="B11" s="100" t="s">
        <v>133</v>
      </c>
      <c r="C11" s="101" t="s">
        <v>130</v>
      </c>
      <c r="D11" s="101" t="s">
        <v>145</v>
      </c>
      <c r="E11" s="102" t="s">
        <v>131</v>
      </c>
      <c r="F11" s="105">
        <v>9</v>
      </c>
      <c r="G11" s="105">
        <v>7</v>
      </c>
      <c r="H11" s="100">
        <v>16</v>
      </c>
      <c r="I11" s="105">
        <v>109</v>
      </c>
      <c r="J11" s="105">
        <v>170</v>
      </c>
      <c r="K11" s="105">
        <v>12</v>
      </c>
      <c r="L11" s="105">
        <f t="shared" si="1"/>
        <v>26052</v>
      </c>
    </row>
    <row r="12" spans="1:12" ht="16.5">
      <c r="A12" s="100">
        <v>10</v>
      </c>
      <c r="B12" s="100" t="s">
        <v>134</v>
      </c>
      <c r="C12" s="101" t="s">
        <v>130</v>
      </c>
      <c r="D12" s="101" t="s">
        <v>145</v>
      </c>
      <c r="E12" s="102" t="s">
        <v>131</v>
      </c>
      <c r="F12" s="105">
        <v>10</v>
      </c>
      <c r="G12" s="105">
        <v>6</v>
      </c>
      <c r="H12" s="100">
        <v>16</v>
      </c>
      <c r="I12" s="105">
        <v>109</v>
      </c>
      <c r="J12" s="105">
        <v>170</v>
      </c>
      <c r="K12" s="105">
        <v>12</v>
      </c>
      <c r="L12" s="105">
        <f t="shared" si="1"/>
        <v>25320</v>
      </c>
    </row>
    <row r="13" spans="1:12" ht="16.5">
      <c r="A13" s="100">
        <v>11</v>
      </c>
      <c r="B13" s="101" t="s">
        <v>153</v>
      </c>
      <c r="C13" s="101" t="s">
        <v>154</v>
      </c>
      <c r="D13" s="101" t="s">
        <v>144</v>
      </c>
      <c r="E13" s="102" t="s">
        <v>131</v>
      </c>
      <c r="F13" s="105">
        <v>7</v>
      </c>
      <c r="G13" s="105">
        <v>9</v>
      </c>
      <c r="H13" s="100">
        <v>16</v>
      </c>
      <c r="I13" s="105">
        <v>109</v>
      </c>
      <c r="J13" s="105">
        <v>170</v>
      </c>
      <c r="K13" s="105">
        <v>12</v>
      </c>
      <c r="L13" s="105">
        <f t="shared" si="1"/>
        <v>27516</v>
      </c>
    </row>
    <row r="14" spans="1:12" ht="16.5">
      <c r="A14" s="100">
        <v>12</v>
      </c>
      <c r="B14" s="101" t="s">
        <v>155</v>
      </c>
      <c r="C14" s="101" t="s">
        <v>154</v>
      </c>
      <c r="D14" s="101" t="s">
        <v>144</v>
      </c>
      <c r="E14" s="102" t="s">
        <v>131</v>
      </c>
      <c r="F14" s="105">
        <v>0</v>
      </c>
      <c r="G14" s="105">
        <v>16</v>
      </c>
      <c r="H14" s="105">
        <v>16</v>
      </c>
      <c r="I14" s="105">
        <v>109</v>
      </c>
      <c r="J14" s="105">
        <v>170</v>
      </c>
      <c r="K14" s="105">
        <v>12</v>
      </c>
      <c r="L14" s="105">
        <f t="shared" si="1"/>
        <v>32640</v>
      </c>
    </row>
    <row r="15" spans="1:12" ht="16.5">
      <c r="A15" s="100">
        <v>13</v>
      </c>
      <c r="B15" s="101" t="s">
        <v>156</v>
      </c>
      <c r="C15" s="101" t="s">
        <v>154</v>
      </c>
      <c r="D15" s="101" t="s">
        <v>144</v>
      </c>
      <c r="E15" s="102" t="s">
        <v>131</v>
      </c>
      <c r="F15" s="105">
        <v>4</v>
      </c>
      <c r="G15" s="105">
        <v>12</v>
      </c>
      <c r="H15" s="105">
        <v>16</v>
      </c>
      <c r="I15" s="105">
        <v>109</v>
      </c>
      <c r="J15" s="105">
        <v>170</v>
      </c>
      <c r="K15" s="105">
        <v>12</v>
      </c>
      <c r="L15" s="105">
        <f t="shared" si="1"/>
        <v>29712</v>
      </c>
    </row>
    <row r="16" spans="1:12" ht="16.5">
      <c r="A16" s="100">
        <v>14</v>
      </c>
      <c r="B16" s="101" t="s">
        <v>157</v>
      </c>
      <c r="C16" s="101" t="s">
        <v>10</v>
      </c>
      <c r="D16" s="101" t="s">
        <v>146</v>
      </c>
      <c r="E16" s="102" t="s">
        <v>131</v>
      </c>
      <c r="F16" s="105">
        <v>4</v>
      </c>
      <c r="G16" s="105">
        <v>12</v>
      </c>
      <c r="H16" s="100">
        <v>16</v>
      </c>
      <c r="I16" s="105">
        <v>109</v>
      </c>
      <c r="J16" s="105">
        <v>170</v>
      </c>
      <c r="K16" s="105">
        <v>12</v>
      </c>
      <c r="L16" s="105">
        <f t="shared" ref="L16" si="2">F16*I16*K16+G16*J16*K16</f>
        <v>29712</v>
      </c>
    </row>
    <row r="17" spans="1:12" ht="16.5">
      <c r="A17" s="99"/>
      <c r="B17" s="103" t="s">
        <v>158</v>
      </c>
      <c r="C17" s="103"/>
      <c r="D17" s="103"/>
      <c r="E17" s="104"/>
      <c r="F17" s="106">
        <f>SUM(F3:F16)</f>
        <v>54</v>
      </c>
      <c r="G17" s="106">
        <f t="shared" ref="G17:L17" si="3">SUM(G3:G16)</f>
        <v>170</v>
      </c>
      <c r="H17" s="99">
        <f t="shared" si="3"/>
        <v>224</v>
      </c>
      <c r="I17" s="106">
        <f t="shared" si="3"/>
        <v>1526</v>
      </c>
      <c r="J17" s="106">
        <f t="shared" si="3"/>
        <v>2380</v>
      </c>
      <c r="K17" s="106">
        <f t="shared" si="3"/>
        <v>168</v>
      </c>
      <c r="L17" s="106">
        <f t="shared" si="3"/>
        <v>417432</v>
      </c>
    </row>
  </sheetData>
  <mergeCells count="1">
    <mergeCell ref="A1:L1"/>
  </mergeCells>
  <phoneticPr fontId="3" type="noConversion"/>
  <printOptions horizontalCentered="1"/>
  <pageMargins left="0.70866141732283472" right="0.70866141732283472" top="0.74803149606299213" bottom="0.74803149606299213" header="0.31496062992125984" footer="0.31496062992125984"/>
  <pageSetup paperSize="9" scale="90" orientation="portrait"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9"/>
  <sheetViews>
    <sheetView workbookViewId="0">
      <selection activeCell="A6" sqref="A6:XFD13"/>
    </sheetView>
  </sheetViews>
  <sheetFormatPr defaultRowHeight="13.5"/>
  <cols>
    <col min="1" max="1" width="5.875" style="17" customWidth="1"/>
    <col min="2" max="2" width="18" style="17" customWidth="1"/>
    <col min="3" max="13" width="8" style="17" hidden="1" customWidth="1"/>
    <col min="14" max="16" width="11.25" style="17" customWidth="1"/>
    <col min="17" max="17" width="9.75" style="17" bestFit="1" customWidth="1"/>
    <col min="18" max="18" width="12.125" style="17" customWidth="1"/>
    <col min="19" max="249" width="9" style="17"/>
    <col min="250" max="250" width="5.875" style="17" customWidth="1"/>
    <col min="251" max="251" width="18" style="17" customWidth="1"/>
    <col min="252" max="262" width="0" style="17" hidden="1" customWidth="1"/>
    <col min="263" max="263" width="9" style="17"/>
    <col min="264" max="264" width="9.875" style="17" customWidth="1"/>
    <col min="265" max="265" width="9" style="17" customWidth="1"/>
    <col min="266" max="266" width="9.5" style="17" bestFit="1" customWidth="1"/>
    <col min="267" max="267" width="9.5" style="17" customWidth="1"/>
    <col min="268" max="268" width="9.375" style="17" customWidth="1"/>
    <col min="269" max="269" width="10.125" style="17" customWidth="1"/>
    <col min="270" max="270" width="11.125" style="17" customWidth="1"/>
    <col min="271" max="505" width="9" style="17"/>
    <col min="506" max="506" width="5.875" style="17" customWidth="1"/>
    <col min="507" max="507" width="18" style="17" customWidth="1"/>
    <col min="508" max="518" width="0" style="17" hidden="1" customWidth="1"/>
    <col min="519" max="519" width="9" style="17"/>
    <col min="520" max="520" width="9.875" style="17" customWidth="1"/>
    <col min="521" max="521" width="9" style="17" customWidth="1"/>
    <col min="522" max="522" width="9.5" style="17" bestFit="1" customWidth="1"/>
    <col min="523" max="523" width="9.5" style="17" customWidth="1"/>
    <col min="524" max="524" width="9.375" style="17" customWidth="1"/>
    <col min="525" max="525" width="10.125" style="17" customWidth="1"/>
    <col min="526" max="526" width="11.125" style="17" customWidth="1"/>
    <col min="527" max="761" width="9" style="17"/>
    <col min="762" max="762" width="5.875" style="17" customWidth="1"/>
    <col min="763" max="763" width="18" style="17" customWidth="1"/>
    <col min="764" max="774" width="0" style="17" hidden="1" customWidth="1"/>
    <col min="775" max="775" width="9" style="17"/>
    <col min="776" max="776" width="9.875" style="17" customWidth="1"/>
    <col min="777" max="777" width="9" style="17" customWidth="1"/>
    <col min="778" max="778" width="9.5" style="17" bestFit="1" customWidth="1"/>
    <col min="779" max="779" width="9.5" style="17" customWidth="1"/>
    <col min="780" max="780" width="9.375" style="17" customWidth="1"/>
    <col min="781" max="781" width="10.125" style="17" customWidth="1"/>
    <col min="782" max="782" width="11.125" style="17" customWidth="1"/>
    <col min="783" max="1017" width="9" style="17"/>
    <col min="1018" max="1018" width="5.875" style="17" customWidth="1"/>
    <col min="1019" max="1019" width="18" style="17" customWidth="1"/>
    <col min="1020" max="1030" width="0" style="17" hidden="1" customWidth="1"/>
    <col min="1031" max="1031" width="9" style="17"/>
    <col min="1032" max="1032" width="9.875" style="17" customWidth="1"/>
    <col min="1033" max="1033" width="9" style="17" customWidth="1"/>
    <col min="1034" max="1034" width="9.5" style="17" bestFit="1" customWidth="1"/>
    <col min="1035" max="1035" width="9.5" style="17" customWidth="1"/>
    <col min="1036" max="1036" width="9.375" style="17" customWidth="1"/>
    <col min="1037" max="1037" width="10.125" style="17" customWidth="1"/>
    <col min="1038" max="1038" width="11.125" style="17" customWidth="1"/>
    <col min="1039" max="1273" width="9" style="17"/>
    <col min="1274" max="1274" width="5.875" style="17" customWidth="1"/>
    <col min="1275" max="1275" width="18" style="17" customWidth="1"/>
    <col min="1276" max="1286" width="0" style="17" hidden="1" customWidth="1"/>
    <col min="1287" max="1287" width="9" style="17"/>
    <col min="1288" max="1288" width="9.875" style="17" customWidth="1"/>
    <col min="1289" max="1289" width="9" style="17" customWidth="1"/>
    <col min="1290" max="1290" width="9.5" style="17" bestFit="1" customWidth="1"/>
    <col min="1291" max="1291" width="9.5" style="17" customWidth="1"/>
    <col min="1292" max="1292" width="9.375" style="17" customWidth="1"/>
    <col min="1293" max="1293" width="10.125" style="17" customWidth="1"/>
    <col min="1294" max="1294" width="11.125" style="17" customWidth="1"/>
    <col min="1295" max="1529" width="9" style="17"/>
    <col min="1530" max="1530" width="5.875" style="17" customWidth="1"/>
    <col min="1531" max="1531" width="18" style="17" customWidth="1"/>
    <col min="1532" max="1542" width="0" style="17" hidden="1" customWidth="1"/>
    <col min="1543" max="1543" width="9" style="17"/>
    <col min="1544" max="1544" width="9.875" style="17" customWidth="1"/>
    <col min="1545" max="1545" width="9" style="17" customWidth="1"/>
    <col min="1546" max="1546" width="9.5" style="17" bestFit="1" customWidth="1"/>
    <col min="1547" max="1547" width="9.5" style="17" customWidth="1"/>
    <col min="1548" max="1548" width="9.375" style="17" customWidth="1"/>
    <col min="1549" max="1549" width="10.125" style="17" customWidth="1"/>
    <col min="1550" max="1550" width="11.125" style="17" customWidth="1"/>
    <col min="1551" max="1785" width="9" style="17"/>
    <col min="1786" max="1786" width="5.875" style="17" customWidth="1"/>
    <col min="1787" max="1787" width="18" style="17" customWidth="1"/>
    <col min="1788" max="1798" width="0" style="17" hidden="1" customWidth="1"/>
    <col min="1799" max="1799" width="9" style="17"/>
    <col min="1800" max="1800" width="9.875" style="17" customWidth="1"/>
    <col min="1801" max="1801" width="9" style="17" customWidth="1"/>
    <col min="1802" max="1802" width="9.5" style="17" bestFit="1" customWidth="1"/>
    <col min="1803" max="1803" width="9.5" style="17" customWidth="1"/>
    <col min="1804" max="1804" width="9.375" style="17" customWidth="1"/>
    <col min="1805" max="1805" width="10.125" style="17" customWidth="1"/>
    <col min="1806" max="1806" width="11.125" style="17" customWidth="1"/>
    <col min="1807" max="2041" width="9" style="17"/>
    <col min="2042" max="2042" width="5.875" style="17" customWidth="1"/>
    <col min="2043" max="2043" width="18" style="17" customWidth="1"/>
    <col min="2044" max="2054" width="0" style="17" hidden="1" customWidth="1"/>
    <col min="2055" max="2055" width="9" style="17"/>
    <col min="2056" max="2056" width="9.875" style="17" customWidth="1"/>
    <col min="2057" max="2057" width="9" style="17" customWidth="1"/>
    <col min="2058" max="2058" width="9.5" style="17" bestFit="1" customWidth="1"/>
    <col min="2059" max="2059" width="9.5" style="17" customWidth="1"/>
    <col min="2060" max="2060" width="9.375" style="17" customWidth="1"/>
    <col min="2061" max="2061" width="10.125" style="17" customWidth="1"/>
    <col min="2062" max="2062" width="11.125" style="17" customWidth="1"/>
    <col min="2063" max="2297" width="9" style="17"/>
    <col min="2298" max="2298" width="5.875" style="17" customWidth="1"/>
    <col min="2299" max="2299" width="18" style="17" customWidth="1"/>
    <col min="2300" max="2310" width="0" style="17" hidden="1" customWidth="1"/>
    <col min="2311" max="2311" width="9" style="17"/>
    <col min="2312" max="2312" width="9.875" style="17" customWidth="1"/>
    <col min="2313" max="2313" width="9" style="17" customWidth="1"/>
    <col min="2314" max="2314" width="9.5" style="17" bestFit="1" customWidth="1"/>
    <col min="2315" max="2315" width="9.5" style="17" customWidth="1"/>
    <col min="2316" max="2316" width="9.375" style="17" customWidth="1"/>
    <col min="2317" max="2317" width="10.125" style="17" customWidth="1"/>
    <col min="2318" max="2318" width="11.125" style="17" customWidth="1"/>
    <col min="2319" max="2553" width="9" style="17"/>
    <col min="2554" max="2554" width="5.875" style="17" customWidth="1"/>
    <col min="2555" max="2555" width="18" style="17" customWidth="1"/>
    <col min="2556" max="2566" width="0" style="17" hidden="1" customWidth="1"/>
    <col min="2567" max="2567" width="9" style="17"/>
    <col min="2568" max="2568" width="9.875" style="17" customWidth="1"/>
    <col min="2569" max="2569" width="9" style="17" customWidth="1"/>
    <col min="2570" max="2570" width="9.5" style="17" bestFit="1" customWidth="1"/>
    <col min="2571" max="2571" width="9.5" style="17" customWidth="1"/>
    <col min="2572" max="2572" width="9.375" style="17" customWidth="1"/>
    <col min="2573" max="2573" width="10.125" style="17" customWidth="1"/>
    <col min="2574" max="2574" width="11.125" style="17" customWidth="1"/>
    <col min="2575" max="2809" width="9" style="17"/>
    <col min="2810" max="2810" width="5.875" style="17" customWidth="1"/>
    <col min="2811" max="2811" width="18" style="17" customWidth="1"/>
    <col min="2812" max="2822" width="0" style="17" hidden="1" customWidth="1"/>
    <col min="2823" max="2823" width="9" style="17"/>
    <col min="2824" max="2824" width="9.875" style="17" customWidth="1"/>
    <col min="2825" max="2825" width="9" style="17" customWidth="1"/>
    <col min="2826" max="2826" width="9.5" style="17" bestFit="1" customWidth="1"/>
    <col min="2827" max="2827" width="9.5" style="17" customWidth="1"/>
    <col min="2828" max="2828" width="9.375" style="17" customWidth="1"/>
    <col min="2829" max="2829" width="10.125" style="17" customWidth="1"/>
    <col min="2830" max="2830" width="11.125" style="17" customWidth="1"/>
    <col min="2831" max="3065" width="9" style="17"/>
    <col min="3066" max="3066" width="5.875" style="17" customWidth="1"/>
    <col min="3067" max="3067" width="18" style="17" customWidth="1"/>
    <col min="3068" max="3078" width="0" style="17" hidden="1" customWidth="1"/>
    <col min="3079" max="3079" width="9" style="17"/>
    <col min="3080" max="3080" width="9.875" style="17" customWidth="1"/>
    <col min="3081" max="3081" width="9" style="17" customWidth="1"/>
    <col min="3082" max="3082" width="9.5" style="17" bestFit="1" customWidth="1"/>
    <col min="3083" max="3083" width="9.5" style="17" customWidth="1"/>
    <col min="3084" max="3084" width="9.375" style="17" customWidth="1"/>
    <col min="3085" max="3085" width="10.125" style="17" customWidth="1"/>
    <col min="3086" max="3086" width="11.125" style="17" customWidth="1"/>
    <col min="3087" max="3321" width="9" style="17"/>
    <col min="3322" max="3322" width="5.875" style="17" customWidth="1"/>
    <col min="3323" max="3323" width="18" style="17" customWidth="1"/>
    <col min="3324" max="3334" width="0" style="17" hidden="1" customWidth="1"/>
    <col min="3335" max="3335" width="9" style="17"/>
    <col min="3336" max="3336" width="9.875" style="17" customWidth="1"/>
    <col min="3337" max="3337" width="9" style="17" customWidth="1"/>
    <col min="3338" max="3338" width="9.5" style="17" bestFit="1" customWidth="1"/>
    <col min="3339" max="3339" width="9.5" style="17" customWidth="1"/>
    <col min="3340" max="3340" width="9.375" style="17" customWidth="1"/>
    <col min="3341" max="3341" width="10.125" style="17" customWidth="1"/>
    <col min="3342" max="3342" width="11.125" style="17" customWidth="1"/>
    <col min="3343" max="3577" width="9" style="17"/>
    <col min="3578" max="3578" width="5.875" style="17" customWidth="1"/>
    <col min="3579" max="3579" width="18" style="17" customWidth="1"/>
    <col min="3580" max="3590" width="0" style="17" hidden="1" customWidth="1"/>
    <col min="3591" max="3591" width="9" style="17"/>
    <col min="3592" max="3592" width="9.875" style="17" customWidth="1"/>
    <col min="3593" max="3593" width="9" style="17" customWidth="1"/>
    <col min="3594" max="3594" width="9.5" style="17" bestFit="1" customWidth="1"/>
    <col min="3595" max="3595" width="9.5" style="17" customWidth="1"/>
    <col min="3596" max="3596" width="9.375" style="17" customWidth="1"/>
    <col min="3597" max="3597" width="10.125" style="17" customWidth="1"/>
    <col min="3598" max="3598" width="11.125" style="17" customWidth="1"/>
    <col min="3599" max="3833" width="9" style="17"/>
    <col min="3834" max="3834" width="5.875" style="17" customWidth="1"/>
    <col min="3835" max="3835" width="18" style="17" customWidth="1"/>
    <col min="3836" max="3846" width="0" style="17" hidden="1" customWidth="1"/>
    <col min="3847" max="3847" width="9" style="17"/>
    <col min="3848" max="3848" width="9.875" style="17" customWidth="1"/>
    <col min="3849" max="3849" width="9" style="17" customWidth="1"/>
    <col min="3850" max="3850" width="9.5" style="17" bestFit="1" customWidth="1"/>
    <col min="3851" max="3851" width="9.5" style="17" customWidth="1"/>
    <col min="3852" max="3852" width="9.375" style="17" customWidth="1"/>
    <col min="3853" max="3853" width="10.125" style="17" customWidth="1"/>
    <col min="3854" max="3854" width="11.125" style="17" customWidth="1"/>
    <col min="3855" max="4089" width="9" style="17"/>
    <col min="4090" max="4090" width="5.875" style="17" customWidth="1"/>
    <col min="4091" max="4091" width="18" style="17" customWidth="1"/>
    <col min="4092" max="4102" width="0" style="17" hidden="1" customWidth="1"/>
    <col min="4103" max="4103" width="9" style="17"/>
    <col min="4104" max="4104" width="9.875" style="17" customWidth="1"/>
    <col min="4105" max="4105" width="9" style="17" customWidth="1"/>
    <col min="4106" max="4106" width="9.5" style="17" bestFit="1" customWidth="1"/>
    <col min="4107" max="4107" width="9.5" style="17" customWidth="1"/>
    <col min="4108" max="4108" width="9.375" style="17" customWidth="1"/>
    <col min="4109" max="4109" width="10.125" style="17" customWidth="1"/>
    <col min="4110" max="4110" width="11.125" style="17" customWidth="1"/>
    <col min="4111" max="4345" width="9" style="17"/>
    <col min="4346" max="4346" width="5.875" style="17" customWidth="1"/>
    <col min="4347" max="4347" width="18" style="17" customWidth="1"/>
    <col min="4348" max="4358" width="0" style="17" hidden="1" customWidth="1"/>
    <col min="4359" max="4359" width="9" style="17"/>
    <col min="4360" max="4360" width="9.875" style="17" customWidth="1"/>
    <col min="4361" max="4361" width="9" style="17" customWidth="1"/>
    <col min="4362" max="4362" width="9.5" style="17" bestFit="1" customWidth="1"/>
    <col min="4363" max="4363" width="9.5" style="17" customWidth="1"/>
    <col min="4364" max="4364" width="9.375" style="17" customWidth="1"/>
    <col min="4365" max="4365" width="10.125" style="17" customWidth="1"/>
    <col min="4366" max="4366" width="11.125" style="17" customWidth="1"/>
    <col min="4367" max="4601" width="9" style="17"/>
    <col min="4602" max="4602" width="5.875" style="17" customWidth="1"/>
    <col min="4603" max="4603" width="18" style="17" customWidth="1"/>
    <col min="4604" max="4614" width="0" style="17" hidden="1" customWidth="1"/>
    <col min="4615" max="4615" width="9" style="17"/>
    <col min="4616" max="4616" width="9.875" style="17" customWidth="1"/>
    <col min="4617" max="4617" width="9" style="17" customWidth="1"/>
    <col min="4618" max="4618" width="9.5" style="17" bestFit="1" customWidth="1"/>
    <col min="4619" max="4619" width="9.5" style="17" customWidth="1"/>
    <col min="4620" max="4620" width="9.375" style="17" customWidth="1"/>
    <col min="4621" max="4621" width="10.125" style="17" customWidth="1"/>
    <col min="4622" max="4622" width="11.125" style="17" customWidth="1"/>
    <col min="4623" max="4857" width="9" style="17"/>
    <col min="4858" max="4858" width="5.875" style="17" customWidth="1"/>
    <col min="4859" max="4859" width="18" style="17" customWidth="1"/>
    <col min="4860" max="4870" width="0" style="17" hidden="1" customWidth="1"/>
    <col min="4871" max="4871" width="9" style="17"/>
    <col min="4872" max="4872" width="9.875" style="17" customWidth="1"/>
    <col min="4873" max="4873" width="9" style="17" customWidth="1"/>
    <col min="4874" max="4874" width="9.5" style="17" bestFit="1" customWidth="1"/>
    <col min="4875" max="4875" width="9.5" style="17" customWidth="1"/>
    <col min="4876" max="4876" width="9.375" style="17" customWidth="1"/>
    <col min="4877" max="4877" width="10.125" style="17" customWidth="1"/>
    <col min="4878" max="4878" width="11.125" style="17" customWidth="1"/>
    <col min="4879" max="5113" width="9" style="17"/>
    <col min="5114" max="5114" width="5.875" style="17" customWidth="1"/>
    <col min="5115" max="5115" width="18" style="17" customWidth="1"/>
    <col min="5116" max="5126" width="0" style="17" hidden="1" customWidth="1"/>
    <col min="5127" max="5127" width="9" style="17"/>
    <col min="5128" max="5128" width="9.875" style="17" customWidth="1"/>
    <col min="5129" max="5129" width="9" style="17" customWidth="1"/>
    <col min="5130" max="5130" width="9.5" style="17" bestFit="1" customWidth="1"/>
    <col min="5131" max="5131" width="9.5" style="17" customWidth="1"/>
    <col min="5132" max="5132" width="9.375" style="17" customWidth="1"/>
    <col min="5133" max="5133" width="10.125" style="17" customWidth="1"/>
    <col min="5134" max="5134" width="11.125" style="17" customWidth="1"/>
    <col min="5135" max="5369" width="9" style="17"/>
    <col min="5370" max="5370" width="5.875" style="17" customWidth="1"/>
    <col min="5371" max="5371" width="18" style="17" customWidth="1"/>
    <col min="5372" max="5382" width="0" style="17" hidden="1" customWidth="1"/>
    <col min="5383" max="5383" width="9" style="17"/>
    <col min="5384" max="5384" width="9.875" style="17" customWidth="1"/>
    <col min="5385" max="5385" width="9" style="17" customWidth="1"/>
    <col min="5386" max="5386" width="9.5" style="17" bestFit="1" customWidth="1"/>
    <col min="5387" max="5387" width="9.5" style="17" customWidth="1"/>
    <col min="5388" max="5388" width="9.375" style="17" customWidth="1"/>
    <col min="5389" max="5389" width="10.125" style="17" customWidth="1"/>
    <col min="5390" max="5390" width="11.125" style="17" customWidth="1"/>
    <col min="5391" max="5625" width="9" style="17"/>
    <col min="5626" max="5626" width="5.875" style="17" customWidth="1"/>
    <col min="5627" max="5627" width="18" style="17" customWidth="1"/>
    <col min="5628" max="5638" width="0" style="17" hidden="1" customWidth="1"/>
    <col min="5639" max="5639" width="9" style="17"/>
    <col min="5640" max="5640" width="9.875" style="17" customWidth="1"/>
    <col min="5641" max="5641" width="9" style="17" customWidth="1"/>
    <col min="5642" max="5642" width="9.5" style="17" bestFit="1" customWidth="1"/>
    <col min="5643" max="5643" width="9.5" style="17" customWidth="1"/>
    <col min="5644" max="5644" width="9.375" style="17" customWidth="1"/>
    <col min="5645" max="5645" width="10.125" style="17" customWidth="1"/>
    <col min="5646" max="5646" width="11.125" style="17" customWidth="1"/>
    <col min="5647" max="5881" width="9" style="17"/>
    <col min="5882" max="5882" width="5.875" style="17" customWidth="1"/>
    <col min="5883" max="5883" width="18" style="17" customWidth="1"/>
    <col min="5884" max="5894" width="0" style="17" hidden="1" customWidth="1"/>
    <col min="5895" max="5895" width="9" style="17"/>
    <col min="5896" max="5896" width="9.875" style="17" customWidth="1"/>
    <col min="5897" max="5897" width="9" style="17" customWidth="1"/>
    <col min="5898" max="5898" width="9.5" style="17" bestFit="1" customWidth="1"/>
    <col min="5899" max="5899" width="9.5" style="17" customWidth="1"/>
    <col min="5900" max="5900" width="9.375" style="17" customWidth="1"/>
    <col min="5901" max="5901" width="10.125" style="17" customWidth="1"/>
    <col min="5902" max="5902" width="11.125" style="17" customWidth="1"/>
    <col min="5903" max="6137" width="9" style="17"/>
    <col min="6138" max="6138" width="5.875" style="17" customWidth="1"/>
    <col min="6139" max="6139" width="18" style="17" customWidth="1"/>
    <col min="6140" max="6150" width="0" style="17" hidden="1" customWidth="1"/>
    <col min="6151" max="6151" width="9" style="17"/>
    <col min="6152" max="6152" width="9.875" style="17" customWidth="1"/>
    <col min="6153" max="6153" width="9" style="17" customWidth="1"/>
    <col min="6154" max="6154" width="9.5" style="17" bestFit="1" customWidth="1"/>
    <col min="6155" max="6155" width="9.5" style="17" customWidth="1"/>
    <col min="6156" max="6156" width="9.375" style="17" customWidth="1"/>
    <col min="6157" max="6157" width="10.125" style="17" customWidth="1"/>
    <col min="6158" max="6158" width="11.125" style="17" customWidth="1"/>
    <col min="6159" max="6393" width="9" style="17"/>
    <col min="6394" max="6394" width="5.875" style="17" customWidth="1"/>
    <col min="6395" max="6395" width="18" style="17" customWidth="1"/>
    <col min="6396" max="6406" width="0" style="17" hidden="1" customWidth="1"/>
    <col min="6407" max="6407" width="9" style="17"/>
    <col min="6408" max="6408" width="9.875" style="17" customWidth="1"/>
    <col min="6409" max="6409" width="9" style="17" customWidth="1"/>
    <col min="6410" max="6410" width="9.5" style="17" bestFit="1" customWidth="1"/>
    <col min="6411" max="6411" width="9.5" style="17" customWidth="1"/>
    <col min="6412" max="6412" width="9.375" style="17" customWidth="1"/>
    <col min="6413" max="6413" width="10.125" style="17" customWidth="1"/>
    <col min="6414" max="6414" width="11.125" style="17" customWidth="1"/>
    <col min="6415" max="6649" width="9" style="17"/>
    <col min="6650" max="6650" width="5.875" style="17" customWidth="1"/>
    <col min="6651" max="6651" width="18" style="17" customWidth="1"/>
    <col min="6652" max="6662" width="0" style="17" hidden="1" customWidth="1"/>
    <col min="6663" max="6663" width="9" style="17"/>
    <col min="6664" max="6664" width="9.875" style="17" customWidth="1"/>
    <col min="6665" max="6665" width="9" style="17" customWidth="1"/>
    <col min="6666" max="6666" width="9.5" style="17" bestFit="1" customWidth="1"/>
    <col min="6667" max="6667" width="9.5" style="17" customWidth="1"/>
    <col min="6668" max="6668" width="9.375" style="17" customWidth="1"/>
    <col min="6669" max="6669" width="10.125" style="17" customWidth="1"/>
    <col min="6670" max="6670" width="11.125" style="17" customWidth="1"/>
    <col min="6671" max="6905" width="9" style="17"/>
    <col min="6906" max="6906" width="5.875" style="17" customWidth="1"/>
    <col min="6907" max="6907" width="18" style="17" customWidth="1"/>
    <col min="6908" max="6918" width="0" style="17" hidden="1" customWidth="1"/>
    <col min="6919" max="6919" width="9" style="17"/>
    <col min="6920" max="6920" width="9.875" style="17" customWidth="1"/>
    <col min="6921" max="6921" width="9" style="17" customWidth="1"/>
    <col min="6922" max="6922" width="9.5" style="17" bestFit="1" customWidth="1"/>
    <col min="6923" max="6923" width="9.5" style="17" customWidth="1"/>
    <col min="6924" max="6924" width="9.375" style="17" customWidth="1"/>
    <col min="6925" max="6925" width="10.125" style="17" customWidth="1"/>
    <col min="6926" max="6926" width="11.125" style="17" customWidth="1"/>
    <col min="6927" max="7161" width="9" style="17"/>
    <col min="7162" max="7162" width="5.875" style="17" customWidth="1"/>
    <col min="7163" max="7163" width="18" style="17" customWidth="1"/>
    <col min="7164" max="7174" width="0" style="17" hidden="1" customWidth="1"/>
    <col min="7175" max="7175" width="9" style="17"/>
    <col min="7176" max="7176" width="9.875" style="17" customWidth="1"/>
    <col min="7177" max="7177" width="9" style="17" customWidth="1"/>
    <col min="7178" max="7178" width="9.5" style="17" bestFit="1" customWidth="1"/>
    <col min="7179" max="7179" width="9.5" style="17" customWidth="1"/>
    <col min="7180" max="7180" width="9.375" style="17" customWidth="1"/>
    <col min="7181" max="7181" width="10.125" style="17" customWidth="1"/>
    <col min="7182" max="7182" width="11.125" style="17" customWidth="1"/>
    <col min="7183" max="7417" width="9" style="17"/>
    <col min="7418" max="7418" width="5.875" style="17" customWidth="1"/>
    <col min="7419" max="7419" width="18" style="17" customWidth="1"/>
    <col min="7420" max="7430" width="0" style="17" hidden="1" customWidth="1"/>
    <col min="7431" max="7431" width="9" style="17"/>
    <col min="7432" max="7432" width="9.875" style="17" customWidth="1"/>
    <col min="7433" max="7433" width="9" style="17" customWidth="1"/>
    <col min="7434" max="7434" width="9.5" style="17" bestFit="1" customWidth="1"/>
    <col min="7435" max="7435" width="9.5" style="17" customWidth="1"/>
    <col min="7436" max="7436" width="9.375" style="17" customWidth="1"/>
    <col min="7437" max="7437" width="10.125" style="17" customWidth="1"/>
    <col min="7438" max="7438" width="11.125" style="17" customWidth="1"/>
    <col min="7439" max="7673" width="9" style="17"/>
    <col min="7674" max="7674" width="5.875" style="17" customWidth="1"/>
    <col min="7675" max="7675" width="18" style="17" customWidth="1"/>
    <col min="7676" max="7686" width="0" style="17" hidden="1" customWidth="1"/>
    <col min="7687" max="7687" width="9" style="17"/>
    <col min="7688" max="7688" width="9.875" style="17" customWidth="1"/>
    <col min="7689" max="7689" width="9" style="17" customWidth="1"/>
    <col min="7690" max="7690" width="9.5" style="17" bestFit="1" customWidth="1"/>
    <col min="7691" max="7691" width="9.5" style="17" customWidth="1"/>
    <col min="7692" max="7692" width="9.375" style="17" customWidth="1"/>
    <col min="7693" max="7693" width="10.125" style="17" customWidth="1"/>
    <col min="7694" max="7694" width="11.125" style="17" customWidth="1"/>
    <col min="7695" max="7929" width="9" style="17"/>
    <col min="7930" max="7930" width="5.875" style="17" customWidth="1"/>
    <col min="7931" max="7931" width="18" style="17" customWidth="1"/>
    <col min="7932" max="7942" width="0" style="17" hidden="1" customWidth="1"/>
    <col min="7943" max="7943" width="9" style="17"/>
    <col min="7944" max="7944" width="9.875" style="17" customWidth="1"/>
    <col min="7945" max="7945" width="9" style="17" customWidth="1"/>
    <col min="7946" max="7946" width="9.5" style="17" bestFit="1" customWidth="1"/>
    <col min="7947" max="7947" width="9.5" style="17" customWidth="1"/>
    <col min="7948" max="7948" width="9.375" style="17" customWidth="1"/>
    <col min="7949" max="7949" width="10.125" style="17" customWidth="1"/>
    <col min="7950" max="7950" width="11.125" style="17" customWidth="1"/>
    <col min="7951" max="8185" width="9" style="17"/>
    <col min="8186" max="8186" width="5.875" style="17" customWidth="1"/>
    <col min="8187" max="8187" width="18" style="17" customWidth="1"/>
    <col min="8188" max="8198" width="0" style="17" hidden="1" customWidth="1"/>
    <col min="8199" max="8199" width="9" style="17"/>
    <col min="8200" max="8200" width="9.875" style="17" customWidth="1"/>
    <col min="8201" max="8201" width="9" style="17" customWidth="1"/>
    <col min="8202" max="8202" width="9.5" style="17" bestFit="1" customWidth="1"/>
    <col min="8203" max="8203" width="9.5" style="17" customWidth="1"/>
    <col min="8204" max="8204" width="9.375" style="17" customWidth="1"/>
    <col min="8205" max="8205" width="10.125" style="17" customWidth="1"/>
    <col min="8206" max="8206" width="11.125" style="17" customWidth="1"/>
    <col min="8207" max="8441" width="9" style="17"/>
    <col min="8442" max="8442" width="5.875" style="17" customWidth="1"/>
    <col min="8443" max="8443" width="18" style="17" customWidth="1"/>
    <col min="8444" max="8454" width="0" style="17" hidden="1" customWidth="1"/>
    <col min="8455" max="8455" width="9" style="17"/>
    <col min="8456" max="8456" width="9.875" style="17" customWidth="1"/>
    <col min="8457" max="8457" width="9" style="17" customWidth="1"/>
    <col min="8458" max="8458" width="9.5" style="17" bestFit="1" customWidth="1"/>
    <col min="8459" max="8459" width="9.5" style="17" customWidth="1"/>
    <col min="8460" max="8460" width="9.375" style="17" customWidth="1"/>
    <col min="8461" max="8461" width="10.125" style="17" customWidth="1"/>
    <col min="8462" max="8462" width="11.125" style="17" customWidth="1"/>
    <col min="8463" max="8697" width="9" style="17"/>
    <col min="8698" max="8698" width="5.875" style="17" customWidth="1"/>
    <col min="8699" max="8699" width="18" style="17" customWidth="1"/>
    <col min="8700" max="8710" width="0" style="17" hidden="1" customWidth="1"/>
    <col min="8711" max="8711" width="9" style="17"/>
    <col min="8712" max="8712" width="9.875" style="17" customWidth="1"/>
    <col min="8713" max="8713" width="9" style="17" customWidth="1"/>
    <col min="8714" max="8714" width="9.5" style="17" bestFit="1" customWidth="1"/>
    <col min="8715" max="8715" width="9.5" style="17" customWidth="1"/>
    <col min="8716" max="8716" width="9.375" style="17" customWidth="1"/>
    <col min="8717" max="8717" width="10.125" style="17" customWidth="1"/>
    <col min="8718" max="8718" width="11.125" style="17" customWidth="1"/>
    <col min="8719" max="8953" width="9" style="17"/>
    <col min="8954" max="8954" width="5.875" style="17" customWidth="1"/>
    <col min="8955" max="8955" width="18" style="17" customWidth="1"/>
    <col min="8956" max="8966" width="0" style="17" hidden="1" customWidth="1"/>
    <col min="8967" max="8967" width="9" style="17"/>
    <col min="8968" max="8968" width="9.875" style="17" customWidth="1"/>
    <col min="8969" max="8969" width="9" style="17" customWidth="1"/>
    <col min="8970" max="8970" width="9.5" style="17" bestFit="1" customWidth="1"/>
    <col min="8971" max="8971" width="9.5" style="17" customWidth="1"/>
    <col min="8972" max="8972" width="9.375" style="17" customWidth="1"/>
    <col min="8973" max="8973" width="10.125" style="17" customWidth="1"/>
    <col min="8974" max="8974" width="11.125" style="17" customWidth="1"/>
    <col min="8975" max="9209" width="9" style="17"/>
    <col min="9210" max="9210" width="5.875" style="17" customWidth="1"/>
    <col min="9211" max="9211" width="18" style="17" customWidth="1"/>
    <col min="9212" max="9222" width="0" style="17" hidden="1" customWidth="1"/>
    <col min="9223" max="9223" width="9" style="17"/>
    <col min="9224" max="9224" width="9.875" style="17" customWidth="1"/>
    <col min="9225" max="9225" width="9" style="17" customWidth="1"/>
    <col min="9226" max="9226" width="9.5" style="17" bestFit="1" customWidth="1"/>
    <col min="9227" max="9227" width="9.5" style="17" customWidth="1"/>
    <col min="9228" max="9228" width="9.375" style="17" customWidth="1"/>
    <col min="9229" max="9229" width="10.125" style="17" customWidth="1"/>
    <col min="9230" max="9230" width="11.125" style="17" customWidth="1"/>
    <col min="9231" max="9465" width="9" style="17"/>
    <col min="9466" max="9466" width="5.875" style="17" customWidth="1"/>
    <col min="9467" max="9467" width="18" style="17" customWidth="1"/>
    <col min="9468" max="9478" width="0" style="17" hidden="1" customWidth="1"/>
    <col min="9479" max="9479" width="9" style="17"/>
    <col min="9480" max="9480" width="9.875" style="17" customWidth="1"/>
    <col min="9481" max="9481" width="9" style="17" customWidth="1"/>
    <col min="9482" max="9482" width="9.5" style="17" bestFit="1" customWidth="1"/>
    <col min="9483" max="9483" width="9.5" style="17" customWidth="1"/>
    <col min="9484" max="9484" width="9.375" style="17" customWidth="1"/>
    <col min="9485" max="9485" width="10.125" style="17" customWidth="1"/>
    <col min="9486" max="9486" width="11.125" style="17" customWidth="1"/>
    <col min="9487" max="9721" width="9" style="17"/>
    <col min="9722" max="9722" width="5.875" style="17" customWidth="1"/>
    <col min="9723" max="9723" width="18" style="17" customWidth="1"/>
    <col min="9724" max="9734" width="0" style="17" hidden="1" customWidth="1"/>
    <col min="9735" max="9735" width="9" style="17"/>
    <col min="9736" max="9736" width="9.875" style="17" customWidth="1"/>
    <col min="9737" max="9737" width="9" style="17" customWidth="1"/>
    <col min="9738" max="9738" width="9.5" style="17" bestFit="1" customWidth="1"/>
    <col min="9739" max="9739" width="9.5" style="17" customWidth="1"/>
    <col min="9740" max="9740" width="9.375" style="17" customWidth="1"/>
    <col min="9741" max="9741" width="10.125" style="17" customWidth="1"/>
    <col min="9742" max="9742" width="11.125" style="17" customWidth="1"/>
    <col min="9743" max="9977" width="9" style="17"/>
    <col min="9978" max="9978" width="5.875" style="17" customWidth="1"/>
    <col min="9979" max="9979" width="18" style="17" customWidth="1"/>
    <col min="9980" max="9990" width="0" style="17" hidden="1" customWidth="1"/>
    <col min="9991" max="9991" width="9" style="17"/>
    <col min="9992" max="9992" width="9.875" style="17" customWidth="1"/>
    <col min="9993" max="9993" width="9" style="17" customWidth="1"/>
    <col min="9994" max="9994" width="9.5" style="17" bestFit="1" customWidth="1"/>
    <col min="9995" max="9995" width="9.5" style="17" customWidth="1"/>
    <col min="9996" max="9996" width="9.375" style="17" customWidth="1"/>
    <col min="9997" max="9997" width="10.125" style="17" customWidth="1"/>
    <col min="9998" max="9998" width="11.125" style="17" customWidth="1"/>
    <col min="9999" max="10233" width="9" style="17"/>
    <col min="10234" max="10234" width="5.875" style="17" customWidth="1"/>
    <col min="10235" max="10235" width="18" style="17" customWidth="1"/>
    <col min="10236" max="10246" width="0" style="17" hidden="1" customWidth="1"/>
    <col min="10247" max="10247" width="9" style="17"/>
    <col min="10248" max="10248" width="9.875" style="17" customWidth="1"/>
    <col min="10249" max="10249" width="9" style="17" customWidth="1"/>
    <col min="10250" max="10250" width="9.5" style="17" bestFit="1" customWidth="1"/>
    <col min="10251" max="10251" width="9.5" style="17" customWidth="1"/>
    <col min="10252" max="10252" width="9.375" style="17" customWidth="1"/>
    <col min="10253" max="10253" width="10.125" style="17" customWidth="1"/>
    <col min="10254" max="10254" width="11.125" style="17" customWidth="1"/>
    <col min="10255" max="10489" width="9" style="17"/>
    <col min="10490" max="10490" width="5.875" style="17" customWidth="1"/>
    <col min="10491" max="10491" width="18" style="17" customWidth="1"/>
    <col min="10492" max="10502" width="0" style="17" hidden="1" customWidth="1"/>
    <col min="10503" max="10503" width="9" style="17"/>
    <col min="10504" max="10504" width="9.875" style="17" customWidth="1"/>
    <col min="10505" max="10505" width="9" style="17" customWidth="1"/>
    <col min="10506" max="10506" width="9.5" style="17" bestFit="1" customWidth="1"/>
    <col min="10507" max="10507" width="9.5" style="17" customWidth="1"/>
    <col min="10508" max="10508" width="9.375" style="17" customWidth="1"/>
    <col min="10509" max="10509" width="10.125" style="17" customWidth="1"/>
    <col min="10510" max="10510" width="11.125" style="17" customWidth="1"/>
    <col min="10511" max="10745" width="9" style="17"/>
    <col min="10746" max="10746" width="5.875" style="17" customWidth="1"/>
    <col min="10747" max="10747" width="18" style="17" customWidth="1"/>
    <col min="10748" max="10758" width="0" style="17" hidden="1" customWidth="1"/>
    <col min="10759" max="10759" width="9" style="17"/>
    <col min="10760" max="10760" width="9.875" style="17" customWidth="1"/>
    <col min="10761" max="10761" width="9" style="17" customWidth="1"/>
    <col min="10762" max="10762" width="9.5" style="17" bestFit="1" customWidth="1"/>
    <col min="10763" max="10763" width="9.5" style="17" customWidth="1"/>
    <col min="10764" max="10764" width="9.375" style="17" customWidth="1"/>
    <col min="10765" max="10765" width="10.125" style="17" customWidth="1"/>
    <col min="10766" max="10766" width="11.125" style="17" customWidth="1"/>
    <col min="10767" max="11001" width="9" style="17"/>
    <col min="11002" max="11002" width="5.875" style="17" customWidth="1"/>
    <col min="11003" max="11003" width="18" style="17" customWidth="1"/>
    <col min="11004" max="11014" width="0" style="17" hidden="1" customWidth="1"/>
    <col min="11015" max="11015" width="9" style="17"/>
    <col min="11016" max="11016" width="9.875" style="17" customWidth="1"/>
    <col min="11017" max="11017" width="9" style="17" customWidth="1"/>
    <col min="11018" max="11018" width="9.5" style="17" bestFit="1" customWidth="1"/>
    <col min="11019" max="11019" width="9.5" style="17" customWidth="1"/>
    <col min="11020" max="11020" width="9.375" style="17" customWidth="1"/>
    <col min="11021" max="11021" width="10.125" style="17" customWidth="1"/>
    <col min="11022" max="11022" width="11.125" style="17" customWidth="1"/>
    <col min="11023" max="11257" width="9" style="17"/>
    <col min="11258" max="11258" width="5.875" style="17" customWidth="1"/>
    <col min="11259" max="11259" width="18" style="17" customWidth="1"/>
    <col min="11260" max="11270" width="0" style="17" hidden="1" customWidth="1"/>
    <col min="11271" max="11271" width="9" style="17"/>
    <col min="11272" max="11272" width="9.875" style="17" customWidth="1"/>
    <col min="11273" max="11273" width="9" style="17" customWidth="1"/>
    <col min="11274" max="11274" width="9.5" style="17" bestFit="1" customWidth="1"/>
    <col min="11275" max="11275" width="9.5" style="17" customWidth="1"/>
    <col min="11276" max="11276" width="9.375" style="17" customWidth="1"/>
    <col min="11277" max="11277" width="10.125" style="17" customWidth="1"/>
    <col min="11278" max="11278" width="11.125" style="17" customWidth="1"/>
    <col min="11279" max="11513" width="9" style="17"/>
    <col min="11514" max="11514" width="5.875" style="17" customWidth="1"/>
    <col min="11515" max="11515" width="18" style="17" customWidth="1"/>
    <col min="11516" max="11526" width="0" style="17" hidden="1" customWidth="1"/>
    <col min="11527" max="11527" width="9" style="17"/>
    <col min="11528" max="11528" width="9.875" style="17" customWidth="1"/>
    <col min="11529" max="11529" width="9" style="17" customWidth="1"/>
    <col min="11530" max="11530" width="9.5" style="17" bestFit="1" customWidth="1"/>
    <col min="11531" max="11531" width="9.5" style="17" customWidth="1"/>
    <col min="11532" max="11532" width="9.375" style="17" customWidth="1"/>
    <col min="11533" max="11533" width="10.125" style="17" customWidth="1"/>
    <col min="11534" max="11534" width="11.125" style="17" customWidth="1"/>
    <col min="11535" max="11769" width="9" style="17"/>
    <col min="11770" max="11770" width="5.875" style="17" customWidth="1"/>
    <col min="11771" max="11771" width="18" style="17" customWidth="1"/>
    <col min="11772" max="11782" width="0" style="17" hidden="1" customWidth="1"/>
    <col min="11783" max="11783" width="9" style="17"/>
    <col min="11784" max="11784" width="9.875" style="17" customWidth="1"/>
    <col min="11785" max="11785" width="9" style="17" customWidth="1"/>
    <col min="11786" max="11786" width="9.5" style="17" bestFit="1" customWidth="1"/>
    <col min="11787" max="11787" width="9.5" style="17" customWidth="1"/>
    <col min="11788" max="11788" width="9.375" style="17" customWidth="1"/>
    <col min="11789" max="11789" width="10.125" style="17" customWidth="1"/>
    <col min="11790" max="11790" width="11.125" style="17" customWidth="1"/>
    <col min="11791" max="12025" width="9" style="17"/>
    <col min="12026" max="12026" width="5.875" style="17" customWidth="1"/>
    <col min="12027" max="12027" width="18" style="17" customWidth="1"/>
    <col min="12028" max="12038" width="0" style="17" hidden="1" customWidth="1"/>
    <col min="12039" max="12039" width="9" style="17"/>
    <col min="12040" max="12040" width="9.875" style="17" customWidth="1"/>
    <col min="12041" max="12041" width="9" style="17" customWidth="1"/>
    <col min="12042" max="12042" width="9.5" style="17" bestFit="1" customWidth="1"/>
    <col min="12043" max="12043" width="9.5" style="17" customWidth="1"/>
    <col min="12044" max="12044" width="9.375" style="17" customWidth="1"/>
    <col min="12045" max="12045" width="10.125" style="17" customWidth="1"/>
    <col min="12046" max="12046" width="11.125" style="17" customWidth="1"/>
    <col min="12047" max="12281" width="9" style="17"/>
    <col min="12282" max="12282" width="5.875" style="17" customWidth="1"/>
    <col min="12283" max="12283" width="18" style="17" customWidth="1"/>
    <col min="12284" max="12294" width="0" style="17" hidden="1" customWidth="1"/>
    <col min="12295" max="12295" width="9" style="17"/>
    <col min="12296" max="12296" width="9.875" style="17" customWidth="1"/>
    <col min="12297" max="12297" width="9" style="17" customWidth="1"/>
    <col min="12298" max="12298" width="9.5" style="17" bestFit="1" customWidth="1"/>
    <col min="12299" max="12299" width="9.5" style="17" customWidth="1"/>
    <col min="12300" max="12300" width="9.375" style="17" customWidth="1"/>
    <col min="12301" max="12301" width="10.125" style="17" customWidth="1"/>
    <col min="12302" max="12302" width="11.125" style="17" customWidth="1"/>
    <col min="12303" max="12537" width="9" style="17"/>
    <col min="12538" max="12538" width="5.875" style="17" customWidth="1"/>
    <col min="12539" max="12539" width="18" style="17" customWidth="1"/>
    <col min="12540" max="12550" width="0" style="17" hidden="1" customWidth="1"/>
    <col min="12551" max="12551" width="9" style="17"/>
    <col min="12552" max="12552" width="9.875" style="17" customWidth="1"/>
    <col min="12553" max="12553" width="9" style="17" customWidth="1"/>
    <col min="12554" max="12554" width="9.5" style="17" bestFit="1" customWidth="1"/>
    <col min="12555" max="12555" width="9.5" style="17" customWidth="1"/>
    <col min="12556" max="12556" width="9.375" style="17" customWidth="1"/>
    <col min="12557" max="12557" width="10.125" style="17" customWidth="1"/>
    <col min="12558" max="12558" width="11.125" style="17" customWidth="1"/>
    <col min="12559" max="12793" width="9" style="17"/>
    <col min="12794" max="12794" width="5.875" style="17" customWidth="1"/>
    <col min="12795" max="12795" width="18" style="17" customWidth="1"/>
    <col min="12796" max="12806" width="0" style="17" hidden="1" customWidth="1"/>
    <col min="12807" max="12807" width="9" style="17"/>
    <col min="12808" max="12808" width="9.875" style="17" customWidth="1"/>
    <col min="12809" max="12809" width="9" style="17" customWidth="1"/>
    <col min="12810" max="12810" width="9.5" style="17" bestFit="1" customWidth="1"/>
    <col min="12811" max="12811" width="9.5" style="17" customWidth="1"/>
    <col min="12812" max="12812" width="9.375" style="17" customWidth="1"/>
    <col min="12813" max="12813" width="10.125" style="17" customWidth="1"/>
    <col min="12814" max="12814" width="11.125" style="17" customWidth="1"/>
    <col min="12815" max="13049" width="9" style="17"/>
    <col min="13050" max="13050" width="5.875" style="17" customWidth="1"/>
    <col min="13051" max="13051" width="18" style="17" customWidth="1"/>
    <col min="13052" max="13062" width="0" style="17" hidden="1" customWidth="1"/>
    <col min="13063" max="13063" width="9" style="17"/>
    <col min="13064" max="13064" width="9.875" style="17" customWidth="1"/>
    <col min="13065" max="13065" width="9" style="17" customWidth="1"/>
    <col min="13066" max="13066" width="9.5" style="17" bestFit="1" customWidth="1"/>
    <col min="13067" max="13067" width="9.5" style="17" customWidth="1"/>
    <col min="13068" max="13068" width="9.375" style="17" customWidth="1"/>
    <col min="13069" max="13069" width="10.125" style="17" customWidth="1"/>
    <col min="13070" max="13070" width="11.125" style="17" customWidth="1"/>
    <col min="13071" max="13305" width="9" style="17"/>
    <col min="13306" max="13306" width="5.875" style="17" customWidth="1"/>
    <col min="13307" max="13307" width="18" style="17" customWidth="1"/>
    <col min="13308" max="13318" width="0" style="17" hidden="1" customWidth="1"/>
    <col min="13319" max="13319" width="9" style="17"/>
    <col min="13320" max="13320" width="9.875" style="17" customWidth="1"/>
    <col min="13321" max="13321" width="9" style="17" customWidth="1"/>
    <col min="13322" max="13322" width="9.5" style="17" bestFit="1" customWidth="1"/>
    <col min="13323" max="13323" width="9.5" style="17" customWidth="1"/>
    <col min="13324" max="13324" width="9.375" style="17" customWidth="1"/>
    <col min="13325" max="13325" width="10.125" style="17" customWidth="1"/>
    <col min="13326" max="13326" width="11.125" style="17" customWidth="1"/>
    <col min="13327" max="13561" width="9" style="17"/>
    <col min="13562" max="13562" width="5.875" style="17" customWidth="1"/>
    <col min="13563" max="13563" width="18" style="17" customWidth="1"/>
    <col min="13564" max="13574" width="0" style="17" hidden="1" customWidth="1"/>
    <col min="13575" max="13575" width="9" style="17"/>
    <col min="13576" max="13576" width="9.875" style="17" customWidth="1"/>
    <col min="13577" max="13577" width="9" style="17" customWidth="1"/>
    <col min="13578" max="13578" width="9.5" style="17" bestFit="1" customWidth="1"/>
    <col min="13579" max="13579" width="9.5" style="17" customWidth="1"/>
    <col min="13580" max="13580" width="9.375" style="17" customWidth="1"/>
    <col min="13581" max="13581" width="10.125" style="17" customWidth="1"/>
    <col min="13582" max="13582" width="11.125" style="17" customWidth="1"/>
    <col min="13583" max="13817" width="9" style="17"/>
    <col min="13818" max="13818" width="5.875" style="17" customWidth="1"/>
    <col min="13819" max="13819" width="18" style="17" customWidth="1"/>
    <col min="13820" max="13830" width="0" style="17" hidden="1" customWidth="1"/>
    <col min="13831" max="13831" width="9" style="17"/>
    <col min="13832" max="13832" width="9.875" style="17" customWidth="1"/>
    <col min="13833" max="13833" width="9" style="17" customWidth="1"/>
    <col min="13834" max="13834" width="9.5" style="17" bestFit="1" customWidth="1"/>
    <col min="13835" max="13835" width="9.5" style="17" customWidth="1"/>
    <col min="13836" max="13836" width="9.375" style="17" customWidth="1"/>
    <col min="13837" max="13837" width="10.125" style="17" customWidth="1"/>
    <col min="13838" max="13838" width="11.125" style="17" customWidth="1"/>
    <col min="13839" max="14073" width="9" style="17"/>
    <col min="14074" max="14074" width="5.875" style="17" customWidth="1"/>
    <col min="14075" max="14075" width="18" style="17" customWidth="1"/>
    <col min="14076" max="14086" width="0" style="17" hidden="1" customWidth="1"/>
    <col min="14087" max="14087" width="9" style="17"/>
    <col min="14088" max="14088" width="9.875" style="17" customWidth="1"/>
    <col min="14089" max="14089" width="9" style="17" customWidth="1"/>
    <col min="14090" max="14090" width="9.5" style="17" bestFit="1" customWidth="1"/>
    <col min="14091" max="14091" width="9.5" style="17" customWidth="1"/>
    <col min="14092" max="14092" width="9.375" style="17" customWidth="1"/>
    <col min="14093" max="14093" width="10.125" style="17" customWidth="1"/>
    <col min="14094" max="14094" width="11.125" style="17" customWidth="1"/>
    <col min="14095" max="14329" width="9" style="17"/>
    <col min="14330" max="14330" width="5.875" style="17" customWidth="1"/>
    <col min="14331" max="14331" width="18" style="17" customWidth="1"/>
    <col min="14332" max="14342" width="0" style="17" hidden="1" customWidth="1"/>
    <col min="14343" max="14343" width="9" style="17"/>
    <col min="14344" max="14344" width="9.875" style="17" customWidth="1"/>
    <col min="14345" max="14345" width="9" style="17" customWidth="1"/>
    <col min="14346" max="14346" width="9.5" style="17" bestFit="1" customWidth="1"/>
    <col min="14347" max="14347" width="9.5" style="17" customWidth="1"/>
    <col min="14348" max="14348" width="9.375" style="17" customWidth="1"/>
    <col min="14349" max="14349" width="10.125" style="17" customWidth="1"/>
    <col min="14350" max="14350" width="11.125" style="17" customWidth="1"/>
    <col min="14351" max="14585" width="9" style="17"/>
    <col min="14586" max="14586" width="5.875" style="17" customWidth="1"/>
    <col min="14587" max="14587" width="18" style="17" customWidth="1"/>
    <col min="14588" max="14598" width="0" style="17" hidden="1" customWidth="1"/>
    <col min="14599" max="14599" width="9" style="17"/>
    <col min="14600" max="14600" width="9.875" style="17" customWidth="1"/>
    <col min="14601" max="14601" width="9" style="17" customWidth="1"/>
    <col min="14602" max="14602" width="9.5" style="17" bestFit="1" customWidth="1"/>
    <col min="14603" max="14603" width="9.5" style="17" customWidth="1"/>
    <col min="14604" max="14604" width="9.375" style="17" customWidth="1"/>
    <col min="14605" max="14605" width="10.125" style="17" customWidth="1"/>
    <col min="14606" max="14606" width="11.125" style="17" customWidth="1"/>
    <col min="14607" max="14841" width="9" style="17"/>
    <col min="14842" max="14842" width="5.875" style="17" customWidth="1"/>
    <col min="14843" max="14843" width="18" style="17" customWidth="1"/>
    <col min="14844" max="14854" width="0" style="17" hidden="1" customWidth="1"/>
    <col min="14855" max="14855" width="9" style="17"/>
    <col min="14856" max="14856" width="9.875" style="17" customWidth="1"/>
    <col min="14857" max="14857" width="9" style="17" customWidth="1"/>
    <col min="14858" max="14858" width="9.5" style="17" bestFit="1" customWidth="1"/>
    <col min="14859" max="14859" width="9.5" style="17" customWidth="1"/>
    <col min="14860" max="14860" width="9.375" style="17" customWidth="1"/>
    <col min="14861" max="14861" width="10.125" style="17" customWidth="1"/>
    <col min="14862" max="14862" width="11.125" style="17" customWidth="1"/>
    <col min="14863" max="15097" width="9" style="17"/>
    <col min="15098" max="15098" width="5.875" style="17" customWidth="1"/>
    <col min="15099" max="15099" width="18" style="17" customWidth="1"/>
    <col min="15100" max="15110" width="0" style="17" hidden="1" customWidth="1"/>
    <col min="15111" max="15111" width="9" style="17"/>
    <col min="15112" max="15112" width="9.875" style="17" customWidth="1"/>
    <col min="15113" max="15113" width="9" style="17" customWidth="1"/>
    <col min="15114" max="15114" width="9.5" style="17" bestFit="1" customWidth="1"/>
    <col min="15115" max="15115" width="9.5" style="17" customWidth="1"/>
    <col min="15116" max="15116" width="9.375" style="17" customWidth="1"/>
    <col min="15117" max="15117" width="10.125" style="17" customWidth="1"/>
    <col min="15118" max="15118" width="11.125" style="17" customWidth="1"/>
    <col min="15119" max="15353" width="9" style="17"/>
    <col min="15354" max="15354" width="5.875" style="17" customWidth="1"/>
    <col min="15355" max="15355" width="18" style="17" customWidth="1"/>
    <col min="15356" max="15366" width="0" style="17" hidden="1" customWidth="1"/>
    <col min="15367" max="15367" width="9" style="17"/>
    <col min="15368" max="15368" width="9.875" style="17" customWidth="1"/>
    <col min="15369" max="15369" width="9" style="17" customWidth="1"/>
    <col min="15370" max="15370" width="9.5" style="17" bestFit="1" customWidth="1"/>
    <col min="15371" max="15371" width="9.5" style="17" customWidth="1"/>
    <col min="15372" max="15372" width="9.375" style="17" customWidth="1"/>
    <col min="15373" max="15373" width="10.125" style="17" customWidth="1"/>
    <col min="15374" max="15374" width="11.125" style="17" customWidth="1"/>
    <col min="15375" max="15609" width="9" style="17"/>
    <col min="15610" max="15610" width="5.875" style="17" customWidth="1"/>
    <col min="15611" max="15611" width="18" style="17" customWidth="1"/>
    <col min="15612" max="15622" width="0" style="17" hidden="1" customWidth="1"/>
    <col min="15623" max="15623" width="9" style="17"/>
    <col min="15624" max="15624" width="9.875" style="17" customWidth="1"/>
    <col min="15625" max="15625" width="9" style="17" customWidth="1"/>
    <col min="15626" max="15626" width="9.5" style="17" bestFit="1" customWidth="1"/>
    <col min="15627" max="15627" width="9.5" style="17" customWidth="1"/>
    <col min="15628" max="15628" width="9.375" style="17" customWidth="1"/>
    <col min="15629" max="15629" width="10.125" style="17" customWidth="1"/>
    <col min="15630" max="15630" width="11.125" style="17" customWidth="1"/>
    <col min="15631" max="15865" width="9" style="17"/>
    <col min="15866" max="15866" width="5.875" style="17" customWidth="1"/>
    <col min="15867" max="15867" width="18" style="17" customWidth="1"/>
    <col min="15868" max="15878" width="0" style="17" hidden="1" customWidth="1"/>
    <col min="15879" max="15879" width="9" style="17"/>
    <col min="15880" max="15880" width="9.875" style="17" customWidth="1"/>
    <col min="15881" max="15881" width="9" style="17" customWidth="1"/>
    <col min="15882" max="15882" width="9.5" style="17" bestFit="1" customWidth="1"/>
    <col min="15883" max="15883" width="9.5" style="17" customWidth="1"/>
    <col min="15884" max="15884" width="9.375" style="17" customWidth="1"/>
    <col min="15885" max="15885" width="10.125" style="17" customWidth="1"/>
    <col min="15886" max="15886" width="11.125" style="17" customWidth="1"/>
    <col min="15887" max="16121" width="9" style="17"/>
    <col min="16122" max="16122" width="5.875" style="17" customWidth="1"/>
    <col min="16123" max="16123" width="18" style="17" customWidth="1"/>
    <col min="16124" max="16134" width="0" style="17" hidden="1" customWidth="1"/>
    <col min="16135" max="16135" width="9" style="17"/>
    <col min="16136" max="16136" width="9.875" style="17" customWidth="1"/>
    <col min="16137" max="16137" width="9" style="17" customWidth="1"/>
    <col min="16138" max="16138" width="9.5" style="17" bestFit="1" customWidth="1"/>
    <col min="16139" max="16139" width="9.5" style="17" customWidth="1"/>
    <col min="16140" max="16140" width="9.375" style="17" customWidth="1"/>
    <col min="16141" max="16141" width="10.125" style="17" customWidth="1"/>
    <col min="16142" max="16142" width="11.125" style="17" customWidth="1"/>
    <col min="16143" max="16384" width="9" style="17"/>
  </cols>
  <sheetData>
    <row r="1" spans="1:18" ht="20.25">
      <c r="A1" s="166" t="s">
        <v>109</v>
      </c>
      <c r="B1" s="167"/>
      <c r="C1" s="167"/>
      <c r="D1" s="167"/>
      <c r="E1" s="167"/>
      <c r="F1" s="167"/>
      <c r="G1" s="167"/>
      <c r="H1" s="167"/>
      <c r="I1" s="167"/>
      <c r="J1" s="167"/>
      <c r="K1" s="167"/>
      <c r="L1" s="167"/>
      <c r="M1" s="167"/>
      <c r="N1" s="167"/>
      <c r="O1" s="167"/>
      <c r="P1" s="167"/>
      <c r="Q1" s="167"/>
      <c r="R1" s="167"/>
    </row>
    <row r="2" spans="1:18" s="19" customFormat="1" ht="24.95" customHeight="1">
      <c r="A2" s="169" t="s">
        <v>4</v>
      </c>
      <c r="B2" s="169" t="s">
        <v>1</v>
      </c>
      <c r="C2" s="169" t="s">
        <v>18</v>
      </c>
      <c r="D2" s="169"/>
      <c r="E2" s="169" t="s">
        <v>19</v>
      </c>
      <c r="F2" s="169"/>
      <c r="G2" s="169" t="s">
        <v>20</v>
      </c>
      <c r="H2" s="169"/>
      <c r="I2" s="169" t="s">
        <v>21</v>
      </c>
      <c r="J2" s="169"/>
      <c r="K2" s="169" t="s">
        <v>22</v>
      </c>
      <c r="L2" s="169"/>
      <c r="M2" s="18" t="s">
        <v>23</v>
      </c>
      <c r="N2" s="168" t="s">
        <v>54</v>
      </c>
      <c r="O2" s="168" t="s">
        <v>45</v>
      </c>
      <c r="P2" s="168" t="s">
        <v>56</v>
      </c>
      <c r="Q2" s="168" t="s">
        <v>46</v>
      </c>
      <c r="R2" s="168" t="s">
        <v>55</v>
      </c>
    </row>
    <row r="3" spans="1:18" s="19" customFormat="1" ht="24.95" customHeight="1">
      <c r="A3" s="169"/>
      <c r="B3" s="169" t="s">
        <v>1</v>
      </c>
      <c r="C3" s="18" t="s">
        <v>24</v>
      </c>
      <c r="D3" s="18" t="s">
        <v>25</v>
      </c>
      <c r="E3" s="18" t="s">
        <v>24</v>
      </c>
      <c r="F3" s="18" t="s">
        <v>25</v>
      </c>
      <c r="G3" s="18" t="s">
        <v>24</v>
      </c>
      <c r="H3" s="18" t="s">
        <v>25</v>
      </c>
      <c r="I3" s="18" t="s">
        <v>24</v>
      </c>
      <c r="J3" s="18" t="s">
        <v>25</v>
      </c>
      <c r="K3" s="18" t="s">
        <v>24</v>
      </c>
      <c r="L3" s="18" t="s">
        <v>25</v>
      </c>
      <c r="M3" s="18" t="s">
        <v>24</v>
      </c>
      <c r="N3" s="168"/>
      <c r="O3" s="168"/>
      <c r="P3" s="168"/>
      <c r="Q3" s="168"/>
      <c r="R3" s="168"/>
    </row>
    <row r="4" spans="1:18" s="26" customFormat="1" ht="24.95" customHeight="1">
      <c r="A4" s="20" t="s">
        <v>3</v>
      </c>
      <c r="B4" s="21" t="s">
        <v>26</v>
      </c>
      <c r="C4" s="21">
        <v>6</v>
      </c>
      <c r="D4" s="21">
        <v>308</v>
      </c>
      <c r="E4" s="21">
        <v>6</v>
      </c>
      <c r="F4" s="21">
        <v>309</v>
      </c>
      <c r="G4" s="21">
        <v>5</v>
      </c>
      <c r="H4" s="21">
        <v>249</v>
      </c>
      <c r="I4" s="21">
        <v>5</v>
      </c>
      <c r="J4" s="21">
        <v>230</v>
      </c>
      <c r="K4" s="21">
        <v>3</v>
      </c>
      <c r="L4" s="21">
        <v>138</v>
      </c>
      <c r="M4" s="21">
        <f>C4+E4+G4+I4+K4</f>
        <v>25</v>
      </c>
      <c r="N4" s="25">
        <v>1489</v>
      </c>
      <c r="O4" s="22">
        <f t="shared" ref="O4" si="0">N4*7600</f>
        <v>11316400</v>
      </c>
      <c r="P4" s="22">
        <f t="shared" ref="P4" si="1">N4*30</f>
        <v>44670</v>
      </c>
      <c r="Q4" s="23">
        <f t="shared" ref="Q4" si="2">N4*20</f>
        <v>29780</v>
      </c>
      <c r="R4" s="23">
        <f t="shared" ref="R4" si="3">O4+P4+Q4</f>
        <v>11390850</v>
      </c>
    </row>
    <row r="5" spans="1:18" s="26" customFormat="1" ht="24.95" customHeight="1">
      <c r="A5" s="24"/>
      <c r="B5" s="24" t="s">
        <v>27</v>
      </c>
      <c r="C5" s="24"/>
      <c r="D5" s="24"/>
      <c r="E5" s="24"/>
      <c r="F5" s="24"/>
      <c r="G5" s="24"/>
      <c r="H5" s="24"/>
      <c r="I5" s="24"/>
      <c r="J5" s="24"/>
      <c r="K5" s="24"/>
      <c r="L5" s="24"/>
      <c r="M5" s="24"/>
      <c r="N5" s="24">
        <f t="shared" ref="N5:R5" si="4">SUM(N4)</f>
        <v>1489</v>
      </c>
      <c r="O5" s="24">
        <f t="shared" si="4"/>
        <v>11316400</v>
      </c>
      <c r="P5" s="24">
        <f t="shared" si="4"/>
        <v>44670</v>
      </c>
      <c r="Q5" s="24">
        <f t="shared" si="4"/>
        <v>29780</v>
      </c>
      <c r="R5" s="24">
        <f t="shared" si="4"/>
        <v>11390850</v>
      </c>
    </row>
    <row r="6" spans="1:18" s="19" customFormat="1" ht="11.25"/>
    <row r="7" spans="1:18" s="19" customFormat="1" ht="11.25"/>
    <row r="8" spans="1:18" s="19" customFormat="1" ht="11.25"/>
    <row r="9" spans="1:18" s="19" customFormat="1" ht="11.25"/>
    <row r="10" spans="1:18" s="19" customFormat="1" ht="11.25"/>
    <row r="11" spans="1:18" s="19" customFormat="1" ht="11.25"/>
    <row r="12" spans="1:18" s="19" customFormat="1" ht="11.25"/>
    <row r="13" spans="1:18" s="19" customFormat="1" ht="11.25"/>
    <row r="14" spans="1:18" s="19" customFormat="1" ht="11.25"/>
    <row r="15" spans="1:18" s="19" customFormat="1" ht="11.25"/>
    <row r="16" spans="1:18" s="19" customFormat="1" ht="11.25"/>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row r="30" s="19" customFormat="1" ht="11.25"/>
    <row r="31" s="19" customFormat="1" ht="11.25"/>
    <row r="32" s="19" customFormat="1" ht="11.25"/>
    <row r="33" s="19" customFormat="1" ht="11.25"/>
    <row r="34" s="19" customFormat="1" ht="11.25"/>
    <row r="35" s="19" customFormat="1" ht="11.25"/>
    <row r="36" s="19" customFormat="1" ht="11.25"/>
    <row r="37" s="19" customFormat="1" ht="11.25"/>
    <row r="38" s="19" customFormat="1" ht="11.25"/>
    <row r="39" s="19" customFormat="1" ht="11.25"/>
    <row r="40" s="19" customFormat="1" ht="11.25"/>
    <row r="41" s="19" customFormat="1" ht="11.25"/>
    <row r="42" s="19" customFormat="1" ht="11.25"/>
    <row r="43" s="19" customFormat="1" ht="11.25"/>
    <row r="44" s="19" customFormat="1" ht="11.25"/>
    <row r="45" s="19" customFormat="1" ht="11.25"/>
    <row r="46" s="19" customFormat="1" ht="11.25"/>
    <row r="47" s="19" customFormat="1" ht="11.25"/>
    <row r="48" s="19" customFormat="1" ht="11.25"/>
    <row r="49" s="19" customFormat="1" ht="11.25"/>
    <row r="50" s="19" customFormat="1" ht="11.25"/>
    <row r="51" s="19" customFormat="1" ht="11.25"/>
    <row r="52" s="19" customFormat="1" ht="11.25"/>
    <row r="53" s="19" customFormat="1" ht="11.25"/>
    <row r="54" s="19" customFormat="1" ht="11.25"/>
    <row r="55" s="19" customFormat="1" ht="11.25"/>
    <row r="56" s="19" customFormat="1" ht="11.25"/>
    <row r="57" s="19" customFormat="1" ht="11.25"/>
    <row r="58" s="19" customFormat="1" ht="11.25"/>
    <row r="59" s="19" customFormat="1" ht="11.25"/>
    <row r="60" s="19" customFormat="1" ht="11.25"/>
    <row r="61" s="19" customFormat="1" ht="11.25"/>
    <row r="62" s="19" customFormat="1" ht="11.25"/>
    <row r="63" s="19" customFormat="1" ht="11.25"/>
    <row r="64" s="19" customFormat="1" ht="11.25"/>
    <row r="65" s="19" customFormat="1" ht="11.25"/>
    <row r="66" s="19" customFormat="1" ht="11.25"/>
    <row r="67" s="19" customFormat="1" ht="11.25"/>
    <row r="68" s="19" customFormat="1" ht="11.25"/>
    <row r="69" s="19" customFormat="1" ht="11.25"/>
    <row r="70" s="19" customFormat="1" ht="11.25"/>
    <row r="71" s="19" customFormat="1" ht="11.25"/>
    <row r="72" s="19" customFormat="1" ht="11.25"/>
    <row r="73" s="19" customFormat="1" ht="11.25"/>
    <row r="74" s="19" customFormat="1" ht="11.25"/>
    <row r="75" s="19" customFormat="1" ht="11.25"/>
    <row r="76" s="19" customFormat="1" ht="11.25"/>
    <row r="77" s="19" customFormat="1" ht="11.25"/>
    <row r="78" s="19" customFormat="1" ht="11.25"/>
    <row r="79" s="19" customFormat="1" ht="11.25"/>
    <row r="80" s="19" customFormat="1" ht="11.25"/>
    <row r="81" s="19" customFormat="1" ht="11.25"/>
    <row r="82" s="19" customFormat="1" ht="11.25"/>
    <row r="83" s="19" customFormat="1" ht="11.25"/>
    <row r="84" s="19" customFormat="1" ht="11.25"/>
    <row r="85" s="19" customFormat="1" ht="11.25"/>
    <row r="86" s="19" customFormat="1" ht="11.25"/>
    <row r="87" s="19" customFormat="1" ht="11.25"/>
    <row r="88" s="19" customFormat="1" ht="11.25"/>
    <row r="89" s="19" customFormat="1" ht="11.25"/>
    <row r="90" s="19" customFormat="1" ht="11.25"/>
    <row r="91" s="19" customFormat="1" ht="11.25"/>
    <row r="92" s="19" customFormat="1" ht="11.25"/>
    <row r="93" s="19" customFormat="1" ht="11.25"/>
    <row r="94" s="19" customFormat="1" ht="11.25"/>
    <row r="95" s="19" customFormat="1" ht="11.25"/>
    <row r="96" s="19" customFormat="1" ht="11.25"/>
    <row r="97" s="19" customFormat="1" ht="11.25"/>
    <row r="98" s="19" customFormat="1" ht="11.25"/>
    <row r="99" s="19" customFormat="1" ht="11.25"/>
    <row r="100" s="19" customFormat="1" ht="11.25"/>
    <row r="101" s="19" customFormat="1" ht="11.25"/>
    <row r="102" s="19" customFormat="1" ht="11.25"/>
    <row r="103" s="19" customFormat="1" ht="11.25"/>
    <row r="104" s="19" customFormat="1" ht="11.25"/>
    <row r="105" s="19" customFormat="1" ht="11.25"/>
    <row r="106" s="19" customFormat="1" ht="11.25"/>
    <row r="107" s="19" customFormat="1" ht="11.25"/>
    <row r="108" s="19" customFormat="1" ht="11.25"/>
    <row r="109" s="19" customFormat="1" ht="11.25"/>
    <row r="110" s="19" customFormat="1" ht="11.25"/>
    <row r="111" s="19" customFormat="1" ht="11.25"/>
    <row r="112" s="19" customFormat="1" ht="11.25"/>
    <row r="113" s="19" customFormat="1" ht="11.25"/>
    <row r="114" s="19" customFormat="1" ht="11.25"/>
    <row r="115" s="19" customFormat="1" ht="11.25"/>
    <row r="116" s="19" customFormat="1" ht="11.25"/>
    <row r="117" s="19" customFormat="1" ht="11.25"/>
    <row r="118" s="19" customFormat="1" ht="11.25"/>
    <row r="119" s="19" customFormat="1" ht="11.25"/>
    <row r="120" s="19" customFormat="1" ht="11.25"/>
    <row r="121" s="19" customFormat="1" ht="11.25"/>
    <row r="122" s="19" customFormat="1" ht="11.25"/>
    <row r="123" s="19" customFormat="1" ht="11.25"/>
    <row r="124" s="19" customFormat="1" ht="11.25"/>
    <row r="125" s="19" customFormat="1" ht="11.25"/>
    <row r="126" s="19" customFormat="1" ht="11.25"/>
    <row r="127" s="19" customFormat="1" ht="11.25"/>
    <row r="128" s="19" customFormat="1" ht="11.25"/>
    <row r="129" s="19" customFormat="1" ht="11.25"/>
  </sheetData>
  <mergeCells count="13">
    <mergeCell ref="A1:R1"/>
    <mergeCell ref="O2:O3"/>
    <mergeCell ref="P2:P3"/>
    <mergeCell ref="N2:N3"/>
    <mergeCell ref="Q2:Q3"/>
    <mergeCell ref="R2:R3"/>
    <mergeCell ref="A2:A3"/>
    <mergeCell ref="B2:B3"/>
    <mergeCell ref="C2:D2"/>
    <mergeCell ref="E2:F2"/>
    <mergeCell ref="G2:H2"/>
    <mergeCell ref="I2:J2"/>
    <mergeCell ref="K2:L2"/>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A7" sqref="A7:XFD16"/>
    </sheetView>
  </sheetViews>
  <sheetFormatPr defaultRowHeight="13.5"/>
  <cols>
    <col min="1" max="1" width="13.25" style="27" customWidth="1"/>
    <col min="2" max="2" width="20.875" style="27" customWidth="1"/>
    <col min="3" max="3" width="11.625" style="27" bestFit="1" customWidth="1"/>
    <col min="4" max="5" width="10.5" style="27" bestFit="1" customWidth="1"/>
    <col min="6" max="6" width="13.625" style="27" bestFit="1" customWidth="1"/>
    <col min="7" max="7" width="14.625" style="27" bestFit="1" customWidth="1"/>
    <col min="8" max="16384" width="9" style="27"/>
  </cols>
  <sheetData>
    <row r="1" spans="1:7" ht="28.5" customHeight="1">
      <c r="A1" s="170" t="s">
        <v>110</v>
      </c>
      <c r="B1" s="170"/>
      <c r="C1" s="170"/>
      <c r="D1" s="170"/>
      <c r="E1" s="170"/>
      <c r="F1" s="170"/>
      <c r="G1" s="170"/>
    </row>
    <row r="2" spans="1:7" ht="13.5" customHeight="1">
      <c r="A2" s="171" t="s">
        <v>4</v>
      </c>
      <c r="B2" s="171" t="s">
        <v>1</v>
      </c>
      <c r="C2" s="173" t="s">
        <v>92</v>
      </c>
      <c r="D2" s="173"/>
      <c r="E2" s="173"/>
      <c r="F2" s="173"/>
      <c r="G2" s="171" t="s">
        <v>103</v>
      </c>
    </row>
    <row r="3" spans="1:7" ht="13.5" customHeight="1">
      <c r="A3" s="171"/>
      <c r="B3" s="171" t="s">
        <v>1</v>
      </c>
      <c r="C3" s="28" t="s">
        <v>63</v>
      </c>
      <c r="D3" s="28" t="s">
        <v>104</v>
      </c>
      <c r="E3" s="28" t="s">
        <v>65</v>
      </c>
      <c r="F3" s="29" t="s">
        <v>51</v>
      </c>
      <c r="G3" s="171"/>
    </row>
    <row r="4" spans="1:7">
      <c r="A4" s="172"/>
      <c r="B4" s="172"/>
      <c r="C4" s="28" t="s">
        <v>6</v>
      </c>
      <c r="D4" s="28" t="s">
        <v>6</v>
      </c>
      <c r="E4" s="28" t="s">
        <v>6</v>
      </c>
      <c r="F4" s="28" t="s">
        <v>6</v>
      </c>
      <c r="G4" s="172"/>
    </row>
    <row r="5" spans="1:7" ht="20.100000000000001" customHeight="1">
      <c r="A5" s="30" t="s">
        <v>3</v>
      </c>
      <c r="B5" s="31" t="s">
        <v>26</v>
      </c>
      <c r="C5" s="32">
        <v>103415</v>
      </c>
      <c r="D5" s="32">
        <v>6500</v>
      </c>
      <c r="E5" s="32"/>
      <c r="F5" s="32">
        <f t="shared" ref="F5" si="0">C5+D5+E5</f>
        <v>109915</v>
      </c>
      <c r="G5" s="32">
        <f t="shared" ref="G5" si="1">F5*2</f>
        <v>219830</v>
      </c>
    </row>
    <row r="6" spans="1:7" ht="20.100000000000001" customHeight="1">
      <c r="A6" s="33"/>
      <c r="B6" s="33" t="s">
        <v>27</v>
      </c>
      <c r="C6" s="34">
        <f t="shared" ref="C6:G6" si="2">SUM(C5)</f>
        <v>103415</v>
      </c>
      <c r="D6" s="34">
        <f t="shared" si="2"/>
        <v>6500</v>
      </c>
      <c r="E6" s="34">
        <f t="shared" si="2"/>
        <v>0</v>
      </c>
      <c r="F6" s="34">
        <f t="shared" si="2"/>
        <v>109915</v>
      </c>
      <c r="G6" s="34">
        <f t="shared" si="2"/>
        <v>219830</v>
      </c>
    </row>
  </sheetData>
  <mergeCells count="5">
    <mergeCell ref="A1:G1"/>
    <mergeCell ref="A2:A4"/>
    <mergeCell ref="B2:B4"/>
    <mergeCell ref="C2:F2"/>
    <mergeCell ref="G2:G4"/>
  </mergeCells>
  <phoneticPr fontId="3" type="noConversion"/>
  <printOptions horizontalCentered="1"/>
  <pageMargins left="0.70866141732283472" right="0.70866141732283472" top="0.74803149606299213" bottom="0.74803149606299213" header="0.31496062992125984" footer="0.31496062992125984"/>
  <pageSetup paperSize="9" scale="75" orientation="portrait" r:id="rId1"/>
  <headerFooter>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IQ65464 SM65464 ACI65464 AME65464 AWA65464 BFW65464 BPS65464 BZO65464 CJK65464 CTG65464 DDC65464 DMY65464 DWU65464 EGQ65464 EQM65464 FAI65464 FKE65464 FUA65464 GDW65464 GNS65464 GXO65464 HHK65464 HRG65464 IBC65464 IKY65464 IUU65464 JEQ65464 JOM65464 JYI65464 KIE65464 KSA65464 LBW65464 LLS65464 LVO65464 MFK65464 MPG65464 MZC65464 NIY65464 NSU65464 OCQ65464 OMM65464 OWI65464 PGE65464 PQA65464 PZW65464 QJS65464 QTO65464 RDK65464 RNG65464 RXC65464 SGY65464 SQU65464 TAQ65464 TKM65464 TUI65464 UEE65464 UOA65464 UXW65464 VHS65464 VRO65464 WBK65464 WLG65464 WVC65464 IQ131000 SM131000 ACI131000 AME131000 AWA131000 BFW131000 BPS131000 BZO131000 CJK131000 CTG131000 DDC131000 DMY131000 DWU131000 EGQ131000 EQM131000 FAI131000 FKE131000 FUA131000 GDW131000 GNS131000 GXO131000 HHK131000 HRG131000 IBC131000 IKY131000 IUU131000 JEQ131000 JOM131000 JYI131000 KIE131000 KSA131000 LBW131000 LLS131000 LVO131000 MFK131000 MPG131000 MZC131000 NIY131000 NSU131000 OCQ131000 OMM131000 OWI131000 PGE131000 PQA131000 PZW131000 QJS131000 QTO131000 RDK131000 RNG131000 RXC131000 SGY131000 SQU131000 TAQ131000 TKM131000 TUI131000 UEE131000 UOA131000 UXW131000 VHS131000 VRO131000 WBK131000 WLG131000 WVC131000 IQ196536 SM196536 ACI196536 AME196536 AWA196536 BFW196536 BPS196536 BZO196536 CJK196536 CTG196536 DDC196536 DMY196536 DWU196536 EGQ196536 EQM196536 FAI196536 FKE196536 FUA196536 GDW196536 GNS196536 GXO196536 HHK196536 HRG196536 IBC196536 IKY196536 IUU196536 JEQ196536 JOM196536 JYI196536 KIE196536 KSA196536 LBW196536 LLS196536 LVO196536 MFK196536 MPG196536 MZC196536 NIY196536 NSU196536 OCQ196536 OMM196536 OWI196536 PGE196536 PQA196536 PZW196536 QJS196536 QTO196536 RDK196536 RNG196536 RXC196536 SGY196536 SQU196536 TAQ196536 TKM196536 TUI196536 UEE196536 UOA196536 UXW196536 VHS196536 VRO196536 WBK196536 WLG196536 WVC196536 IQ262072 SM262072 ACI262072 AME262072 AWA262072 BFW262072 BPS262072 BZO262072 CJK262072 CTG262072 DDC262072 DMY262072 DWU262072 EGQ262072 EQM262072 FAI262072 FKE262072 FUA262072 GDW262072 GNS262072 GXO262072 HHK262072 HRG262072 IBC262072 IKY262072 IUU262072 JEQ262072 JOM262072 JYI262072 KIE262072 KSA262072 LBW262072 LLS262072 LVO262072 MFK262072 MPG262072 MZC262072 NIY262072 NSU262072 OCQ262072 OMM262072 OWI262072 PGE262072 PQA262072 PZW262072 QJS262072 QTO262072 RDK262072 RNG262072 RXC262072 SGY262072 SQU262072 TAQ262072 TKM262072 TUI262072 UEE262072 UOA262072 UXW262072 VHS262072 VRO262072 WBK262072 WLG262072 WVC262072 IQ327608 SM327608 ACI327608 AME327608 AWA327608 BFW327608 BPS327608 BZO327608 CJK327608 CTG327608 DDC327608 DMY327608 DWU327608 EGQ327608 EQM327608 FAI327608 FKE327608 FUA327608 GDW327608 GNS327608 GXO327608 HHK327608 HRG327608 IBC327608 IKY327608 IUU327608 JEQ327608 JOM327608 JYI327608 KIE327608 KSA327608 LBW327608 LLS327608 LVO327608 MFK327608 MPG327608 MZC327608 NIY327608 NSU327608 OCQ327608 OMM327608 OWI327608 PGE327608 PQA327608 PZW327608 QJS327608 QTO327608 RDK327608 RNG327608 RXC327608 SGY327608 SQU327608 TAQ327608 TKM327608 TUI327608 UEE327608 UOA327608 UXW327608 VHS327608 VRO327608 WBK327608 WLG327608 WVC327608 IQ393144 SM393144 ACI393144 AME393144 AWA393144 BFW393144 BPS393144 BZO393144 CJK393144 CTG393144 DDC393144 DMY393144 DWU393144 EGQ393144 EQM393144 FAI393144 FKE393144 FUA393144 GDW393144 GNS393144 GXO393144 HHK393144 HRG393144 IBC393144 IKY393144 IUU393144 JEQ393144 JOM393144 JYI393144 KIE393144 KSA393144 LBW393144 LLS393144 LVO393144 MFK393144 MPG393144 MZC393144 NIY393144 NSU393144 OCQ393144 OMM393144 OWI393144 PGE393144 PQA393144 PZW393144 QJS393144 QTO393144 RDK393144 RNG393144 RXC393144 SGY393144 SQU393144 TAQ393144 TKM393144 TUI393144 UEE393144 UOA393144 UXW393144 VHS393144 VRO393144 WBK393144 WLG393144 WVC393144 IQ458680 SM458680 ACI458680 AME458680 AWA458680 BFW458680 BPS458680 BZO458680 CJK458680 CTG458680 DDC458680 DMY458680 DWU458680 EGQ458680 EQM458680 FAI458680 FKE458680 FUA458680 GDW458680 GNS458680 GXO458680 HHK458680 HRG458680 IBC458680 IKY458680 IUU458680 JEQ458680 JOM458680 JYI458680 KIE458680 KSA458680 LBW458680 LLS458680 LVO458680 MFK458680 MPG458680 MZC458680 NIY458680 NSU458680 OCQ458680 OMM458680 OWI458680 PGE458680 PQA458680 PZW458680 QJS458680 QTO458680 RDK458680 RNG458680 RXC458680 SGY458680 SQU458680 TAQ458680 TKM458680 TUI458680 UEE458680 UOA458680 UXW458680 VHS458680 VRO458680 WBK458680 WLG458680 WVC458680 IQ524216 SM524216 ACI524216 AME524216 AWA524216 BFW524216 BPS524216 BZO524216 CJK524216 CTG524216 DDC524216 DMY524216 DWU524216 EGQ524216 EQM524216 FAI524216 FKE524216 FUA524216 GDW524216 GNS524216 GXO524216 HHK524216 HRG524216 IBC524216 IKY524216 IUU524216 JEQ524216 JOM524216 JYI524216 KIE524216 KSA524216 LBW524216 LLS524216 LVO524216 MFK524216 MPG524216 MZC524216 NIY524216 NSU524216 OCQ524216 OMM524216 OWI524216 PGE524216 PQA524216 PZW524216 QJS524216 QTO524216 RDK524216 RNG524216 RXC524216 SGY524216 SQU524216 TAQ524216 TKM524216 TUI524216 UEE524216 UOA524216 UXW524216 VHS524216 VRO524216 WBK524216 WLG524216 WVC524216 IQ589752 SM589752 ACI589752 AME589752 AWA589752 BFW589752 BPS589752 BZO589752 CJK589752 CTG589752 DDC589752 DMY589752 DWU589752 EGQ589752 EQM589752 FAI589752 FKE589752 FUA589752 GDW589752 GNS589752 GXO589752 HHK589752 HRG589752 IBC589752 IKY589752 IUU589752 JEQ589752 JOM589752 JYI589752 KIE589752 KSA589752 LBW589752 LLS589752 LVO589752 MFK589752 MPG589752 MZC589752 NIY589752 NSU589752 OCQ589752 OMM589752 OWI589752 PGE589752 PQA589752 PZW589752 QJS589752 QTO589752 RDK589752 RNG589752 RXC589752 SGY589752 SQU589752 TAQ589752 TKM589752 TUI589752 UEE589752 UOA589752 UXW589752 VHS589752 VRO589752 WBK589752 WLG589752 WVC589752 IQ655288 SM655288 ACI655288 AME655288 AWA655288 BFW655288 BPS655288 BZO655288 CJK655288 CTG655288 DDC655288 DMY655288 DWU655288 EGQ655288 EQM655288 FAI655288 FKE655288 FUA655288 GDW655288 GNS655288 GXO655288 HHK655288 HRG655288 IBC655288 IKY655288 IUU655288 JEQ655288 JOM655288 JYI655288 KIE655288 KSA655288 LBW655288 LLS655288 LVO655288 MFK655288 MPG655288 MZC655288 NIY655288 NSU655288 OCQ655288 OMM655288 OWI655288 PGE655288 PQA655288 PZW655288 QJS655288 QTO655288 RDK655288 RNG655288 RXC655288 SGY655288 SQU655288 TAQ655288 TKM655288 TUI655288 UEE655288 UOA655288 UXW655288 VHS655288 VRO655288 WBK655288 WLG655288 WVC655288 IQ720824 SM720824 ACI720824 AME720824 AWA720824 BFW720824 BPS720824 BZO720824 CJK720824 CTG720824 DDC720824 DMY720824 DWU720824 EGQ720824 EQM720824 FAI720824 FKE720824 FUA720824 GDW720824 GNS720824 GXO720824 HHK720824 HRG720824 IBC720824 IKY720824 IUU720824 JEQ720824 JOM720824 JYI720824 KIE720824 KSA720824 LBW720824 LLS720824 LVO720824 MFK720824 MPG720824 MZC720824 NIY720824 NSU720824 OCQ720824 OMM720824 OWI720824 PGE720824 PQA720824 PZW720824 QJS720824 QTO720824 RDK720824 RNG720824 RXC720824 SGY720824 SQU720824 TAQ720824 TKM720824 TUI720824 UEE720824 UOA720824 UXW720824 VHS720824 VRO720824 WBK720824 WLG720824 WVC720824 IQ786360 SM786360 ACI786360 AME786360 AWA786360 BFW786360 BPS786360 BZO786360 CJK786360 CTG786360 DDC786360 DMY786360 DWU786360 EGQ786360 EQM786360 FAI786360 FKE786360 FUA786360 GDW786360 GNS786360 GXO786360 HHK786360 HRG786360 IBC786360 IKY786360 IUU786360 JEQ786360 JOM786360 JYI786360 KIE786360 KSA786360 LBW786360 LLS786360 LVO786360 MFK786360 MPG786360 MZC786360 NIY786360 NSU786360 OCQ786360 OMM786360 OWI786360 PGE786360 PQA786360 PZW786360 QJS786360 QTO786360 RDK786360 RNG786360 RXC786360 SGY786360 SQU786360 TAQ786360 TKM786360 TUI786360 UEE786360 UOA786360 UXW786360 VHS786360 VRO786360 WBK786360 WLG786360 WVC786360 IQ851896 SM851896 ACI851896 AME851896 AWA851896 BFW851896 BPS851896 BZO851896 CJK851896 CTG851896 DDC851896 DMY851896 DWU851896 EGQ851896 EQM851896 FAI851896 FKE851896 FUA851896 GDW851896 GNS851896 GXO851896 HHK851896 HRG851896 IBC851896 IKY851896 IUU851896 JEQ851896 JOM851896 JYI851896 KIE851896 KSA851896 LBW851896 LLS851896 LVO851896 MFK851896 MPG851896 MZC851896 NIY851896 NSU851896 OCQ851896 OMM851896 OWI851896 PGE851896 PQA851896 PZW851896 QJS851896 QTO851896 RDK851896 RNG851896 RXC851896 SGY851896 SQU851896 TAQ851896 TKM851896 TUI851896 UEE851896 UOA851896 UXW851896 VHS851896 VRO851896 WBK851896 WLG851896 WVC851896 IQ917432 SM917432 ACI917432 AME917432 AWA917432 BFW917432 BPS917432 BZO917432 CJK917432 CTG917432 DDC917432 DMY917432 DWU917432 EGQ917432 EQM917432 FAI917432 FKE917432 FUA917432 GDW917432 GNS917432 GXO917432 HHK917432 HRG917432 IBC917432 IKY917432 IUU917432 JEQ917432 JOM917432 JYI917432 KIE917432 KSA917432 LBW917432 LLS917432 LVO917432 MFK917432 MPG917432 MZC917432 NIY917432 NSU917432 OCQ917432 OMM917432 OWI917432 PGE917432 PQA917432 PZW917432 QJS917432 QTO917432 RDK917432 RNG917432 RXC917432 SGY917432 SQU917432 TAQ917432 TKM917432 TUI917432 UEE917432 UOA917432 UXW917432 VHS917432 VRO917432 WBK917432 WLG917432 WVC917432 IQ982968 SM982968 ACI982968 AME982968 AWA982968 BFW982968 BPS982968 BZO982968 CJK982968 CTG982968 DDC982968 DMY982968 DWU982968 EGQ982968 EQM982968 FAI982968 FKE982968 FUA982968 GDW982968 GNS982968 GXO982968 HHK982968 HRG982968 IBC982968 IKY982968 IUU982968 JEQ982968 JOM982968 JYI982968 KIE982968 KSA982968 LBW982968 LLS982968 LVO982968 MFK982968 MPG982968 MZC982968 NIY982968 NSU982968 OCQ982968 OMM982968 OWI982968 PGE982968 PQA982968 PZW982968 QJS982968 QTO982968 RDK982968 RNG982968 RXC982968 SGY982968 SQU982968 TAQ982968 TKM982968 TUI982968 UEE982968 UOA982968 UXW982968 VHS982968 VRO982968 WBK982968 WLG982968 WVC982968 IQ65458 SM65458 ACI65458 AME65458 AWA65458 BFW65458 BPS65458 BZO65458 CJK65458 CTG65458 DDC65458 DMY65458 DWU65458 EGQ65458 EQM65458 FAI65458 FKE65458 FUA65458 GDW65458 GNS65458 GXO65458 HHK65458 HRG65458 IBC65458 IKY65458 IUU65458 JEQ65458 JOM65458 JYI65458 KIE65458 KSA65458 LBW65458 LLS65458 LVO65458 MFK65458 MPG65458 MZC65458 NIY65458 NSU65458 OCQ65458 OMM65458 OWI65458 PGE65458 PQA65458 PZW65458 QJS65458 QTO65458 RDK65458 RNG65458 RXC65458 SGY65458 SQU65458 TAQ65458 TKM65458 TUI65458 UEE65458 UOA65458 UXW65458 VHS65458 VRO65458 WBK65458 WLG65458 WVC65458 IQ130994 SM130994 ACI130994 AME130994 AWA130994 BFW130994 BPS130994 BZO130994 CJK130994 CTG130994 DDC130994 DMY130994 DWU130994 EGQ130994 EQM130994 FAI130994 FKE130994 FUA130994 GDW130994 GNS130994 GXO130994 HHK130994 HRG130994 IBC130994 IKY130994 IUU130994 JEQ130994 JOM130994 JYI130994 KIE130994 KSA130994 LBW130994 LLS130994 LVO130994 MFK130994 MPG130994 MZC130994 NIY130994 NSU130994 OCQ130994 OMM130994 OWI130994 PGE130994 PQA130994 PZW130994 QJS130994 QTO130994 RDK130994 RNG130994 RXC130994 SGY130994 SQU130994 TAQ130994 TKM130994 TUI130994 UEE130994 UOA130994 UXW130994 VHS130994 VRO130994 WBK130994 WLG130994 WVC130994 IQ196530 SM196530 ACI196530 AME196530 AWA196530 BFW196530 BPS196530 BZO196530 CJK196530 CTG196530 DDC196530 DMY196530 DWU196530 EGQ196530 EQM196530 FAI196530 FKE196530 FUA196530 GDW196530 GNS196530 GXO196530 HHK196530 HRG196530 IBC196530 IKY196530 IUU196530 JEQ196530 JOM196530 JYI196530 KIE196530 KSA196530 LBW196530 LLS196530 LVO196530 MFK196530 MPG196530 MZC196530 NIY196530 NSU196530 OCQ196530 OMM196530 OWI196530 PGE196530 PQA196530 PZW196530 QJS196530 QTO196530 RDK196530 RNG196530 RXC196530 SGY196530 SQU196530 TAQ196530 TKM196530 TUI196530 UEE196530 UOA196530 UXW196530 VHS196530 VRO196530 WBK196530 WLG196530 WVC196530 IQ262066 SM262066 ACI262066 AME262066 AWA262066 BFW262066 BPS262066 BZO262066 CJK262066 CTG262066 DDC262066 DMY262066 DWU262066 EGQ262066 EQM262066 FAI262066 FKE262066 FUA262066 GDW262066 GNS262066 GXO262066 HHK262066 HRG262066 IBC262066 IKY262066 IUU262066 JEQ262066 JOM262066 JYI262066 KIE262066 KSA262066 LBW262066 LLS262066 LVO262066 MFK262066 MPG262066 MZC262066 NIY262066 NSU262066 OCQ262066 OMM262066 OWI262066 PGE262066 PQA262066 PZW262066 QJS262066 QTO262066 RDK262066 RNG262066 RXC262066 SGY262066 SQU262066 TAQ262066 TKM262066 TUI262066 UEE262066 UOA262066 UXW262066 VHS262066 VRO262066 WBK262066 WLG262066 WVC262066 IQ327602 SM327602 ACI327602 AME327602 AWA327602 BFW327602 BPS327602 BZO327602 CJK327602 CTG327602 DDC327602 DMY327602 DWU327602 EGQ327602 EQM327602 FAI327602 FKE327602 FUA327602 GDW327602 GNS327602 GXO327602 HHK327602 HRG327602 IBC327602 IKY327602 IUU327602 JEQ327602 JOM327602 JYI327602 KIE327602 KSA327602 LBW327602 LLS327602 LVO327602 MFK327602 MPG327602 MZC327602 NIY327602 NSU327602 OCQ327602 OMM327602 OWI327602 PGE327602 PQA327602 PZW327602 QJS327602 QTO327602 RDK327602 RNG327602 RXC327602 SGY327602 SQU327602 TAQ327602 TKM327602 TUI327602 UEE327602 UOA327602 UXW327602 VHS327602 VRO327602 WBK327602 WLG327602 WVC327602 IQ393138 SM393138 ACI393138 AME393138 AWA393138 BFW393138 BPS393138 BZO393138 CJK393138 CTG393138 DDC393138 DMY393138 DWU393138 EGQ393138 EQM393138 FAI393138 FKE393138 FUA393138 GDW393138 GNS393138 GXO393138 HHK393138 HRG393138 IBC393138 IKY393138 IUU393138 JEQ393138 JOM393138 JYI393138 KIE393138 KSA393138 LBW393138 LLS393138 LVO393138 MFK393138 MPG393138 MZC393138 NIY393138 NSU393138 OCQ393138 OMM393138 OWI393138 PGE393138 PQA393138 PZW393138 QJS393138 QTO393138 RDK393138 RNG393138 RXC393138 SGY393138 SQU393138 TAQ393138 TKM393138 TUI393138 UEE393138 UOA393138 UXW393138 VHS393138 VRO393138 WBK393138 WLG393138 WVC393138 IQ458674 SM458674 ACI458674 AME458674 AWA458674 BFW458674 BPS458674 BZO458674 CJK458674 CTG458674 DDC458674 DMY458674 DWU458674 EGQ458674 EQM458674 FAI458674 FKE458674 FUA458674 GDW458674 GNS458674 GXO458674 HHK458674 HRG458674 IBC458674 IKY458674 IUU458674 JEQ458674 JOM458674 JYI458674 KIE458674 KSA458674 LBW458674 LLS458674 LVO458674 MFK458674 MPG458674 MZC458674 NIY458674 NSU458674 OCQ458674 OMM458674 OWI458674 PGE458674 PQA458674 PZW458674 QJS458674 QTO458674 RDK458674 RNG458674 RXC458674 SGY458674 SQU458674 TAQ458674 TKM458674 TUI458674 UEE458674 UOA458674 UXW458674 VHS458674 VRO458674 WBK458674 WLG458674 WVC458674 IQ524210 SM524210 ACI524210 AME524210 AWA524210 BFW524210 BPS524210 BZO524210 CJK524210 CTG524210 DDC524210 DMY524210 DWU524210 EGQ524210 EQM524210 FAI524210 FKE524210 FUA524210 GDW524210 GNS524210 GXO524210 HHK524210 HRG524210 IBC524210 IKY524210 IUU524210 JEQ524210 JOM524210 JYI524210 KIE524210 KSA524210 LBW524210 LLS524210 LVO524210 MFK524210 MPG524210 MZC524210 NIY524210 NSU524210 OCQ524210 OMM524210 OWI524210 PGE524210 PQA524210 PZW524210 QJS524210 QTO524210 RDK524210 RNG524210 RXC524210 SGY524210 SQU524210 TAQ524210 TKM524210 TUI524210 UEE524210 UOA524210 UXW524210 VHS524210 VRO524210 WBK524210 WLG524210 WVC524210 IQ589746 SM589746 ACI589746 AME589746 AWA589746 BFW589746 BPS589746 BZO589746 CJK589746 CTG589746 DDC589746 DMY589746 DWU589746 EGQ589746 EQM589746 FAI589746 FKE589746 FUA589746 GDW589746 GNS589746 GXO589746 HHK589746 HRG589746 IBC589746 IKY589746 IUU589746 JEQ589746 JOM589746 JYI589746 KIE589746 KSA589746 LBW589746 LLS589746 LVO589746 MFK589746 MPG589746 MZC589746 NIY589746 NSU589746 OCQ589746 OMM589746 OWI589746 PGE589746 PQA589746 PZW589746 QJS589746 QTO589746 RDK589746 RNG589746 RXC589746 SGY589746 SQU589746 TAQ589746 TKM589746 TUI589746 UEE589746 UOA589746 UXW589746 VHS589746 VRO589746 WBK589746 WLG589746 WVC589746 IQ655282 SM655282 ACI655282 AME655282 AWA655282 BFW655282 BPS655282 BZO655282 CJK655282 CTG655282 DDC655282 DMY655282 DWU655282 EGQ655282 EQM655282 FAI655282 FKE655282 FUA655282 GDW655282 GNS655282 GXO655282 HHK655282 HRG655282 IBC655282 IKY655282 IUU655282 JEQ655282 JOM655282 JYI655282 KIE655282 KSA655282 LBW655282 LLS655282 LVO655282 MFK655282 MPG655282 MZC655282 NIY655282 NSU655282 OCQ655282 OMM655282 OWI655282 PGE655282 PQA655282 PZW655282 QJS655282 QTO655282 RDK655282 RNG655282 RXC655282 SGY655282 SQU655282 TAQ655282 TKM655282 TUI655282 UEE655282 UOA655282 UXW655282 VHS655282 VRO655282 WBK655282 WLG655282 WVC655282 IQ720818 SM720818 ACI720818 AME720818 AWA720818 BFW720818 BPS720818 BZO720818 CJK720818 CTG720818 DDC720818 DMY720818 DWU720818 EGQ720818 EQM720818 FAI720818 FKE720818 FUA720818 GDW720818 GNS720818 GXO720818 HHK720818 HRG720818 IBC720818 IKY720818 IUU720818 JEQ720818 JOM720818 JYI720818 KIE720818 KSA720818 LBW720818 LLS720818 LVO720818 MFK720818 MPG720818 MZC720818 NIY720818 NSU720818 OCQ720818 OMM720818 OWI720818 PGE720818 PQA720818 PZW720818 QJS720818 QTO720818 RDK720818 RNG720818 RXC720818 SGY720818 SQU720818 TAQ720818 TKM720818 TUI720818 UEE720818 UOA720818 UXW720818 VHS720818 VRO720818 WBK720818 WLG720818 WVC720818 IQ786354 SM786354 ACI786354 AME786354 AWA786354 BFW786354 BPS786354 BZO786354 CJK786354 CTG786354 DDC786354 DMY786354 DWU786354 EGQ786354 EQM786354 FAI786354 FKE786354 FUA786354 GDW786354 GNS786354 GXO786354 HHK786354 HRG786354 IBC786354 IKY786354 IUU786354 JEQ786354 JOM786354 JYI786354 KIE786354 KSA786354 LBW786354 LLS786354 LVO786354 MFK786354 MPG786354 MZC786354 NIY786354 NSU786354 OCQ786354 OMM786354 OWI786354 PGE786354 PQA786354 PZW786354 QJS786354 QTO786354 RDK786354 RNG786354 RXC786354 SGY786354 SQU786354 TAQ786354 TKM786354 TUI786354 UEE786354 UOA786354 UXW786354 VHS786354 VRO786354 WBK786354 WLG786354 WVC786354 IQ851890 SM851890 ACI851890 AME851890 AWA851890 BFW851890 BPS851890 BZO851890 CJK851890 CTG851890 DDC851890 DMY851890 DWU851890 EGQ851890 EQM851890 FAI851890 FKE851890 FUA851890 GDW851890 GNS851890 GXO851890 HHK851890 HRG851890 IBC851890 IKY851890 IUU851890 JEQ851890 JOM851890 JYI851890 KIE851890 KSA851890 LBW851890 LLS851890 LVO851890 MFK851890 MPG851890 MZC851890 NIY851890 NSU851890 OCQ851890 OMM851890 OWI851890 PGE851890 PQA851890 PZW851890 QJS851890 QTO851890 RDK851890 RNG851890 RXC851890 SGY851890 SQU851890 TAQ851890 TKM851890 TUI851890 UEE851890 UOA851890 UXW851890 VHS851890 VRO851890 WBK851890 WLG851890 WVC851890 IQ917426 SM917426 ACI917426 AME917426 AWA917426 BFW917426 BPS917426 BZO917426 CJK917426 CTG917426 DDC917426 DMY917426 DWU917426 EGQ917426 EQM917426 FAI917426 FKE917426 FUA917426 GDW917426 GNS917426 GXO917426 HHK917426 HRG917426 IBC917426 IKY917426 IUU917426 JEQ917426 JOM917426 JYI917426 KIE917426 KSA917426 LBW917426 LLS917426 LVO917426 MFK917426 MPG917426 MZC917426 NIY917426 NSU917426 OCQ917426 OMM917426 OWI917426 PGE917426 PQA917426 PZW917426 QJS917426 QTO917426 RDK917426 RNG917426 RXC917426 SGY917426 SQU917426 TAQ917426 TKM917426 TUI917426 UEE917426 UOA917426 UXW917426 VHS917426 VRO917426 WBK917426 WLG917426 WVC917426 IQ982962 SM982962 ACI982962 AME982962 AWA982962 BFW982962 BPS982962 BZO982962 CJK982962 CTG982962 DDC982962 DMY982962 DWU982962 EGQ982962 EQM982962 FAI982962 FKE982962 FUA982962 GDW982962 GNS982962 GXO982962 HHK982962 HRG982962 IBC982962 IKY982962 IUU982962 JEQ982962 JOM982962 JYI982962 KIE982962 KSA982962 LBW982962 LLS982962 LVO982962 MFK982962 MPG982962 MZC982962 NIY982962 NSU982962 OCQ982962 OMM982962 OWI982962 PGE982962 PQA982962 PZW982962 QJS982962 QTO982962 RDK982962 RNG982962 RXC982962 SGY982962 SQU982962 TAQ982962 TKM982962 TUI982962 UEE982962 UOA982962 UXW982962 VHS982962 VRO982962 WBK982962 WLG982962 WVC982962 IQ65449 SM65449 ACI65449 AME65449 AWA65449 BFW65449 BPS65449 BZO65449 CJK65449 CTG65449 DDC65449 DMY65449 DWU65449 EGQ65449 EQM65449 FAI65449 FKE65449 FUA65449 GDW65449 GNS65449 GXO65449 HHK65449 HRG65449 IBC65449 IKY65449 IUU65449 JEQ65449 JOM65449 JYI65449 KIE65449 KSA65449 LBW65449 LLS65449 LVO65449 MFK65449 MPG65449 MZC65449 NIY65449 NSU65449 OCQ65449 OMM65449 OWI65449 PGE65449 PQA65449 PZW65449 QJS65449 QTO65449 RDK65449 RNG65449 RXC65449 SGY65449 SQU65449 TAQ65449 TKM65449 TUI65449 UEE65449 UOA65449 UXW65449 VHS65449 VRO65449 WBK65449 WLG65449 WVC65449 IQ130985 SM130985 ACI130985 AME130985 AWA130985 BFW130985 BPS130985 BZO130985 CJK130985 CTG130985 DDC130985 DMY130985 DWU130985 EGQ130985 EQM130985 FAI130985 FKE130985 FUA130985 GDW130985 GNS130985 GXO130985 HHK130985 HRG130985 IBC130985 IKY130985 IUU130985 JEQ130985 JOM130985 JYI130985 KIE130985 KSA130985 LBW130985 LLS130985 LVO130985 MFK130985 MPG130985 MZC130985 NIY130985 NSU130985 OCQ130985 OMM130985 OWI130985 PGE130985 PQA130985 PZW130985 QJS130985 QTO130985 RDK130985 RNG130985 RXC130985 SGY130985 SQU130985 TAQ130985 TKM130985 TUI130985 UEE130985 UOA130985 UXW130985 VHS130985 VRO130985 WBK130985 WLG130985 WVC130985 IQ196521 SM196521 ACI196521 AME196521 AWA196521 BFW196521 BPS196521 BZO196521 CJK196521 CTG196521 DDC196521 DMY196521 DWU196521 EGQ196521 EQM196521 FAI196521 FKE196521 FUA196521 GDW196521 GNS196521 GXO196521 HHK196521 HRG196521 IBC196521 IKY196521 IUU196521 JEQ196521 JOM196521 JYI196521 KIE196521 KSA196521 LBW196521 LLS196521 LVO196521 MFK196521 MPG196521 MZC196521 NIY196521 NSU196521 OCQ196521 OMM196521 OWI196521 PGE196521 PQA196521 PZW196521 QJS196521 QTO196521 RDK196521 RNG196521 RXC196521 SGY196521 SQU196521 TAQ196521 TKM196521 TUI196521 UEE196521 UOA196521 UXW196521 VHS196521 VRO196521 WBK196521 WLG196521 WVC196521 IQ262057 SM262057 ACI262057 AME262057 AWA262057 BFW262057 BPS262057 BZO262057 CJK262057 CTG262057 DDC262057 DMY262057 DWU262057 EGQ262057 EQM262057 FAI262057 FKE262057 FUA262057 GDW262057 GNS262057 GXO262057 HHK262057 HRG262057 IBC262057 IKY262057 IUU262057 JEQ262057 JOM262057 JYI262057 KIE262057 KSA262057 LBW262057 LLS262057 LVO262057 MFK262057 MPG262057 MZC262057 NIY262057 NSU262057 OCQ262057 OMM262057 OWI262057 PGE262057 PQA262057 PZW262057 QJS262057 QTO262057 RDK262057 RNG262057 RXC262057 SGY262057 SQU262057 TAQ262057 TKM262057 TUI262057 UEE262057 UOA262057 UXW262057 VHS262057 VRO262057 WBK262057 WLG262057 WVC262057 IQ327593 SM327593 ACI327593 AME327593 AWA327593 BFW327593 BPS327593 BZO327593 CJK327593 CTG327593 DDC327593 DMY327593 DWU327593 EGQ327593 EQM327593 FAI327593 FKE327593 FUA327593 GDW327593 GNS327593 GXO327593 HHK327593 HRG327593 IBC327593 IKY327593 IUU327593 JEQ327593 JOM327593 JYI327593 KIE327593 KSA327593 LBW327593 LLS327593 LVO327593 MFK327593 MPG327593 MZC327593 NIY327593 NSU327593 OCQ327593 OMM327593 OWI327593 PGE327593 PQA327593 PZW327593 QJS327593 QTO327593 RDK327593 RNG327593 RXC327593 SGY327593 SQU327593 TAQ327593 TKM327593 TUI327593 UEE327593 UOA327593 UXW327593 VHS327593 VRO327593 WBK327593 WLG327593 WVC327593 IQ393129 SM393129 ACI393129 AME393129 AWA393129 BFW393129 BPS393129 BZO393129 CJK393129 CTG393129 DDC393129 DMY393129 DWU393129 EGQ393129 EQM393129 FAI393129 FKE393129 FUA393129 GDW393129 GNS393129 GXO393129 HHK393129 HRG393129 IBC393129 IKY393129 IUU393129 JEQ393129 JOM393129 JYI393129 KIE393129 KSA393129 LBW393129 LLS393129 LVO393129 MFK393129 MPG393129 MZC393129 NIY393129 NSU393129 OCQ393129 OMM393129 OWI393129 PGE393129 PQA393129 PZW393129 QJS393129 QTO393129 RDK393129 RNG393129 RXC393129 SGY393129 SQU393129 TAQ393129 TKM393129 TUI393129 UEE393129 UOA393129 UXW393129 VHS393129 VRO393129 WBK393129 WLG393129 WVC393129 IQ458665 SM458665 ACI458665 AME458665 AWA458665 BFW458665 BPS458665 BZO458665 CJK458665 CTG458665 DDC458665 DMY458665 DWU458665 EGQ458665 EQM458665 FAI458665 FKE458665 FUA458665 GDW458665 GNS458665 GXO458665 HHK458665 HRG458665 IBC458665 IKY458665 IUU458665 JEQ458665 JOM458665 JYI458665 KIE458665 KSA458665 LBW458665 LLS458665 LVO458665 MFK458665 MPG458665 MZC458665 NIY458665 NSU458665 OCQ458665 OMM458665 OWI458665 PGE458665 PQA458665 PZW458665 QJS458665 QTO458665 RDK458665 RNG458665 RXC458665 SGY458665 SQU458665 TAQ458665 TKM458665 TUI458665 UEE458665 UOA458665 UXW458665 VHS458665 VRO458665 WBK458665 WLG458665 WVC458665 IQ524201 SM524201 ACI524201 AME524201 AWA524201 BFW524201 BPS524201 BZO524201 CJK524201 CTG524201 DDC524201 DMY524201 DWU524201 EGQ524201 EQM524201 FAI524201 FKE524201 FUA524201 GDW524201 GNS524201 GXO524201 HHK524201 HRG524201 IBC524201 IKY524201 IUU524201 JEQ524201 JOM524201 JYI524201 KIE524201 KSA524201 LBW524201 LLS524201 LVO524201 MFK524201 MPG524201 MZC524201 NIY524201 NSU524201 OCQ524201 OMM524201 OWI524201 PGE524201 PQA524201 PZW524201 QJS524201 QTO524201 RDK524201 RNG524201 RXC524201 SGY524201 SQU524201 TAQ524201 TKM524201 TUI524201 UEE524201 UOA524201 UXW524201 VHS524201 VRO524201 WBK524201 WLG524201 WVC524201 IQ589737 SM589737 ACI589737 AME589737 AWA589737 BFW589737 BPS589737 BZO589737 CJK589737 CTG589737 DDC589737 DMY589737 DWU589737 EGQ589737 EQM589737 FAI589737 FKE589737 FUA589737 GDW589737 GNS589737 GXO589737 HHK589737 HRG589737 IBC589737 IKY589737 IUU589737 JEQ589737 JOM589737 JYI589737 KIE589737 KSA589737 LBW589737 LLS589737 LVO589737 MFK589737 MPG589737 MZC589737 NIY589737 NSU589737 OCQ589737 OMM589737 OWI589737 PGE589737 PQA589737 PZW589737 QJS589737 QTO589737 RDK589737 RNG589737 RXC589737 SGY589737 SQU589737 TAQ589737 TKM589737 TUI589737 UEE589737 UOA589737 UXW589737 VHS589737 VRO589737 WBK589737 WLG589737 WVC589737 IQ655273 SM655273 ACI655273 AME655273 AWA655273 BFW655273 BPS655273 BZO655273 CJK655273 CTG655273 DDC655273 DMY655273 DWU655273 EGQ655273 EQM655273 FAI655273 FKE655273 FUA655273 GDW655273 GNS655273 GXO655273 HHK655273 HRG655273 IBC655273 IKY655273 IUU655273 JEQ655273 JOM655273 JYI655273 KIE655273 KSA655273 LBW655273 LLS655273 LVO655273 MFK655273 MPG655273 MZC655273 NIY655273 NSU655273 OCQ655273 OMM655273 OWI655273 PGE655273 PQA655273 PZW655273 QJS655273 QTO655273 RDK655273 RNG655273 RXC655273 SGY655273 SQU655273 TAQ655273 TKM655273 TUI655273 UEE655273 UOA655273 UXW655273 VHS655273 VRO655273 WBK655273 WLG655273 WVC655273 IQ720809 SM720809 ACI720809 AME720809 AWA720809 BFW720809 BPS720809 BZO720809 CJK720809 CTG720809 DDC720809 DMY720809 DWU720809 EGQ720809 EQM720809 FAI720809 FKE720809 FUA720809 GDW720809 GNS720809 GXO720809 HHK720809 HRG720809 IBC720809 IKY720809 IUU720809 JEQ720809 JOM720809 JYI720809 KIE720809 KSA720809 LBW720809 LLS720809 LVO720809 MFK720809 MPG720809 MZC720809 NIY720809 NSU720809 OCQ720809 OMM720809 OWI720809 PGE720809 PQA720809 PZW720809 QJS720809 QTO720809 RDK720809 RNG720809 RXC720809 SGY720809 SQU720809 TAQ720809 TKM720809 TUI720809 UEE720809 UOA720809 UXW720809 VHS720809 VRO720809 WBK720809 WLG720809 WVC720809 IQ786345 SM786345 ACI786345 AME786345 AWA786345 BFW786345 BPS786345 BZO786345 CJK786345 CTG786345 DDC786345 DMY786345 DWU786345 EGQ786345 EQM786345 FAI786345 FKE786345 FUA786345 GDW786345 GNS786345 GXO786345 HHK786345 HRG786345 IBC786345 IKY786345 IUU786345 JEQ786345 JOM786345 JYI786345 KIE786345 KSA786345 LBW786345 LLS786345 LVO786345 MFK786345 MPG786345 MZC786345 NIY786345 NSU786345 OCQ786345 OMM786345 OWI786345 PGE786345 PQA786345 PZW786345 QJS786345 QTO786345 RDK786345 RNG786345 RXC786345 SGY786345 SQU786345 TAQ786345 TKM786345 TUI786345 UEE786345 UOA786345 UXW786345 VHS786345 VRO786345 WBK786345 WLG786345 WVC786345 IQ851881 SM851881 ACI851881 AME851881 AWA851881 BFW851881 BPS851881 BZO851881 CJK851881 CTG851881 DDC851881 DMY851881 DWU851881 EGQ851881 EQM851881 FAI851881 FKE851881 FUA851881 GDW851881 GNS851881 GXO851881 HHK851881 HRG851881 IBC851881 IKY851881 IUU851881 JEQ851881 JOM851881 JYI851881 KIE851881 KSA851881 LBW851881 LLS851881 LVO851881 MFK851881 MPG851881 MZC851881 NIY851881 NSU851881 OCQ851881 OMM851881 OWI851881 PGE851881 PQA851881 PZW851881 QJS851881 QTO851881 RDK851881 RNG851881 RXC851881 SGY851881 SQU851881 TAQ851881 TKM851881 TUI851881 UEE851881 UOA851881 UXW851881 VHS851881 VRO851881 WBK851881 WLG851881 WVC851881 IQ917417 SM917417 ACI917417 AME917417 AWA917417 BFW917417 BPS917417 BZO917417 CJK917417 CTG917417 DDC917417 DMY917417 DWU917417 EGQ917417 EQM917417 FAI917417 FKE917417 FUA917417 GDW917417 GNS917417 GXO917417 HHK917417 HRG917417 IBC917417 IKY917417 IUU917417 JEQ917417 JOM917417 JYI917417 KIE917417 KSA917417 LBW917417 LLS917417 LVO917417 MFK917417 MPG917417 MZC917417 NIY917417 NSU917417 OCQ917417 OMM917417 OWI917417 PGE917417 PQA917417 PZW917417 QJS917417 QTO917417 RDK917417 RNG917417 RXC917417 SGY917417 SQU917417 TAQ917417 TKM917417 TUI917417 UEE917417 UOA917417 UXW917417 VHS917417 VRO917417 WBK917417 WLG917417 WVC917417 IQ982953 SM982953 ACI982953 AME982953 AWA982953 BFW982953 BPS982953 BZO982953 CJK982953 CTG982953 DDC982953 DMY982953 DWU982953 EGQ982953 EQM982953 FAI982953 FKE982953 FUA982953 GDW982953 GNS982953 GXO982953 HHK982953 HRG982953 IBC982953 IKY982953 IUU982953 JEQ982953 JOM982953 JYI982953 KIE982953 KSA982953 LBW982953 LLS982953 LVO982953 MFK982953 MPG982953 MZC982953 NIY982953 NSU982953 OCQ982953 OMM982953 OWI982953 PGE982953 PQA982953 PZW982953 QJS982953 QTO982953 RDK982953 RNG982953 RXC982953 SGY982953 SQU982953 TAQ982953 TKM982953 TUI982953 UEE982953 UOA982953 UXW982953 VHS982953 VRO982953 WBK982953 WLG982953 WVC982953 IQ65437 SM65437 ACI65437 AME65437 AWA65437 BFW65437 BPS65437 BZO65437 CJK65437 CTG65437 DDC65437 DMY65437 DWU65437 EGQ65437 EQM65437 FAI65437 FKE65437 FUA65437 GDW65437 GNS65437 GXO65437 HHK65437 HRG65437 IBC65437 IKY65437 IUU65437 JEQ65437 JOM65437 JYI65437 KIE65437 KSA65437 LBW65437 LLS65437 LVO65437 MFK65437 MPG65437 MZC65437 NIY65437 NSU65437 OCQ65437 OMM65437 OWI65437 PGE65437 PQA65437 PZW65437 QJS65437 QTO65437 RDK65437 RNG65437 RXC65437 SGY65437 SQU65437 TAQ65437 TKM65437 TUI65437 UEE65437 UOA65437 UXW65437 VHS65437 VRO65437 WBK65437 WLG65437 WVC65437 IQ130973 SM130973 ACI130973 AME130973 AWA130973 BFW130973 BPS130973 BZO130973 CJK130973 CTG130973 DDC130973 DMY130973 DWU130973 EGQ130973 EQM130973 FAI130973 FKE130973 FUA130973 GDW130973 GNS130973 GXO130973 HHK130973 HRG130973 IBC130973 IKY130973 IUU130973 JEQ130973 JOM130973 JYI130973 KIE130973 KSA130973 LBW130973 LLS130973 LVO130973 MFK130973 MPG130973 MZC130973 NIY130973 NSU130973 OCQ130973 OMM130973 OWI130973 PGE130973 PQA130973 PZW130973 QJS130973 QTO130973 RDK130973 RNG130973 RXC130973 SGY130973 SQU130973 TAQ130973 TKM130973 TUI130973 UEE130973 UOA130973 UXW130973 VHS130973 VRO130973 WBK130973 WLG130973 WVC130973 IQ196509 SM196509 ACI196509 AME196509 AWA196509 BFW196509 BPS196509 BZO196509 CJK196509 CTG196509 DDC196509 DMY196509 DWU196509 EGQ196509 EQM196509 FAI196509 FKE196509 FUA196509 GDW196509 GNS196509 GXO196509 HHK196509 HRG196509 IBC196509 IKY196509 IUU196509 JEQ196509 JOM196509 JYI196509 KIE196509 KSA196509 LBW196509 LLS196509 LVO196509 MFK196509 MPG196509 MZC196509 NIY196509 NSU196509 OCQ196509 OMM196509 OWI196509 PGE196509 PQA196509 PZW196509 QJS196509 QTO196509 RDK196509 RNG196509 RXC196509 SGY196509 SQU196509 TAQ196509 TKM196509 TUI196509 UEE196509 UOA196509 UXW196509 VHS196509 VRO196509 WBK196509 WLG196509 WVC196509 IQ262045 SM262045 ACI262045 AME262045 AWA262045 BFW262045 BPS262045 BZO262045 CJK262045 CTG262045 DDC262045 DMY262045 DWU262045 EGQ262045 EQM262045 FAI262045 FKE262045 FUA262045 GDW262045 GNS262045 GXO262045 HHK262045 HRG262045 IBC262045 IKY262045 IUU262045 JEQ262045 JOM262045 JYI262045 KIE262045 KSA262045 LBW262045 LLS262045 LVO262045 MFK262045 MPG262045 MZC262045 NIY262045 NSU262045 OCQ262045 OMM262045 OWI262045 PGE262045 PQA262045 PZW262045 QJS262045 QTO262045 RDK262045 RNG262045 RXC262045 SGY262045 SQU262045 TAQ262045 TKM262045 TUI262045 UEE262045 UOA262045 UXW262045 VHS262045 VRO262045 WBK262045 WLG262045 WVC262045 IQ327581 SM327581 ACI327581 AME327581 AWA327581 BFW327581 BPS327581 BZO327581 CJK327581 CTG327581 DDC327581 DMY327581 DWU327581 EGQ327581 EQM327581 FAI327581 FKE327581 FUA327581 GDW327581 GNS327581 GXO327581 HHK327581 HRG327581 IBC327581 IKY327581 IUU327581 JEQ327581 JOM327581 JYI327581 KIE327581 KSA327581 LBW327581 LLS327581 LVO327581 MFK327581 MPG327581 MZC327581 NIY327581 NSU327581 OCQ327581 OMM327581 OWI327581 PGE327581 PQA327581 PZW327581 QJS327581 QTO327581 RDK327581 RNG327581 RXC327581 SGY327581 SQU327581 TAQ327581 TKM327581 TUI327581 UEE327581 UOA327581 UXW327581 VHS327581 VRO327581 WBK327581 WLG327581 WVC327581 IQ393117 SM393117 ACI393117 AME393117 AWA393117 BFW393117 BPS393117 BZO393117 CJK393117 CTG393117 DDC393117 DMY393117 DWU393117 EGQ393117 EQM393117 FAI393117 FKE393117 FUA393117 GDW393117 GNS393117 GXO393117 HHK393117 HRG393117 IBC393117 IKY393117 IUU393117 JEQ393117 JOM393117 JYI393117 KIE393117 KSA393117 LBW393117 LLS393117 LVO393117 MFK393117 MPG393117 MZC393117 NIY393117 NSU393117 OCQ393117 OMM393117 OWI393117 PGE393117 PQA393117 PZW393117 QJS393117 QTO393117 RDK393117 RNG393117 RXC393117 SGY393117 SQU393117 TAQ393117 TKM393117 TUI393117 UEE393117 UOA393117 UXW393117 VHS393117 VRO393117 WBK393117 WLG393117 WVC393117 IQ458653 SM458653 ACI458653 AME458653 AWA458653 BFW458653 BPS458653 BZO458653 CJK458653 CTG458653 DDC458653 DMY458653 DWU458653 EGQ458653 EQM458653 FAI458653 FKE458653 FUA458653 GDW458653 GNS458653 GXO458653 HHK458653 HRG458653 IBC458653 IKY458653 IUU458653 JEQ458653 JOM458653 JYI458653 KIE458653 KSA458653 LBW458653 LLS458653 LVO458653 MFK458653 MPG458653 MZC458653 NIY458653 NSU458653 OCQ458653 OMM458653 OWI458653 PGE458653 PQA458653 PZW458653 QJS458653 QTO458653 RDK458653 RNG458653 RXC458653 SGY458653 SQU458653 TAQ458653 TKM458653 TUI458653 UEE458653 UOA458653 UXW458653 VHS458653 VRO458653 WBK458653 WLG458653 WVC458653 IQ524189 SM524189 ACI524189 AME524189 AWA524189 BFW524189 BPS524189 BZO524189 CJK524189 CTG524189 DDC524189 DMY524189 DWU524189 EGQ524189 EQM524189 FAI524189 FKE524189 FUA524189 GDW524189 GNS524189 GXO524189 HHK524189 HRG524189 IBC524189 IKY524189 IUU524189 JEQ524189 JOM524189 JYI524189 KIE524189 KSA524189 LBW524189 LLS524189 LVO524189 MFK524189 MPG524189 MZC524189 NIY524189 NSU524189 OCQ524189 OMM524189 OWI524189 PGE524189 PQA524189 PZW524189 QJS524189 QTO524189 RDK524189 RNG524189 RXC524189 SGY524189 SQU524189 TAQ524189 TKM524189 TUI524189 UEE524189 UOA524189 UXW524189 VHS524189 VRO524189 WBK524189 WLG524189 WVC524189 IQ589725 SM589725 ACI589725 AME589725 AWA589725 BFW589725 BPS589725 BZO589725 CJK589725 CTG589725 DDC589725 DMY589725 DWU589725 EGQ589725 EQM589725 FAI589725 FKE589725 FUA589725 GDW589725 GNS589725 GXO589725 HHK589725 HRG589725 IBC589725 IKY589725 IUU589725 JEQ589725 JOM589725 JYI589725 KIE589725 KSA589725 LBW589725 LLS589725 LVO589725 MFK589725 MPG589725 MZC589725 NIY589725 NSU589725 OCQ589725 OMM589725 OWI589725 PGE589725 PQA589725 PZW589725 QJS589725 QTO589725 RDK589725 RNG589725 RXC589725 SGY589725 SQU589725 TAQ589725 TKM589725 TUI589725 UEE589725 UOA589725 UXW589725 VHS589725 VRO589725 WBK589725 WLG589725 WVC589725 IQ655261 SM655261 ACI655261 AME655261 AWA655261 BFW655261 BPS655261 BZO655261 CJK655261 CTG655261 DDC655261 DMY655261 DWU655261 EGQ655261 EQM655261 FAI655261 FKE655261 FUA655261 GDW655261 GNS655261 GXO655261 HHK655261 HRG655261 IBC655261 IKY655261 IUU655261 JEQ655261 JOM655261 JYI655261 KIE655261 KSA655261 LBW655261 LLS655261 LVO655261 MFK655261 MPG655261 MZC655261 NIY655261 NSU655261 OCQ655261 OMM655261 OWI655261 PGE655261 PQA655261 PZW655261 QJS655261 QTO655261 RDK655261 RNG655261 RXC655261 SGY655261 SQU655261 TAQ655261 TKM655261 TUI655261 UEE655261 UOA655261 UXW655261 VHS655261 VRO655261 WBK655261 WLG655261 WVC655261 IQ720797 SM720797 ACI720797 AME720797 AWA720797 BFW720797 BPS720797 BZO720797 CJK720797 CTG720797 DDC720797 DMY720797 DWU720797 EGQ720797 EQM720797 FAI720797 FKE720797 FUA720797 GDW720797 GNS720797 GXO720797 HHK720797 HRG720797 IBC720797 IKY720797 IUU720797 JEQ720797 JOM720797 JYI720797 KIE720797 KSA720797 LBW720797 LLS720797 LVO720797 MFK720797 MPG720797 MZC720797 NIY720797 NSU720797 OCQ720797 OMM720797 OWI720797 PGE720797 PQA720797 PZW720797 QJS720797 QTO720797 RDK720797 RNG720797 RXC720797 SGY720797 SQU720797 TAQ720797 TKM720797 TUI720797 UEE720797 UOA720797 UXW720797 VHS720797 VRO720797 WBK720797 WLG720797 WVC720797 IQ786333 SM786333 ACI786333 AME786333 AWA786333 BFW786333 BPS786333 BZO786333 CJK786333 CTG786333 DDC786333 DMY786333 DWU786333 EGQ786333 EQM786333 FAI786333 FKE786333 FUA786333 GDW786333 GNS786333 GXO786333 HHK786333 HRG786333 IBC786333 IKY786333 IUU786333 JEQ786333 JOM786333 JYI786333 KIE786333 KSA786333 LBW786333 LLS786333 LVO786333 MFK786333 MPG786333 MZC786333 NIY786333 NSU786333 OCQ786333 OMM786333 OWI786333 PGE786333 PQA786333 PZW786333 QJS786333 QTO786333 RDK786333 RNG786333 RXC786333 SGY786333 SQU786333 TAQ786333 TKM786333 TUI786333 UEE786333 UOA786333 UXW786333 VHS786333 VRO786333 WBK786333 WLG786333 WVC786333 IQ851869 SM851869 ACI851869 AME851869 AWA851869 BFW851869 BPS851869 BZO851869 CJK851869 CTG851869 DDC851869 DMY851869 DWU851869 EGQ851869 EQM851869 FAI851869 FKE851869 FUA851869 GDW851869 GNS851869 GXO851869 HHK851869 HRG851869 IBC851869 IKY851869 IUU851869 JEQ851869 JOM851869 JYI851869 KIE851869 KSA851869 LBW851869 LLS851869 LVO851869 MFK851869 MPG851869 MZC851869 NIY851869 NSU851869 OCQ851869 OMM851869 OWI851869 PGE851869 PQA851869 PZW851869 QJS851869 QTO851869 RDK851869 RNG851869 RXC851869 SGY851869 SQU851869 TAQ851869 TKM851869 TUI851869 UEE851869 UOA851869 UXW851869 VHS851869 VRO851869 WBK851869 WLG851869 WVC851869 IQ917405 SM917405 ACI917405 AME917405 AWA917405 BFW917405 BPS917405 BZO917405 CJK917405 CTG917405 DDC917405 DMY917405 DWU917405 EGQ917405 EQM917405 FAI917405 FKE917405 FUA917405 GDW917405 GNS917405 GXO917405 HHK917405 HRG917405 IBC917405 IKY917405 IUU917405 JEQ917405 JOM917405 JYI917405 KIE917405 KSA917405 LBW917405 LLS917405 LVO917405 MFK917405 MPG917405 MZC917405 NIY917405 NSU917405 OCQ917405 OMM917405 OWI917405 PGE917405 PQA917405 PZW917405 QJS917405 QTO917405 RDK917405 RNG917405 RXC917405 SGY917405 SQU917405 TAQ917405 TKM917405 TUI917405 UEE917405 UOA917405 UXW917405 VHS917405 VRO917405 WBK917405 WLG917405 WVC917405 IQ982941 SM982941 ACI982941 AME982941 AWA982941 BFW982941 BPS982941 BZO982941 CJK982941 CTG982941 DDC982941 DMY982941 DWU982941 EGQ982941 EQM982941 FAI982941 FKE982941 FUA982941 GDW982941 GNS982941 GXO982941 HHK982941 HRG982941 IBC982941 IKY982941 IUU982941 JEQ982941 JOM982941 JYI982941 KIE982941 KSA982941 LBW982941 LLS982941 LVO982941 MFK982941 MPG982941 MZC982941 NIY982941 NSU982941 OCQ982941 OMM982941 OWI982941 PGE982941 PQA982941 PZW982941 QJS982941 QTO982941 RDK982941 RNG982941 RXC982941 SGY982941 SQU982941 TAQ982941 TKM982941 TUI982941 UEE982941 UOA982941 UXW982941 VHS982941 VRO982941 WBK982941 WLG982941 WVC982941 IQ65402 SM65402 ACI65402 AME65402 AWA65402 BFW65402 BPS65402 BZO65402 CJK65402 CTG65402 DDC65402 DMY65402 DWU65402 EGQ65402 EQM65402 FAI65402 FKE65402 FUA65402 GDW65402 GNS65402 GXO65402 HHK65402 HRG65402 IBC65402 IKY65402 IUU65402 JEQ65402 JOM65402 JYI65402 KIE65402 KSA65402 LBW65402 LLS65402 LVO65402 MFK65402 MPG65402 MZC65402 NIY65402 NSU65402 OCQ65402 OMM65402 OWI65402 PGE65402 PQA65402 PZW65402 QJS65402 QTO65402 RDK65402 RNG65402 RXC65402 SGY65402 SQU65402 TAQ65402 TKM65402 TUI65402 UEE65402 UOA65402 UXW65402 VHS65402 VRO65402 WBK65402 WLG65402 WVC65402 IQ130938 SM130938 ACI130938 AME130938 AWA130938 BFW130938 BPS130938 BZO130938 CJK130938 CTG130938 DDC130938 DMY130938 DWU130938 EGQ130938 EQM130938 FAI130938 FKE130938 FUA130938 GDW130938 GNS130938 GXO130938 HHK130938 HRG130938 IBC130938 IKY130938 IUU130938 JEQ130938 JOM130938 JYI130938 KIE130938 KSA130938 LBW130938 LLS130938 LVO130938 MFK130938 MPG130938 MZC130938 NIY130938 NSU130938 OCQ130938 OMM130938 OWI130938 PGE130938 PQA130938 PZW130938 QJS130938 QTO130938 RDK130938 RNG130938 RXC130938 SGY130938 SQU130938 TAQ130938 TKM130938 TUI130938 UEE130938 UOA130938 UXW130938 VHS130938 VRO130938 WBK130938 WLG130938 WVC130938 IQ196474 SM196474 ACI196474 AME196474 AWA196474 BFW196474 BPS196474 BZO196474 CJK196474 CTG196474 DDC196474 DMY196474 DWU196474 EGQ196474 EQM196474 FAI196474 FKE196474 FUA196474 GDW196474 GNS196474 GXO196474 HHK196474 HRG196474 IBC196474 IKY196474 IUU196474 JEQ196474 JOM196474 JYI196474 KIE196474 KSA196474 LBW196474 LLS196474 LVO196474 MFK196474 MPG196474 MZC196474 NIY196474 NSU196474 OCQ196474 OMM196474 OWI196474 PGE196474 PQA196474 PZW196474 QJS196474 QTO196474 RDK196474 RNG196474 RXC196474 SGY196474 SQU196474 TAQ196474 TKM196474 TUI196474 UEE196474 UOA196474 UXW196474 VHS196474 VRO196474 WBK196474 WLG196474 WVC196474 IQ262010 SM262010 ACI262010 AME262010 AWA262010 BFW262010 BPS262010 BZO262010 CJK262010 CTG262010 DDC262010 DMY262010 DWU262010 EGQ262010 EQM262010 FAI262010 FKE262010 FUA262010 GDW262010 GNS262010 GXO262010 HHK262010 HRG262010 IBC262010 IKY262010 IUU262010 JEQ262010 JOM262010 JYI262010 KIE262010 KSA262010 LBW262010 LLS262010 LVO262010 MFK262010 MPG262010 MZC262010 NIY262010 NSU262010 OCQ262010 OMM262010 OWI262010 PGE262010 PQA262010 PZW262010 QJS262010 QTO262010 RDK262010 RNG262010 RXC262010 SGY262010 SQU262010 TAQ262010 TKM262010 TUI262010 UEE262010 UOA262010 UXW262010 VHS262010 VRO262010 WBK262010 WLG262010 WVC262010 IQ327546 SM327546 ACI327546 AME327546 AWA327546 BFW327546 BPS327546 BZO327546 CJK327546 CTG327546 DDC327546 DMY327546 DWU327546 EGQ327546 EQM327546 FAI327546 FKE327546 FUA327546 GDW327546 GNS327546 GXO327546 HHK327546 HRG327546 IBC327546 IKY327546 IUU327546 JEQ327546 JOM327546 JYI327546 KIE327546 KSA327546 LBW327546 LLS327546 LVO327546 MFK327546 MPG327546 MZC327546 NIY327546 NSU327546 OCQ327546 OMM327546 OWI327546 PGE327546 PQA327546 PZW327546 QJS327546 QTO327546 RDK327546 RNG327546 RXC327546 SGY327546 SQU327546 TAQ327546 TKM327546 TUI327546 UEE327546 UOA327546 UXW327546 VHS327546 VRO327546 WBK327546 WLG327546 WVC327546 IQ393082 SM393082 ACI393082 AME393082 AWA393082 BFW393082 BPS393082 BZO393082 CJK393082 CTG393082 DDC393082 DMY393082 DWU393082 EGQ393082 EQM393082 FAI393082 FKE393082 FUA393082 GDW393082 GNS393082 GXO393082 HHK393082 HRG393082 IBC393082 IKY393082 IUU393082 JEQ393082 JOM393082 JYI393082 KIE393082 KSA393082 LBW393082 LLS393082 LVO393082 MFK393082 MPG393082 MZC393082 NIY393082 NSU393082 OCQ393082 OMM393082 OWI393082 PGE393082 PQA393082 PZW393082 QJS393082 QTO393082 RDK393082 RNG393082 RXC393082 SGY393082 SQU393082 TAQ393082 TKM393082 TUI393082 UEE393082 UOA393082 UXW393082 VHS393082 VRO393082 WBK393082 WLG393082 WVC393082 IQ458618 SM458618 ACI458618 AME458618 AWA458618 BFW458618 BPS458618 BZO458618 CJK458618 CTG458618 DDC458618 DMY458618 DWU458618 EGQ458618 EQM458618 FAI458618 FKE458618 FUA458618 GDW458618 GNS458618 GXO458618 HHK458618 HRG458618 IBC458618 IKY458618 IUU458618 JEQ458618 JOM458618 JYI458618 KIE458618 KSA458618 LBW458618 LLS458618 LVO458618 MFK458618 MPG458618 MZC458618 NIY458618 NSU458618 OCQ458618 OMM458618 OWI458618 PGE458618 PQA458618 PZW458618 QJS458618 QTO458618 RDK458618 RNG458618 RXC458618 SGY458618 SQU458618 TAQ458618 TKM458618 TUI458618 UEE458618 UOA458618 UXW458618 VHS458618 VRO458618 WBK458618 WLG458618 WVC458618 IQ524154 SM524154 ACI524154 AME524154 AWA524154 BFW524154 BPS524154 BZO524154 CJK524154 CTG524154 DDC524154 DMY524154 DWU524154 EGQ524154 EQM524154 FAI524154 FKE524154 FUA524154 GDW524154 GNS524154 GXO524154 HHK524154 HRG524154 IBC524154 IKY524154 IUU524154 JEQ524154 JOM524154 JYI524154 KIE524154 KSA524154 LBW524154 LLS524154 LVO524154 MFK524154 MPG524154 MZC524154 NIY524154 NSU524154 OCQ524154 OMM524154 OWI524154 PGE524154 PQA524154 PZW524154 QJS524154 QTO524154 RDK524154 RNG524154 RXC524154 SGY524154 SQU524154 TAQ524154 TKM524154 TUI524154 UEE524154 UOA524154 UXW524154 VHS524154 VRO524154 WBK524154 WLG524154 WVC524154 IQ589690 SM589690 ACI589690 AME589690 AWA589690 BFW589690 BPS589690 BZO589690 CJK589690 CTG589690 DDC589690 DMY589690 DWU589690 EGQ589690 EQM589690 FAI589690 FKE589690 FUA589690 GDW589690 GNS589690 GXO589690 HHK589690 HRG589690 IBC589690 IKY589690 IUU589690 JEQ589690 JOM589690 JYI589690 KIE589690 KSA589690 LBW589690 LLS589690 LVO589690 MFK589690 MPG589690 MZC589690 NIY589690 NSU589690 OCQ589690 OMM589690 OWI589690 PGE589690 PQA589690 PZW589690 QJS589690 QTO589690 RDK589690 RNG589690 RXC589690 SGY589690 SQU589690 TAQ589690 TKM589690 TUI589690 UEE589690 UOA589690 UXW589690 VHS589690 VRO589690 WBK589690 WLG589690 WVC589690 IQ655226 SM655226 ACI655226 AME655226 AWA655226 BFW655226 BPS655226 BZO655226 CJK655226 CTG655226 DDC655226 DMY655226 DWU655226 EGQ655226 EQM655226 FAI655226 FKE655226 FUA655226 GDW655226 GNS655226 GXO655226 HHK655226 HRG655226 IBC655226 IKY655226 IUU655226 JEQ655226 JOM655226 JYI655226 KIE655226 KSA655226 LBW655226 LLS655226 LVO655226 MFK655226 MPG655226 MZC655226 NIY655226 NSU655226 OCQ655226 OMM655226 OWI655226 PGE655226 PQA655226 PZW655226 QJS655226 QTO655226 RDK655226 RNG655226 RXC655226 SGY655226 SQU655226 TAQ655226 TKM655226 TUI655226 UEE655226 UOA655226 UXW655226 VHS655226 VRO655226 WBK655226 WLG655226 WVC655226 IQ720762 SM720762 ACI720762 AME720762 AWA720762 BFW720762 BPS720762 BZO720762 CJK720762 CTG720762 DDC720762 DMY720762 DWU720762 EGQ720762 EQM720762 FAI720762 FKE720762 FUA720762 GDW720762 GNS720762 GXO720762 HHK720762 HRG720762 IBC720762 IKY720762 IUU720762 JEQ720762 JOM720762 JYI720762 KIE720762 KSA720762 LBW720762 LLS720762 LVO720762 MFK720762 MPG720762 MZC720762 NIY720762 NSU720762 OCQ720762 OMM720762 OWI720762 PGE720762 PQA720762 PZW720762 QJS720762 QTO720762 RDK720762 RNG720762 RXC720762 SGY720762 SQU720762 TAQ720762 TKM720762 TUI720762 UEE720762 UOA720762 UXW720762 VHS720762 VRO720762 WBK720762 WLG720762 WVC720762 IQ786298 SM786298 ACI786298 AME786298 AWA786298 BFW786298 BPS786298 BZO786298 CJK786298 CTG786298 DDC786298 DMY786298 DWU786298 EGQ786298 EQM786298 FAI786298 FKE786298 FUA786298 GDW786298 GNS786298 GXO786298 HHK786298 HRG786298 IBC786298 IKY786298 IUU786298 JEQ786298 JOM786298 JYI786298 KIE786298 KSA786298 LBW786298 LLS786298 LVO786298 MFK786298 MPG786298 MZC786298 NIY786298 NSU786298 OCQ786298 OMM786298 OWI786298 PGE786298 PQA786298 PZW786298 QJS786298 QTO786298 RDK786298 RNG786298 RXC786298 SGY786298 SQU786298 TAQ786298 TKM786298 TUI786298 UEE786298 UOA786298 UXW786298 VHS786298 VRO786298 WBK786298 WLG786298 WVC786298 IQ851834 SM851834 ACI851834 AME851834 AWA851834 BFW851834 BPS851834 BZO851834 CJK851834 CTG851834 DDC851834 DMY851834 DWU851834 EGQ851834 EQM851834 FAI851834 FKE851834 FUA851834 GDW851834 GNS851834 GXO851834 HHK851834 HRG851834 IBC851834 IKY851834 IUU851834 JEQ851834 JOM851834 JYI851834 KIE851834 KSA851834 LBW851834 LLS851834 LVO851834 MFK851834 MPG851834 MZC851834 NIY851834 NSU851834 OCQ851834 OMM851834 OWI851834 PGE851834 PQA851834 PZW851834 QJS851834 QTO851834 RDK851834 RNG851834 RXC851834 SGY851834 SQU851834 TAQ851834 TKM851834 TUI851834 UEE851834 UOA851834 UXW851834 VHS851834 VRO851834 WBK851834 WLG851834 WVC851834 IQ917370 SM917370 ACI917370 AME917370 AWA917370 BFW917370 BPS917370 BZO917370 CJK917370 CTG917370 DDC917370 DMY917370 DWU917370 EGQ917370 EQM917370 FAI917370 FKE917370 FUA917370 GDW917370 GNS917370 GXO917370 HHK917370 HRG917370 IBC917370 IKY917370 IUU917370 JEQ917370 JOM917370 JYI917370 KIE917370 KSA917370 LBW917370 LLS917370 LVO917370 MFK917370 MPG917370 MZC917370 NIY917370 NSU917370 OCQ917370 OMM917370 OWI917370 PGE917370 PQA917370 PZW917370 QJS917370 QTO917370 RDK917370 RNG917370 RXC917370 SGY917370 SQU917370 TAQ917370 TKM917370 TUI917370 UEE917370 UOA917370 UXW917370 VHS917370 VRO917370 WBK917370 WLG917370 WVC917370 IQ982906 SM982906 ACI982906 AME982906 AWA982906 BFW982906 BPS982906 BZO982906 CJK982906 CTG982906 DDC982906 DMY982906 DWU982906 EGQ982906 EQM982906 FAI982906 FKE982906 FUA982906 GDW982906 GNS982906 GXO982906 HHK982906 HRG982906 IBC982906 IKY982906 IUU982906 JEQ982906 JOM982906 JYI982906 KIE982906 KSA982906 LBW982906 LLS982906 LVO982906 MFK982906 MPG982906 MZC982906 NIY982906 NSU982906 OCQ982906 OMM982906 OWI982906 PGE982906 PQA982906 PZW982906 QJS982906 QTO982906 RDK982906 RNG982906 RXC982906 SGY982906 SQU982906 TAQ982906 TKM982906 TUI982906 UEE982906 UOA982906 UXW982906 VHS982906 VRO982906 WBK982906 WLG982906 WVC982906 IQ65376 SM65376 ACI65376 AME65376 AWA65376 BFW65376 BPS65376 BZO65376 CJK65376 CTG65376 DDC65376 DMY65376 DWU65376 EGQ65376 EQM65376 FAI65376 FKE65376 FUA65376 GDW65376 GNS65376 GXO65376 HHK65376 HRG65376 IBC65376 IKY65376 IUU65376 JEQ65376 JOM65376 JYI65376 KIE65376 KSA65376 LBW65376 LLS65376 LVO65376 MFK65376 MPG65376 MZC65376 NIY65376 NSU65376 OCQ65376 OMM65376 OWI65376 PGE65376 PQA65376 PZW65376 QJS65376 QTO65376 RDK65376 RNG65376 RXC65376 SGY65376 SQU65376 TAQ65376 TKM65376 TUI65376 UEE65376 UOA65376 UXW65376 VHS65376 VRO65376 WBK65376 WLG65376 WVC65376 IQ130912 SM130912 ACI130912 AME130912 AWA130912 BFW130912 BPS130912 BZO130912 CJK130912 CTG130912 DDC130912 DMY130912 DWU130912 EGQ130912 EQM130912 FAI130912 FKE130912 FUA130912 GDW130912 GNS130912 GXO130912 HHK130912 HRG130912 IBC130912 IKY130912 IUU130912 JEQ130912 JOM130912 JYI130912 KIE130912 KSA130912 LBW130912 LLS130912 LVO130912 MFK130912 MPG130912 MZC130912 NIY130912 NSU130912 OCQ130912 OMM130912 OWI130912 PGE130912 PQA130912 PZW130912 QJS130912 QTO130912 RDK130912 RNG130912 RXC130912 SGY130912 SQU130912 TAQ130912 TKM130912 TUI130912 UEE130912 UOA130912 UXW130912 VHS130912 VRO130912 WBK130912 WLG130912 WVC130912 IQ196448 SM196448 ACI196448 AME196448 AWA196448 BFW196448 BPS196448 BZO196448 CJK196448 CTG196448 DDC196448 DMY196448 DWU196448 EGQ196448 EQM196448 FAI196448 FKE196448 FUA196448 GDW196448 GNS196448 GXO196448 HHK196448 HRG196448 IBC196448 IKY196448 IUU196448 JEQ196448 JOM196448 JYI196448 KIE196448 KSA196448 LBW196448 LLS196448 LVO196448 MFK196448 MPG196448 MZC196448 NIY196448 NSU196448 OCQ196448 OMM196448 OWI196448 PGE196448 PQA196448 PZW196448 QJS196448 QTO196448 RDK196448 RNG196448 RXC196448 SGY196448 SQU196448 TAQ196448 TKM196448 TUI196448 UEE196448 UOA196448 UXW196448 VHS196448 VRO196448 WBK196448 WLG196448 WVC196448 IQ261984 SM261984 ACI261984 AME261984 AWA261984 BFW261984 BPS261984 BZO261984 CJK261984 CTG261984 DDC261984 DMY261984 DWU261984 EGQ261984 EQM261984 FAI261984 FKE261984 FUA261984 GDW261984 GNS261984 GXO261984 HHK261984 HRG261984 IBC261984 IKY261984 IUU261984 JEQ261984 JOM261984 JYI261984 KIE261984 KSA261984 LBW261984 LLS261984 LVO261984 MFK261984 MPG261984 MZC261984 NIY261984 NSU261984 OCQ261984 OMM261984 OWI261984 PGE261984 PQA261984 PZW261984 QJS261984 QTO261984 RDK261984 RNG261984 RXC261984 SGY261984 SQU261984 TAQ261984 TKM261984 TUI261984 UEE261984 UOA261984 UXW261984 VHS261984 VRO261984 WBK261984 WLG261984 WVC261984 IQ327520 SM327520 ACI327520 AME327520 AWA327520 BFW327520 BPS327520 BZO327520 CJK327520 CTG327520 DDC327520 DMY327520 DWU327520 EGQ327520 EQM327520 FAI327520 FKE327520 FUA327520 GDW327520 GNS327520 GXO327520 HHK327520 HRG327520 IBC327520 IKY327520 IUU327520 JEQ327520 JOM327520 JYI327520 KIE327520 KSA327520 LBW327520 LLS327520 LVO327520 MFK327520 MPG327520 MZC327520 NIY327520 NSU327520 OCQ327520 OMM327520 OWI327520 PGE327520 PQA327520 PZW327520 QJS327520 QTO327520 RDK327520 RNG327520 RXC327520 SGY327520 SQU327520 TAQ327520 TKM327520 TUI327520 UEE327520 UOA327520 UXW327520 VHS327520 VRO327520 WBK327520 WLG327520 WVC327520 IQ393056 SM393056 ACI393056 AME393056 AWA393056 BFW393056 BPS393056 BZO393056 CJK393056 CTG393056 DDC393056 DMY393056 DWU393056 EGQ393056 EQM393056 FAI393056 FKE393056 FUA393056 GDW393056 GNS393056 GXO393056 HHK393056 HRG393056 IBC393056 IKY393056 IUU393056 JEQ393056 JOM393056 JYI393056 KIE393056 KSA393056 LBW393056 LLS393056 LVO393056 MFK393056 MPG393056 MZC393056 NIY393056 NSU393056 OCQ393056 OMM393056 OWI393056 PGE393056 PQA393056 PZW393056 QJS393056 QTO393056 RDK393056 RNG393056 RXC393056 SGY393056 SQU393056 TAQ393056 TKM393056 TUI393056 UEE393056 UOA393056 UXW393056 VHS393056 VRO393056 WBK393056 WLG393056 WVC393056 IQ458592 SM458592 ACI458592 AME458592 AWA458592 BFW458592 BPS458592 BZO458592 CJK458592 CTG458592 DDC458592 DMY458592 DWU458592 EGQ458592 EQM458592 FAI458592 FKE458592 FUA458592 GDW458592 GNS458592 GXO458592 HHK458592 HRG458592 IBC458592 IKY458592 IUU458592 JEQ458592 JOM458592 JYI458592 KIE458592 KSA458592 LBW458592 LLS458592 LVO458592 MFK458592 MPG458592 MZC458592 NIY458592 NSU458592 OCQ458592 OMM458592 OWI458592 PGE458592 PQA458592 PZW458592 QJS458592 QTO458592 RDK458592 RNG458592 RXC458592 SGY458592 SQU458592 TAQ458592 TKM458592 TUI458592 UEE458592 UOA458592 UXW458592 VHS458592 VRO458592 WBK458592 WLG458592 WVC458592 IQ524128 SM524128 ACI524128 AME524128 AWA524128 BFW524128 BPS524128 BZO524128 CJK524128 CTG524128 DDC524128 DMY524128 DWU524128 EGQ524128 EQM524128 FAI524128 FKE524128 FUA524128 GDW524128 GNS524128 GXO524128 HHK524128 HRG524128 IBC524128 IKY524128 IUU524128 JEQ524128 JOM524128 JYI524128 KIE524128 KSA524128 LBW524128 LLS524128 LVO524128 MFK524128 MPG524128 MZC524128 NIY524128 NSU524128 OCQ524128 OMM524128 OWI524128 PGE524128 PQA524128 PZW524128 QJS524128 QTO524128 RDK524128 RNG524128 RXC524128 SGY524128 SQU524128 TAQ524128 TKM524128 TUI524128 UEE524128 UOA524128 UXW524128 VHS524128 VRO524128 WBK524128 WLG524128 WVC524128 IQ589664 SM589664 ACI589664 AME589664 AWA589664 BFW589664 BPS589664 BZO589664 CJK589664 CTG589664 DDC589664 DMY589664 DWU589664 EGQ589664 EQM589664 FAI589664 FKE589664 FUA589664 GDW589664 GNS589664 GXO589664 HHK589664 HRG589664 IBC589664 IKY589664 IUU589664 JEQ589664 JOM589664 JYI589664 KIE589664 KSA589664 LBW589664 LLS589664 LVO589664 MFK589664 MPG589664 MZC589664 NIY589664 NSU589664 OCQ589664 OMM589664 OWI589664 PGE589664 PQA589664 PZW589664 QJS589664 QTO589664 RDK589664 RNG589664 RXC589664 SGY589664 SQU589664 TAQ589664 TKM589664 TUI589664 UEE589664 UOA589664 UXW589664 VHS589664 VRO589664 WBK589664 WLG589664 WVC589664 IQ655200 SM655200 ACI655200 AME655200 AWA655200 BFW655200 BPS655200 BZO655200 CJK655200 CTG655200 DDC655200 DMY655200 DWU655200 EGQ655200 EQM655200 FAI655200 FKE655200 FUA655200 GDW655200 GNS655200 GXO655200 HHK655200 HRG655200 IBC655200 IKY655200 IUU655200 JEQ655200 JOM655200 JYI655200 KIE655200 KSA655200 LBW655200 LLS655200 LVO655200 MFK655200 MPG655200 MZC655200 NIY655200 NSU655200 OCQ655200 OMM655200 OWI655200 PGE655200 PQA655200 PZW655200 QJS655200 QTO655200 RDK655200 RNG655200 RXC655200 SGY655200 SQU655200 TAQ655200 TKM655200 TUI655200 UEE655200 UOA655200 UXW655200 VHS655200 VRO655200 WBK655200 WLG655200 WVC655200 IQ720736 SM720736 ACI720736 AME720736 AWA720736 BFW720736 BPS720736 BZO720736 CJK720736 CTG720736 DDC720736 DMY720736 DWU720736 EGQ720736 EQM720736 FAI720736 FKE720736 FUA720736 GDW720736 GNS720736 GXO720736 HHK720736 HRG720736 IBC720736 IKY720736 IUU720736 JEQ720736 JOM720736 JYI720736 KIE720736 KSA720736 LBW720736 LLS720736 LVO720736 MFK720736 MPG720736 MZC720736 NIY720736 NSU720736 OCQ720736 OMM720736 OWI720736 PGE720736 PQA720736 PZW720736 QJS720736 QTO720736 RDK720736 RNG720736 RXC720736 SGY720736 SQU720736 TAQ720736 TKM720736 TUI720736 UEE720736 UOA720736 UXW720736 VHS720736 VRO720736 WBK720736 WLG720736 WVC720736 IQ786272 SM786272 ACI786272 AME786272 AWA786272 BFW786272 BPS786272 BZO786272 CJK786272 CTG786272 DDC786272 DMY786272 DWU786272 EGQ786272 EQM786272 FAI786272 FKE786272 FUA786272 GDW786272 GNS786272 GXO786272 HHK786272 HRG786272 IBC786272 IKY786272 IUU786272 JEQ786272 JOM786272 JYI786272 KIE786272 KSA786272 LBW786272 LLS786272 LVO786272 MFK786272 MPG786272 MZC786272 NIY786272 NSU786272 OCQ786272 OMM786272 OWI786272 PGE786272 PQA786272 PZW786272 QJS786272 QTO786272 RDK786272 RNG786272 RXC786272 SGY786272 SQU786272 TAQ786272 TKM786272 TUI786272 UEE786272 UOA786272 UXW786272 VHS786272 VRO786272 WBK786272 WLG786272 WVC786272 IQ851808 SM851808 ACI851808 AME851808 AWA851808 BFW851808 BPS851808 BZO851808 CJK851808 CTG851808 DDC851808 DMY851808 DWU851808 EGQ851808 EQM851808 FAI851808 FKE851808 FUA851808 GDW851808 GNS851808 GXO851808 HHK851808 HRG851808 IBC851808 IKY851808 IUU851808 JEQ851808 JOM851808 JYI851808 KIE851808 KSA851808 LBW851808 LLS851808 LVO851808 MFK851808 MPG851808 MZC851808 NIY851808 NSU851808 OCQ851808 OMM851808 OWI851808 PGE851808 PQA851808 PZW851808 QJS851808 QTO851808 RDK851808 RNG851808 RXC851808 SGY851808 SQU851808 TAQ851808 TKM851808 TUI851808 UEE851808 UOA851808 UXW851808 VHS851808 VRO851808 WBK851808 WLG851808 WVC851808 IQ917344 SM917344 ACI917344 AME917344 AWA917344 BFW917344 BPS917344 BZO917344 CJK917344 CTG917344 DDC917344 DMY917344 DWU917344 EGQ917344 EQM917344 FAI917344 FKE917344 FUA917344 GDW917344 GNS917344 GXO917344 HHK917344 HRG917344 IBC917344 IKY917344 IUU917344 JEQ917344 JOM917344 JYI917344 KIE917344 KSA917344 LBW917344 LLS917344 LVO917344 MFK917344 MPG917344 MZC917344 NIY917344 NSU917344 OCQ917344 OMM917344 OWI917344 PGE917344 PQA917344 PZW917344 QJS917344 QTO917344 RDK917344 RNG917344 RXC917344 SGY917344 SQU917344 TAQ917344 TKM917344 TUI917344 UEE917344 UOA917344 UXW917344 VHS917344 VRO917344 WBK917344 WLG917344 WVC917344 IQ982880 SM982880 ACI982880 AME982880 AWA982880 BFW982880 BPS982880 BZO982880 CJK982880 CTG982880 DDC982880 DMY982880 DWU982880 EGQ982880 EQM982880 FAI982880 FKE982880 FUA982880 GDW982880 GNS982880 GXO982880 HHK982880 HRG982880 IBC982880 IKY982880 IUU982880 JEQ982880 JOM982880 JYI982880 KIE982880 KSA982880 LBW982880 LLS982880 LVO982880 MFK982880 MPG982880 MZC982880 NIY982880 NSU982880 OCQ982880 OMM982880 OWI982880 PGE982880 PQA982880 PZW982880 QJS982880 QTO982880 RDK982880 RNG982880 RXC982880 SGY982880 SQU982880 TAQ982880 TKM982880 TUI982880 UEE982880 UOA982880 UXW982880 VHS982880 VRO982880 WBK982880 WLG982880 WVC982880 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IQ65368 SM65368 ACI65368 AME65368 AWA65368 BFW65368 BPS65368 BZO65368 CJK65368 CTG65368 DDC65368 DMY65368 DWU65368 EGQ65368 EQM65368 FAI65368 FKE65368 FUA65368 GDW65368 GNS65368 GXO65368 HHK65368 HRG65368 IBC65368 IKY65368 IUU65368 JEQ65368 JOM65368 JYI65368 KIE65368 KSA65368 LBW65368 LLS65368 LVO65368 MFK65368 MPG65368 MZC65368 NIY65368 NSU65368 OCQ65368 OMM65368 OWI65368 PGE65368 PQA65368 PZW65368 QJS65368 QTO65368 RDK65368 RNG65368 RXC65368 SGY65368 SQU65368 TAQ65368 TKM65368 TUI65368 UEE65368 UOA65368 UXW65368 VHS65368 VRO65368 WBK65368 WLG65368 WVC65368 IQ130904 SM130904 ACI130904 AME130904 AWA130904 BFW130904 BPS130904 BZO130904 CJK130904 CTG130904 DDC130904 DMY130904 DWU130904 EGQ130904 EQM130904 FAI130904 FKE130904 FUA130904 GDW130904 GNS130904 GXO130904 HHK130904 HRG130904 IBC130904 IKY130904 IUU130904 JEQ130904 JOM130904 JYI130904 KIE130904 KSA130904 LBW130904 LLS130904 LVO130904 MFK130904 MPG130904 MZC130904 NIY130904 NSU130904 OCQ130904 OMM130904 OWI130904 PGE130904 PQA130904 PZW130904 QJS130904 QTO130904 RDK130904 RNG130904 RXC130904 SGY130904 SQU130904 TAQ130904 TKM130904 TUI130904 UEE130904 UOA130904 UXW130904 VHS130904 VRO130904 WBK130904 WLG130904 WVC130904 IQ196440 SM196440 ACI196440 AME196440 AWA196440 BFW196440 BPS196440 BZO196440 CJK196440 CTG196440 DDC196440 DMY196440 DWU196440 EGQ196440 EQM196440 FAI196440 FKE196440 FUA196440 GDW196440 GNS196440 GXO196440 HHK196440 HRG196440 IBC196440 IKY196440 IUU196440 JEQ196440 JOM196440 JYI196440 KIE196440 KSA196440 LBW196440 LLS196440 LVO196440 MFK196440 MPG196440 MZC196440 NIY196440 NSU196440 OCQ196440 OMM196440 OWI196440 PGE196440 PQA196440 PZW196440 QJS196440 QTO196440 RDK196440 RNG196440 RXC196440 SGY196440 SQU196440 TAQ196440 TKM196440 TUI196440 UEE196440 UOA196440 UXW196440 VHS196440 VRO196440 WBK196440 WLG196440 WVC196440 IQ261976 SM261976 ACI261976 AME261976 AWA261976 BFW261976 BPS261976 BZO261976 CJK261976 CTG261976 DDC261976 DMY261976 DWU261976 EGQ261976 EQM261976 FAI261976 FKE261976 FUA261976 GDW261976 GNS261976 GXO261976 HHK261976 HRG261976 IBC261976 IKY261976 IUU261976 JEQ261976 JOM261976 JYI261976 KIE261976 KSA261976 LBW261976 LLS261976 LVO261976 MFK261976 MPG261976 MZC261976 NIY261976 NSU261976 OCQ261976 OMM261976 OWI261976 PGE261976 PQA261976 PZW261976 QJS261976 QTO261976 RDK261976 RNG261976 RXC261976 SGY261976 SQU261976 TAQ261976 TKM261976 TUI261976 UEE261976 UOA261976 UXW261976 VHS261976 VRO261976 WBK261976 WLG261976 WVC261976 IQ327512 SM327512 ACI327512 AME327512 AWA327512 BFW327512 BPS327512 BZO327512 CJK327512 CTG327512 DDC327512 DMY327512 DWU327512 EGQ327512 EQM327512 FAI327512 FKE327512 FUA327512 GDW327512 GNS327512 GXO327512 HHK327512 HRG327512 IBC327512 IKY327512 IUU327512 JEQ327512 JOM327512 JYI327512 KIE327512 KSA327512 LBW327512 LLS327512 LVO327512 MFK327512 MPG327512 MZC327512 NIY327512 NSU327512 OCQ327512 OMM327512 OWI327512 PGE327512 PQA327512 PZW327512 QJS327512 QTO327512 RDK327512 RNG327512 RXC327512 SGY327512 SQU327512 TAQ327512 TKM327512 TUI327512 UEE327512 UOA327512 UXW327512 VHS327512 VRO327512 WBK327512 WLG327512 WVC327512 IQ393048 SM393048 ACI393048 AME393048 AWA393048 BFW393048 BPS393048 BZO393048 CJK393048 CTG393048 DDC393048 DMY393048 DWU393048 EGQ393048 EQM393048 FAI393048 FKE393048 FUA393048 GDW393048 GNS393048 GXO393048 HHK393048 HRG393048 IBC393048 IKY393048 IUU393048 JEQ393048 JOM393048 JYI393048 KIE393048 KSA393048 LBW393048 LLS393048 LVO393048 MFK393048 MPG393048 MZC393048 NIY393048 NSU393048 OCQ393048 OMM393048 OWI393048 PGE393048 PQA393048 PZW393048 QJS393048 QTO393048 RDK393048 RNG393048 RXC393048 SGY393048 SQU393048 TAQ393048 TKM393048 TUI393048 UEE393048 UOA393048 UXW393048 VHS393048 VRO393048 WBK393048 WLG393048 WVC393048 IQ458584 SM458584 ACI458584 AME458584 AWA458584 BFW458584 BPS458584 BZO458584 CJK458584 CTG458584 DDC458584 DMY458584 DWU458584 EGQ458584 EQM458584 FAI458584 FKE458584 FUA458584 GDW458584 GNS458584 GXO458584 HHK458584 HRG458584 IBC458584 IKY458584 IUU458584 JEQ458584 JOM458584 JYI458584 KIE458584 KSA458584 LBW458584 LLS458584 LVO458584 MFK458584 MPG458584 MZC458584 NIY458584 NSU458584 OCQ458584 OMM458584 OWI458584 PGE458584 PQA458584 PZW458584 QJS458584 QTO458584 RDK458584 RNG458584 RXC458584 SGY458584 SQU458584 TAQ458584 TKM458584 TUI458584 UEE458584 UOA458584 UXW458584 VHS458584 VRO458584 WBK458584 WLG458584 WVC458584 IQ524120 SM524120 ACI524120 AME524120 AWA524120 BFW524120 BPS524120 BZO524120 CJK524120 CTG524120 DDC524120 DMY524120 DWU524120 EGQ524120 EQM524120 FAI524120 FKE524120 FUA524120 GDW524120 GNS524120 GXO524120 HHK524120 HRG524120 IBC524120 IKY524120 IUU524120 JEQ524120 JOM524120 JYI524120 KIE524120 KSA524120 LBW524120 LLS524120 LVO524120 MFK524120 MPG524120 MZC524120 NIY524120 NSU524120 OCQ524120 OMM524120 OWI524120 PGE524120 PQA524120 PZW524120 QJS524120 QTO524120 RDK524120 RNG524120 RXC524120 SGY524120 SQU524120 TAQ524120 TKM524120 TUI524120 UEE524120 UOA524120 UXW524120 VHS524120 VRO524120 WBK524120 WLG524120 WVC524120 IQ589656 SM589656 ACI589656 AME589656 AWA589656 BFW589656 BPS589656 BZO589656 CJK589656 CTG589656 DDC589656 DMY589656 DWU589656 EGQ589656 EQM589656 FAI589656 FKE589656 FUA589656 GDW589656 GNS589656 GXO589656 HHK589656 HRG589656 IBC589656 IKY589656 IUU589656 JEQ589656 JOM589656 JYI589656 KIE589656 KSA589656 LBW589656 LLS589656 LVO589656 MFK589656 MPG589656 MZC589656 NIY589656 NSU589656 OCQ589656 OMM589656 OWI589656 PGE589656 PQA589656 PZW589656 QJS589656 QTO589656 RDK589656 RNG589656 RXC589656 SGY589656 SQU589656 TAQ589656 TKM589656 TUI589656 UEE589656 UOA589656 UXW589656 VHS589656 VRO589656 WBK589656 WLG589656 WVC589656 IQ655192 SM655192 ACI655192 AME655192 AWA655192 BFW655192 BPS655192 BZO655192 CJK655192 CTG655192 DDC655192 DMY655192 DWU655192 EGQ655192 EQM655192 FAI655192 FKE655192 FUA655192 GDW655192 GNS655192 GXO655192 HHK655192 HRG655192 IBC655192 IKY655192 IUU655192 JEQ655192 JOM655192 JYI655192 KIE655192 KSA655192 LBW655192 LLS655192 LVO655192 MFK655192 MPG655192 MZC655192 NIY655192 NSU655192 OCQ655192 OMM655192 OWI655192 PGE655192 PQA655192 PZW655192 QJS655192 QTO655192 RDK655192 RNG655192 RXC655192 SGY655192 SQU655192 TAQ655192 TKM655192 TUI655192 UEE655192 UOA655192 UXW655192 VHS655192 VRO655192 WBK655192 WLG655192 WVC655192 IQ720728 SM720728 ACI720728 AME720728 AWA720728 BFW720728 BPS720728 BZO720728 CJK720728 CTG720728 DDC720728 DMY720728 DWU720728 EGQ720728 EQM720728 FAI720728 FKE720728 FUA720728 GDW720728 GNS720728 GXO720728 HHK720728 HRG720728 IBC720728 IKY720728 IUU720728 JEQ720728 JOM720728 JYI720728 KIE720728 KSA720728 LBW720728 LLS720728 LVO720728 MFK720728 MPG720728 MZC720728 NIY720728 NSU720728 OCQ720728 OMM720728 OWI720728 PGE720728 PQA720728 PZW720728 QJS720728 QTO720728 RDK720728 RNG720728 RXC720728 SGY720728 SQU720728 TAQ720728 TKM720728 TUI720728 UEE720728 UOA720728 UXW720728 VHS720728 VRO720728 WBK720728 WLG720728 WVC720728 IQ786264 SM786264 ACI786264 AME786264 AWA786264 BFW786264 BPS786264 BZO786264 CJK786264 CTG786264 DDC786264 DMY786264 DWU786264 EGQ786264 EQM786264 FAI786264 FKE786264 FUA786264 GDW786264 GNS786264 GXO786264 HHK786264 HRG786264 IBC786264 IKY786264 IUU786264 JEQ786264 JOM786264 JYI786264 KIE786264 KSA786264 LBW786264 LLS786264 LVO786264 MFK786264 MPG786264 MZC786264 NIY786264 NSU786264 OCQ786264 OMM786264 OWI786264 PGE786264 PQA786264 PZW786264 QJS786264 QTO786264 RDK786264 RNG786264 RXC786264 SGY786264 SQU786264 TAQ786264 TKM786264 TUI786264 UEE786264 UOA786264 UXW786264 VHS786264 VRO786264 WBK786264 WLG786264 WVC786264 IQ851800 SM851800 ACI851800 AME851800 AWA851800 BFW851800 BPS851800 BZO851800 CJK851800 CTG851800 DDC851800 DMY851800 DWU851800 EGQ851800 EQM851800 FAI851800 FKE851800 FUA851800 GDW851800 GNS851800 GXO851800 HHK851800 HRG851800 IBC851800 IKY851800 IUU851800 JEQ851800 JOM851800 JYI851800 KIE851800 KSA851800 LBW851800 LLS851800 LVO851800 MFK851800 MPG851800 MZC851800 NIY851800 NSU851800 OCQ851800 OMM851800 OWI851800 PGE851800 PQA851800 PZW851800 QJS851800 QTO851800 RDK851800 RNG851800 RXC851800 SGY851800 SQU851800 TAQ851800 TKM851800 TUI851800 UEE851800 UOA851800 UXW851800 VHS851800 VRO851800 WBK851800 WLG851800 WVC851800 IQ917336 SM917336 ACI917336 AME917336 AWA917336 BFW917336 BPS917336 BZO917336 CJK917336 CTG917336 DDC917336 DMY917336 DWU917336 EGQ917336 EQM917336 FAI917336 FKE917336 FUA917336 GDW917336 GNS917336 GXO917336 HHK917336 HRG917336 IBC917336 IKY917336 IUU917336 JEQ917336 JOM917336 JYI917336 KIE917336 KSA917336 LBW917336 LLS917336 LVO917336 MFK917336 MPG917336 MZC917336 NIY917336 NSU917336 OCQ917336 OMM917336 OWI917336 PGE917336 PQA917336 PZW917336 QJS917336 QTO917336 RDK917336 RNG917336 RXC917336 SGY917336 SQU917336 TAQ917336 TKM917336 TUI917336 UEE917336 UOA917336 UXW917336 VHS917336 VRO917336 WBK917336 WLG917336 WVC917336 IQ982872 SM982872 ACI982872 AME982872 AWA982872 BFW982872 BPS982872 BZO982872 CJK982872 CTG982872 DDC982872 DMY982872 DWU982872 EGQ982872 EQM982872 FAI982872 FKE982872 FUA982872 GDW982872 GNS982872 GXO982872 HHK982872 HRG982872 IBC982872 IKY982872 IUU982872 JEQ982872 JOM982872 JYI982872 KIE982872 KSA982872 LBW982872 LLS982872 LVO982872 MFK982872 MPG982872 MZC982872 NIY982872 NSU982872 OCQ982872 OMM982872 OWI982872 PGE982872 PQA982872 PZW982872 QJS982872 QTO982872 RDK982872 RNG982872 RXC982872 SGY982872 SQU982872 TAQ982872 TKM982872 TUI982872 UEE982872 UOA982872 UXW982872 VHS982872 VRO982872 WBK982872 WLG982872 WVC982872 IQ65345 SM65345 ACI65345 AME65345 AWA65345 BFW65345 BPS65345 BZO65345 CJK65345 CTG65345 DDC65345 DMY65345 DWU65345 EGQ65345 EQM65345 FAI65345 FKE65345 FUA65345 GDW65345 GNS65345 GXO65345 HHK65345 HRG65345 IBC65345 IKY65345 IUU65345 JEQ65345 JOM65345 JYI65345 KIE65345 KSA65345 LBW65345 LLS65345 LVO65345 MFK65345 MPG65345 MZC65345 NIY65345 NSU65345 OCQ65345 OMM65345 OWI65345 PGE65345 PQA65345 PZW65345 QJS65345 QTO65345 RDK65345 RNG65345 RXC65345 SGY65345 SQU65345 TAQ65345 TKM65345 TUI65345 UEE65345 UOA65345 UXW65345 VHS65345 VRO65345 WBK65345 WLG65345 WVC65345 IQ130881 SM130881 ACI130881 AME130881 AWA130881 BFW130881 BPS130881 BZO130881 CJK130881 CTG130881 DDC130881 DMY130881 DWU130881 EGQ130881 EQM130881 FAI130881 FKE130881 FUA130881 GDW130881 GNS130881 GXO130881 HHK130881 HRG130881 IBC130881 IKY130881 IUU130881 JEQ130881 JOM130881 JYI130881 KIE130881 KSA130881 LBW130881 LLS130881 LVO130881 MFK130881 MPG130881 MZC130881 NIY130881 NSU130881 OCQ130881 OMM130881 OWI130881 PGE130881 PQA130881 PZW130881 QJS130881 QTO130881 RDK130881 RNG130881 RXC130881 SGY130881 SQU130881 TAQ130881 TKM130881 TUI130881 UEE130881 UOA130881 UXW130881 VHS130881 VRO130881 WBK130881 WLG130881 WVC130881 IQ196417 SM196417 ACI196417 AME196417 AWA196417 BFW196417 BPS196417 BZO196417 CJK196417 CTG196417 DDC196417 DMY196417 DWU196417 EGQ196417 EQM196417 FAI196417 FKE196417 FUA196417 GDW196417 GNS196417 GXO196417 HHK196417 HRG196417 IBC196417 IKY196417 IUU196417 JEQ196417 JOM196417 JYI196417 KIE196417 KSA196417 LBW196417 LLS196417 LVO196417 MFK196417 MPG196417 MZC196417 NIY196417 NSU196417 OCQ196417 OMM196417 OWI196417 PGE196417 PQA196417 PZW196417 QJS196417 QTO196417 RDK196417 RNG196417 RXC196417 SGY196417 SQU196417 TAQ196417 TKM196417 TUI196417 UEE196417 UOA196417 UXW196417 VHS196417 VRO196417 WBK196417 WLG196417 WVC196417 IQ261953 SM261953 ACI261953 AME261953 AWA261953 BFW261953 BPS261953 BZO261953 CJK261953 CTG261953 DDC261953 DMY261953 DWU261953 EGQ261953 EQM261953 FAI261953 FKE261953 FUA261953 GDW261953 GNS261953 GXO261953 HHK261953 HRG261953 IBC261953 IKY261953 IUU261953 JEQ261953 JOM261953 JYI261953 KIE261953 KSA261953 LBW261953 LLS261953 LVO261953 MFK261953 MPG261953 MZC261953 NIY261953 NSU261953 OCQ261953 OMM261953 OWI261953 PGE261953 PQA261953 PZW261953 QJS261953 QTO261953 RDK261953 RNG261953 RXC261953 SGY261953 SQU261953 TAQ261953 TKM261953 TUI261953 UEE261953 UOA261953 UXW261953 VHS261953 VRO261953 WBK261953 WLG261953 WVC261953 IQ327489 SM327489 ACI327489 AME327489 AWA327489 BFW327489 BPS327489 BZO327489 CJK327489 CTG327489 DDC327489 DMY327489 DWU327489 EGQ327489 EQM327489 FAI327489 FKE327489 FUA327489 GDW327489 GNS327489 GXO327489 HHK327489 HRG327489 IBC327489 IKY327489 IUU327489 JEQ327489 JOM327489 JYI327489 KIE327489 KSA327489 LBW327489 LLS327489 LVO327489 MFK327489 MPG327489 MZC327489 NIY327489 NSU327489 OCQ327489 OMM327489 OWI327489 PGE327489 PQA327489 PZW327489 QJS327489 QTO327489 RDK327489 RNG327489 RXC327489 SGY327489 SQU327489 TAQ327489 TKM327489 TUI327489 UEE327489 UOA327489 UXW327489 VHS327489 VRO327489 WBK327489 WLG327489 WVC327489 IQ393025 SM393025 ACI393025 AME393025 AWA393025 BFW393025 BPS393025 BZO393025 CJK393025 CTG393025 DDC393025 DMY393025 DWU393025 EGQ393025 EQM393025 FAI393025 FKE393025 FUA393025 GDW393025 GNS393025 GXO393025 HHK393025 HRG393025 IBC393025 IKY393025 IUU393025 JEQ393025 JOM393025 JYI393025 KIE393025 KSA393025 LBW393025 LLS393025 LVO393025 MFK393025 MPG393025 MZC393025 NIY393025 NSU393025 OCQ393025 OMM393025 OWI393025 PGE393025 PQA393025 PZW393025 QJS393025 QTO393025 RDK393025 RNG393025 RXC393025 SGY393025 SQU393025 TAQ393025 TKM393025 TUI393025 UEE393025 UOA393025 UXW393025 VHS393025 VRO393025 WBK393025 WLG393025 WVC393025 IQ458561 SM458561 ACI458561 AME458561 AWA458561 BFW458561 BPS458561 BZO458561 CJK458561 CTG458561 DDC458561 DMY458561 DWU458561 EGQ458561 EQM458561 FAI458561 FKE458561 FUA458561 GDW458561 GNS458561 GXO458561 HHK458561 HRG458561 IBC458561 IKY458561 IUU458561 JEQ458561 JOM458561 JYI458561 KIE458561 KSA458561 LBW458561 LLS458561 LVO458561 MFK458561 MPG458561 MZC458561 NIY458561 NSU458561 OCQ458561 OMM458561 OWI458561 PGE458561 PQA458561 PZW458561 QJS458561 QTO458561 RDK458561 RNG458561 RXC458561 SGY458561 SQU458561 TAQ458561 TKM458561 TUI458561 UEE458561 UOA458561 UXW458561 VHS458561 VRO458561 WBK458561 WLG458561 WVC458561 IQ524097 SM524097 ACI524097 AME524097 AWA524097 BFW524097 BPS524097 BZO524097 CJK524097 CTG524097 DDC524097 DMY524097 DWU524097 EGQ524097 EQM524097 FAI524097 FKE524097 FUA524097 GDW524097 GNS524097 GXO524097 HHK524097 HRG524097 IBC524097 IKY524097 IUU524097 JEQ524097 JOM524097 JYI524097 KIE524097 KSA524097 LBW524097 LLS524097 LVO524097 MFK524097 MPG524097 MZC524097 NIY524097 NSU524097 OCQ524097 OMM524097 OWI524097 PGE524097 PQA524097 PZW524097 QJS524097 QTO524097 RDK524097 RNG524097 RXC524097 SGY524097 SQU524097 TAQ524097 TKM524097 TUI524097 UEE524097 UOA524097 UXW524097 VHS524097 VRO524097 WBK524097 WLG524097 WVC524097 IQ589633 SM589633 ACI589633 AME589633 AWA589633 BFW589633 BPS589633 BZO589633 CJK589633 CTG589633 DDC589633 DMY589633 DWU589633 EGQ589633 EQM589633 FAI589633 FKE589633 FUA589633 GDW589633 GNS589633 GXO589633 HHK589633 HRG589633 IBC589633 IKY589633 IUU589633 JEQ589633 JOM589633 JYI589633 KIE589633 KSA589633 LBW589633 LLS589633 LVO589633 MFK589633 MPG589633 MZC589633 NIY589633 NSU589633 OCQ589633 OMM589633 OWI589633 PGE589633 PQA589633 PZW589633 QJS589633 QTO589633 RDK589633 RNG589633 RXC589633 SGY589633 SQU589633 TAQ589633 TKM589633 TUI589633 UEE589633 UOA589633 UXW589633 VHS589633 VRO589633 WBK589633 WLG589633 WVC589633 IQ655169 SM655169 ACI655169 AME655169 AWA655169 BFW655169 BPS655169 BZO655169 CJK655169 CTG655169 DDC655169 DMY655169 DWU655169 EGQ655169 EQM655169 FAI655169 FKE655169 FUA655169 GDW655169 GNS655169 GXO655169 HHK655169 HRG655169 IBC655169 IKY655169 IUU655169 JEQ655169 JOM655169 JYI655169 KIE655169 KSA655169 LBW655169 LLS655169 LVO655169 MFK655169 MPG655169 MZC655169 NIY655169 NSU655169 OCQ655169 OMM655169 OWI655169 PGE655169 PQA655169 PZW655169 QJS655169 QTO655169 RDK655169 RNG655169 RXC655169 SGY655169 SQU655169 TAQ655169 TKM655169 TUI655169 UEE655169 UOA655169 UXW655169 VHS655169 VRO655169 WBK655169 WLG655169 WVC655169 IQ720705 SM720705 ACI720705 AME720705 AWA720705 BFW720705 BPS720705 BZO720705 CJK720705 CTG720705 DDC720705 DMY720705 DWU720705 EGQ720705 EQM720705 FAI720705 FKE720705 FUA720705 GDW720705 GNS720705 GXO720705 HHK720705 HRG720705 IBC720705 IKY720705 IUU720705 JEQ720705 JOM720705 JYI720705 KIE720705 KSA720705 LBW720705 LLS720705 LVO720705 MFK720705 MPG720705 MZC720705 NIY720705 NSU720705 OCQ720705 OMM720705 OWI720705 PGE720705 PQA720705 PZW720705 QJS720705 QTO720705 RDK720705 RNG720705 RXC720705 SGY720705 SQU720705 TAQ720705 TKM720705 TUI720705 UEE720705 UOA720705 UXW720705 VHS720705 VRO720705 WBK720705 WLG720705 WVC720705 IQ786241 SM786241 ACI786241 AME786241 AWA786241 BFW786241 BPS786241 BZO786241 CJK786241 CTG786241 DDC786241 DMY786241 DWU786241 EGQ786241 EQM786241 FAI786241 FKE786241 FUA786241 GDW786241 GNS786241 GXO786241 HHK786241 HRG786241 IBC786241 IKY786241 IUU786241 JEQ786241 JOM786241 JYI786241 KIE786241 KSA786241 LBW786241 LLS786241 LVO786241 MFK786241 MPG786241 MZC786241 NIY786241 NSU786241 OCQ786241 OMM786241 OWI786241 PGE786241 PQA786241 PZW786241 QJS786241 QTO786241 RDK786241 RNG786241 RXC786241 SGY786241 SQU786241 TAQ786241 TKM786241 TUI786241 UEE786241 UOA786241 UXW786241 VHS786241 VRO786241 WBK786241 WLG786241 WVC786241 IQ851777 SM851777 ACI851777 AME851777 AWA851777 BFW851777 BPS851777 BZO851777 CJK851777 CTG851777 DDC851777 DMY851777 DWU851777 EGQ851777 EQM851777 FAI851777 FKE851777 FUA851777 GDW851777 GNS851777 GXO851777 HHK851777 HRG851777 IBC851777 IKY851777 IUU851777 JEQ851777 JOM851777 JYI851777 KIE851777 KSA851777 LBW851777 LLS851777 LVO851777 MFK851777 MPG851777 MZC851777 NIY851777 NSU851777 OCQ851777 OMM851777 OWI851777 PGE851777 PQA851777 PZW851777 QJS851777 QTO851777 RDK851777 RNG851777 RXC851777 SGY851777 SQU851777 TAQ851777 TKM851777 TUI851777 UEE851777 UOA851777 UXW851777 VHS851777 VRO851777 WBK851777 WLG851777 WVC851777 IQ917313 SM917313 ACI917313 AME917313 AWA917313 BFW917313 BPS917313 BZO917313 CJK917313 CTG917313 DDC917313 DMY917313 DWU917313 EGQ917313 EQM917313 FAI917313 FKE917313 FUA917313 GDW917313 GNS917313 GXO917313 HHK917313 HRG917313 IBC917313 IKY917313 IUU917313 JEQ917313 JOM917313 JYI917313 KIE917313 KSA917313 LBW917313 LLS917313 LVO917313 MFK917313 MPG917313 MZC917313 NIY917313 NSU917313 OCQ917313 OMM917313 OWI917313 PGE917313 PQA917313 PZW917313 QJS917313 QTO917313 RDK917313 RNG917313 RXC917313 SGY917313 SQU917313 TAQ917313 TKM917313 TUI917313 UEE917313 UOA917313 UXW917313 VHS917313 VRO917313 WBK917313 WLG917313 WVC917313 IQ982849 SM982849 ACI982849 AME982849 AWA982849 BFW982849 BPS982849 BZO982849 CJK982849 CTG982849 DDC982849 DMY982849 DWU982849 EGQ982849 EQM982849 FAI982849 FKE982849 FUA982849 GDW982849 GNS982849 GXO982849 HHK982849 HRG982849 IBC982849 IKY982849 IUU982849 JEQ982849 JOM982849 JYI982849 KIE982849 KSA982849 LBW982849 LLS982849 LVO982849 MFK982849 MPG982849 MZC982849 NIY982849 NSU982849 OCQ982849 OMM982849 OWI982849 PGE982849 PQA982849 PZW982849 QJS982849 QTO982849 RDK982849 RNG982849 RXC982849 SGY982849 SQU982849 TAQ982849 TKM982849 TUI982849 UEE982849 UOA982849 UXW982849 VHS982849 VRO982849 WBK982849 WLG982849 WVC982849 IQ65295 SM65295 ACI65295 AME65295 AWA65295 BFW65295 BPS65295 BZO65295 CJK65295 CTG65295 DDC65295 DMY65295 DWU65295 EGQ65295 EQM65295 FAI65295 FKE65295 FUA65295 GDW65295 GNS65295 GXO65295 HHK65295 HRG65295 IBC65295 IKY65295 IUU65295 JEQ65295 JOM65295 JYI65295 KIE65295 KSA65295 LBW65295 LLS65295 LVO65295 MFK65295 MPG65295 MZC65295 NIY65295 NSU65295 OCQ65295 OMM65295 OWI65295 PGE65295 PQA65295 PZW65295 QJS65295 QTO65295 RDK65295 RNG65295 RXC65295 SGY65295 SQU65295 TAQ65295 TKM65295 TUI65295 UEE65295 UOA65295 UXW65295 VHS65295 VRO65295 WBK65295 WLG65295 WVC65295 IQ130831 SM130831 ACI130831 AME130831 AWA130831 BFW130831 BPS130831 BZO130831 CJK130831 CTG130831 DDC130831 DMY130831 DWU130831 EGQ130831 EQM130831 FAI130831 FKE130831 FUA130831 GDW130831 GNS130831 GXO130831 HHK130831 HRG130831 IBC130831 IKY130831 IUU130831 JEQ130831 JOM130831 JYI130831 KIE130831 KSA130831 LBW130831 LLS130831 LVO130831 MFK130831 MPG130831 MZC130831 NIY130831 NSU130831 OCQ130831 OMM130831 OWI130831 PGE130831 PQA130831 PZW130831 QJS130831 QTO130831 RDK130831 RNG130831 RXC130831 SGY130831 SQU130831 TAQ130831 TKM130831 TUI130831 UEE130831 UOA130831 UXW130831 VHS130831 VRO130831 WBK130831 WLG130831 WVC130831 IQ196367 SM196367 ACI196367 AME196367 AWA196367 BFW196367 BPS196367 BZO196367 CJK196367 CTG196367 DDC196367 DMY196367 DWU196367 EGQ196367 EQM196367 FAI196367 FKE196367 FUA196367 GDW196367 GNS196367 GXO196367 HHK196367 HRG196367 IBC196367 IKY196367 IUU196367 JEQ196367 JOM196367 JYI196367 KIE196367 KSA196367 LBW196367 LLS196367 LVO196367 MFK196367 MPG196367 MZC196367 NIY196367 NSU196367 OCQ196367 OMM196367 OWI196367 PGE196367 PQA196367 PZW196367 QJS196367 QTO196367 RDK196367 RNG196367 RXC196367 SGY196367 SQU196367 TAQ196367 TKM196367 TUI196367 UEE196367 UOA196367 UXW196367 VHS196367 VRO196367 WBK196367 WLG196367 WVC196367 IQ261903 SM261903 ACI261903 AME261903 AWA261903 BFW261903 BPS261903 BZO261903 CJK261903 CTG261903 DDC261903 DMY261903 DWU261903 EGQ261903 EQM261903 FAI261903 FKE261903 FUA261903 GDW261903 GNS261903 GXO261903 HHK261903 HRG261903 IBC261903 IKY261903 IUU261903 JEQ261903 JOM261903 JYI261903 KIE261903 KSA261903 LBW261903 LLS261903 LVO261903 MFK261903 MPG261903 MZC261903 NIY261903 NSU261903 OCQ261903 OMM261903 OWI261903 PGE261903 PQA261903 PZW261903 QJS261903 QTO261903 RDK261903 RNG261903 RXC261903 SGY261903 SQU261903 TAQ261903 TKM261903 TUI261903 UEE261903 UOA261903 UXW261903 VHS261903 VRO261903 WBK261903 WLG261903 WVC261903 IQ327439 SM327439 ACI327439 AME327439 AWA327439 BFW327439 BPS327439 BZO327439 CJK327439 CTG327439 DDC327439 DMY327439 DWU327439 EGQ327439 EQM327439 FAI327439 FKE327439 FUA327439 GDW327439 GNS327439 GXO327439 HHK327439 HRG327439 IBC327439 IKY327439 IUU327439 JEQ327439 JOM327439 JYI327439 KIE327439 KSA327439 LBW327439 LLS327439 LVO327439 MFK327439 MPG327439 MZC327439 NIY327439 NSU327439 OCQ327439 OMM327439 OWI327439 PGE327439 PQA327439 PZW327439 QJS327439 QTO327439 RDK327439 RNG327439 RXC327439 SGY327439 SQU327439 TAQ327439 TKM327439 TUI327439 UEE327439 UOA327439 UXW327439 VHS327439 VRO327439 WBK327439 WLG327439 WVC327439 IQ392975 SM392975 ACI392975 AME392975 AWA392975 BFW392975 BPS392975 BZO392975 CJK392975 CTG392975 DDC392975 DMY392975 DWU392975 EGQ392975 EQM392975 FAI392975 FKE392975 FUA392975 GDW392975 GNS392975 GXO392975 HHK392975 HRG392975 IBC392975 IKY392975 IUU392975 JEQ392975 JOM392975 JYI392975 KIE392975 KSA392975 LBW392975 LLS392975 LVO392975 MFK392975 MPG392975 MZC392975 NIY392975 NSU392975 OCQ392975 OMM392975 OWI392975 PGE392975 PQA392975 PZW392975 QJS392975 QTO392975 RDK392975 RNG392975 RXC392975 SGY392975 SQU392975 TAQ392975 TKM392975 TUI392975 UEE392975 UOA392975 UXW392975 VHS392975 VRO392975 WBK392975 WLG392975 WVC392975 IQ458511 SM458511 ACI458511 AME458511 AWA458511 BFW458511 BPS458511 BZO458511 CJK458511 CTG458511 DDC458511 DMY458511 DWU458511 EGQ458511 EQM458511 FAI458511 FKE458511 FUA458511 GDW458511 GNS458511 GXO458511 HHK458511 HRG458511 IBC458511 IKY458511 IUU458511 JEQ458511 JOM458511 JYI458511 KIE458511 KSA458511 LBW458511 LLS458511 LVO458511 MFK458511 MPG458511 MZC458511 NIY458511 NSU458511 OCQ458511 OMM458511 OWI458511 PGE458511 PQA458511 PZW458511 QJS458511 QTO458511 RDK458511 RNG458511 RXC458511 SGY458511 SQU458511 TAQ458511 TKM458511 TUI458511 UEE458511 UOA458511 UXW458511 VHS458511 VRO458511 WBK458511 WLG458511 WVC458511 IQ524047 SM524047 ACI524047 AME524047 AWA524047 BFW524047 BPS524047 BZO524047 CJK524047 CTG524047 DDC524047 DMY524047 DWU524047 EGQ524047 EQM524047 FAI524047 FKE524047 FUA524047 GDW524047 GNS524047 GXO524047 HHK524047 HRG524047 IBC524047 IKY524047 IUU524047 JEQ524047 JOM524047 JYI524047 KIE524047 KSA524047 LBW524047 LLS524047 LVO524047 MFK524047 MPG524047 MZC524047 NIY524047 NSU524047 OCQ524047 OMM524047 OWI524047 PGE524047 PQA524047 PZW524047 QJS524047 QTO524047 RDK524047 RNG524047 RXC524047 SGY524047 SQU524047 TAQ524047 TKM524047 TUI524047 UEE524047 UOA524047 UXW524047 VHS524047 VRO524047 WBK524047 WLG524047 WVC524047 IQ589583 SM589583 ACI589583 AME589583 AWA589583 BFW589583 BPS589583 BZO589583 CJK589583 CTG589583 DDC589583 DMY589583 DWU589583 EGQ589583 EQM589583 FAI589583 FKE589583 FUA589583 GDW589583 GNS589583 GXO589583 HHK589583 HRG589583 IBC589583 IKY589583 IUU589583 JEQ589583 JOM589583 JYI589583 KIE589583 KSA589583 LBW589583 LLS589583 LVO589583 MFK589583 MPG589583 MZC589583 NIY589583 NSU589583 OCQ589583 OMM589583 OWI589583 PGE589583 PQA589583 PZW589583 QJS589583 QTO589583 RDK589583 RNG589583 RXC589583 SGY589583 SQU589583 TAQ589583 TKM589583 TUI589583 UEE589583 UOA589583 UXW589583 VHS589583 VRO589583 WBK589583 WLG589583 WVC589583 IQ655119 SM655119 ACI655119 AME655119 AWA655119 BFW655119 BPS655119 BZO655119 CJK655119 CTG655119 DDC655119 DMY655119 DWU655119 EGQ655119 EQM655119 FAI655119 FKE655119 FUA655119 GDW655119 GNS655119 GXO655119 HHK655119 HRG655119 IBC655119 IKY655119 IUU655119 JEQ655119 JOM655119 JYI655119 KIE655119 KSA655119 LBW655119 LLS655119 LVO655119 MFK655119 MPG655119 MZC655119 NIY655119 NSU655119 OCQ655119 OMM655119 OWI655119 PGE655119 PQA655119 PZW655119 QJS655119 QTO655119 RDK655119 RNG655119 RXC655119 SGY655119 SQU655119 TAQ655119 TKM655119 TUI655119 UEE655119 UOA655119 UXW655119 VHS655119 VRO655119 WBK655119 WLG655119 WVC655119 IQ720655 SM720655 ACI720655 AME720655 AWA720655 BFW720655 BPS720655 BZO720655 CJK720655 CTG720655 DDC720655 DMY720655 DWU720655 EGQ720655 EQM720655 FAI720655 FKE720655 FUA720655 GDW720655 GNS720655 GXO720655 HHK720655 HRG720655 IBC720655 IKY720655 IUU720655 JEQ720655 JOM720655 JYI720655 KIE720655 KSA720655 LBW720655 LLS720655 LVO720655 MFK720655 MPG720655 MZC720655 NIY720655 NSU720655 OCQ720655 OMM720655 OWI720655 PGE720655 PQA720655 PZW720655 QJS720655 QTO720655 RDK720655 RNG720655 RXC720655 SGY720655 SQU720655 TAQ720655 TKM720655 TUI720655 UEE720655 UOA720655 UXW720655 VHS720655 VRO720655 WBK720655 WLG720655 WVC720655 IQ786191 SM786191 ACI786191 AME786191 AWA786191 BFW786191 BPS786191 BZO786191 CJK786191 CTG786191 DDC786191 DMY786191 DWU786191 EGQ786191 EQM786191 FAI786191 FKE786191 FUA786191 GDW786191 GNS786191 GXO786191 HHK786191 HRG786191 IBC786191 IKY786191 IUU786191 JEQ786191 JOM786191 JYI786191 KIE786191 KSA786191 LBW786191 LLS786191 LVO786191 MFK786191 MPG786191 MZC786191 NIY786191 NSU786191 OCQ786191 OMM786191 OWI786191 PGE786191 PQA786191 PZW786191 QJS786191 QTO786191 RDK786191 RNG786191 RXC786191 SGY786191 SQU786191 TAQ786191 TKM786191 TUI786191 UEE786191 UOA786191 UXW786191 VHS786191 VRO786191 WBK786191 WLG786191 WVC786191 IQ851727 SM851727 ACI851727 AME851727 AWA851727 BFW851727 BPS851727 BZO851727 CJK851727 CTG851727 DDC851727 DMY851727 DWU851727 EGQ851727 EQM851727 FAI851727 FKE851727 FUA851727 GDW851727 GNS851727 GXO851727 HHK851727 HRG851727 IBC851727 IKY851727 IUU851727 JEQ851727 JOM851727 JYI851727 KIE851727 KSA851727 LBW851727 LLS851727 LVO851727 MFK851727 MPG851727 MZC851727 NIY851727 NSU851727 OCQ851727 OMM851727 OWI851727 PGE851727 PQA851727 PZW851727 QJS851727 QTO851727 RDK851727 RNG851727 RXC851727 SGY851727 SQU851727 TAQ851727 TKM851727 TUI851727 UEE851727 UOA851727 UXW851727 VHS851727 VRO851727 WBK851727 WLG851727 WVC851727 IQ917263 SM917263 ACI917263 AME917263 AWA917263 BFW917263 BPS917263 BZO917263 CJK917263 CTG917263 DDC917263 DMY917263 DWU917263 EGQ917263 EQM917263 FAI917263 FKE917263 FUA917263 GDW917263 GNS917263 GXO917263 HHK917263 HRG917263 IBC917263 IKY917263 IUU917263 JEQ917263 JOM917263 JYI917263 KIE917263 KSA917263 LBW917263 LLS917263 LVO917263 MFK917263 MPG917263 MZC917263 NIY917263 NSU917263 OCQ917263 OMM917263 OWI917263 PGE917263 PQA917263 PZW917263 QJS917263 QTO917263 RDK917263 RNG917263 RXC917263 SGY917263 SQU917263 TAQ917263 TKM917263 TUI917263 UEE917263 UOA917263 UXW917263 VHS917263 VRO917263 WBK917263 WLG917263 WVC917263 IQ982799 SM982799 ACI982799 AME982799 AWA982799 BFW982799 BPS982799 BZO982799 CJK982799 CTG982799 DDC982799 DMY982799 DWU982799 EGQ982799 EQM982799 FAI982799 FKE982799 FUA982799 GDW982799 GNS982799 GXO982799 HHK982799 HRG982799 IBC982799 IKY982799 IUU982799 JEQ982799 JOM982799 JYI982799 KIE982799 KSA982799 LBW982799 LLS982799 LVO982799 MFK982799 MPG982799 MZC982799 NIY982799 NSU982799 OCQ982799 OMM982799 OWI982799 PGE982799 PQA982799 PZW982799 QJS982799 QTO982799 RDK982799 RNG982799 RXC982799 SGY982799 SQU982799 TAQ982799 TKM982799 TUI982799 UEE982799 UOA982799 UXW982799 VHS982799 VRO982799 WBK982799 WLG982799 WVC982799 IQ65269 SM65269 ACI65269 AME65269 AWA65269 BFW65269 BPS65269 BZO65269 CJK65269 CTG65269 DDC65269 DMY65269 DWU65269 EGQ65269 EQM65269 FAI65269 FKE65269 FUA65269 GDW65269 GNS65269 GXO65269 HHK65269 HRG65269 IBC65269 IKY65269 IUU65269 JEQ65269 JOM65269 JYI65269 KIE65269 KSA65269 LBW65269 LLS65269 LVO65269 MFK65269 MPG65269 MZC65269 NIY65269 NSU65269 OCQ65269 OMM65269 OWI65269 PGE65269 PQA65269 PZW65269 QJS65269 QTO65269 RDK65269 RNG65269 RXC65269 SGY65269 SQU65269 TAQ65269 TKM65269 TUI65269 UEE65269 UOA65269 UXW65269 VHS65269 VRO65269 WBK65269 WLG65269 WVC65269 IQ130805 SM130805 ACI130805 AME130805 AWA130805 BFW130805 BPS130805 BZO130805 CJK130805 CTG130805 DDC130805 DMY130805 DWU130805 EGQ130805 EQM130805 FAI130805 FKE130805 FUA130805 GDW130805 GNS130805 GXO130805 HHK130805 HRG130805 IBC130805 IKY130805 IUU130805 JEQ130805 JOM130805 JYI130805 KIE130805 KSA130805 LBW130805 LLS130805 LVO130805 MFK130805 MPG130805 MZC130805 NIY130805 NSU130805 OCQ130805 OMM130805 OWI130805 PGE130805 PQA130805 PZW130805 QJS130805 QTO130805 RDK130805 RNG130805 RXC130805 SGY130805 SQU130805 TAQ130805 TKM130805 TUI130805 UEE130805 UOA130805 UXW130805 VHS130805 VRO130805 WBK130805 WLG130805 WVC130805 IQ196341 SM196341 ACI196341 AME196341 AWA196341 BFW196341 BPS196341 BZO196341 CJK196341 CTG196341 DDC196341 DMY196341 DWU196341 EGQ196341 EQM196341 FAI196341 FKE196341 FUA196341 GDW196341 GNS196341 GXO196341 HHK196341 HRG196341 IBC196341 IKY196341 IUU196341 JEQ196341 JOM196341 JYI196341 KIE196341 KSA196341 LBW196341 LLS196341 LVO196341 MFK196341 MPG196341 MZC196341 NIY196341 NSU196341 OCQ196341 OMM196341 OWI196341 PGE196341 PQA196341 PZW196341 QJS196341 QTO196341 RDK196341 RNG196341 RXC196341 SGY196341 SQU196341 TAQ196341 TKM196341 TUI196341 UEE196341 UOA196341 UXW196341 VHS196341 VRO196341 WBK196341 WLG196341 WVC196341 IQ261877 SM261877 ACI261877 AME261877 AWA261877 BFW261877 BPS261877 BZO261877 CJK261877 CTG261877 DDC261877 DMY261877 DWU261877 EGQ261877 EQM261877 FAI261877 FKE261877 FUA261877 GDW261877 GNS261877 GXO261877 HHK261877 HRG261877 IBC261877 IKY261877 IUU261877 JEQ261877 JOM261877 JYI261877 KIE261877 KSA261877 LBW261877 LLS261877 LVO261877 MFK261877 MPG261877 MZC261877 NIY261877 NSU261877 OCQ261877 OMM261877 OWI261877 PGE261877 PQA261877 PZW261877 QJS261877 QTO261877 RDK261877 RNG261877 RXC261877 SGY261877 SQU261877 TAQ261877 TKM261877 TUI261877 UEE261877 UOA261877 UXW261877 VHS261877 VRO261877 WBK261877 WLG261877 WVC261877 IQ327413 SM327413 ACI327413 AME327413 AWA327413 BFW327413 BPS327413 BZO327413 CJK327413 CTG327413 DDC327413 DMY327413 DWU327413 EGQ327413 EQM327413 FAI327413 FKE327413 FUA327413 GDW327413 GNS327413 GXO327413 HHK327413 HRG327413 IBC327413 IKY327413 IUU327413 JEQ327413 JOM327413 JYI327413 KIE327413 KSA327413 LBW327413 LLS327413 LVO327413 MFK327413 MPG327413 MZC327413 NIY327413 NSU327413 OCQ327413 OMM327413 OWI327413 PGE327413 PQA327413 PZW327413 QJS327413 QTO327413 RDK327413 RNG327413 RXC327413 SGY327413 SQU327413 TAQ327413 TKM327413 TUI327413 UEE327413 UOA327413 UXW327413 VHS327413 VRO327413 WBK327413 WLG327413 WVC327413 IQ392949 SM392949 ACI392949 AME392949 AWA392949 BFW392949 BPS392949 BZO392949 CJK392949 CTG392949 DDC392949 DMY392949 DWU392949 EGQ392949 EQM392949 FAI392949 FKE392949 FUA392949 GDW392949 GNS392949 GXO392949 HHK392949 HRG392949 IBC392949 IKY392949 IUU392949 JEQ392949 JOM392949 JYI392949 KIE392949 KSA392949 LBW392949 LLS392949 LVO392949 MFK392949 MPG392949 MZC392949 NIY392949 NSU392949 OCQ392949 OMM392949 OWI392949 PGE392949 PQA392949 PZW392949 QJS392949 QTO392949 RDK392949 RNG392949 RXC392949 SGY392949 SQU392949 TAQ392949 TKM392949 TUI392949 UEE392949 UOA392949 UXW392949 VHS392949 VRO392949 WBK392949 WLG392949 WVC392949 IQ458485 SM458485 ACI458485 AME458485 AWA458485 BFW458485 BPS458485 BZO458485 CJK458485 CTG458485 DDC458485 DMY458485 DWU458485 EGQ458485 EQM458485 FAI458485 FKE458485 FUA458485 GDW458485 GNS458485 GXO458485 HHK458485 HRG458485 IBC458485 IKY458485 IUU458485 JEQ458485 JOM458485 JYI458485 KIE458485 KSA458485 LBW458485 LLS458485 LVO458485 MFK458485 MPG458485 MZC458485 NIY458485 NSU458485 OCQ458485 OMM458485 OWI458485 PGE458485 PQA458485 PZW458485 QJS458485 QTO458485 RDK458485 RNG458485 RXC458485 SGY458485 SQU458485 TAQ458485 TKM458485 TUI458485 UEE458485 UOA458485 UXW458485 VHS458485 VRO458485 WBK458485 WLG458485 WVC458485 IQ524021 SM524021 ACI524021 AME524021 AWA524021 BFW524021 BPS524021 BZO524021 CJK524021 CTG524021 DDC524021 DMY524021 DWU524021 EGQ524021 EQM524021 FAI524021 FKE524021 FUA524021 GDW524021 GNS524021 GXO524021 HHK524021 HRG524021 IBC524021 IKY524021 IUU524021 JEQ524021 JOM524021 JYI524021 KIE524021 KSA524021 LBW524021 LLS524021 LVO524021 MFK524021 MPG524021 MZC524021 NIY524021 NSU524021 OCQ524021 OMM524021 OWI524021 PGE524021 PQA524021 PZW524021 QJS524021 QTO524021 RDK524021 RNG524021 RXC524021 SGY524021 SQU524021 TAQ524021 TKM524021 TUI524021 UEE524021 UOA524021 UXW524021 VHS524021 VRO524021 WBK524021 WLG524021 WVC524021 IQ589557 SM589557 ACI589557 AME589557 AWA589557 BFW589557 BPS589557 BZO589557 CJK589557 CTG589557 DDC589557 DMY589557 DWU589557 EGQ589557 EQM589557 FAI589557 FKE589557 FUA589557 GDW589557 GNS589557 GXO589557 HHK589557 HRG589557 IBC589557 IKY589557 IUU589557 JEQ589557 JOM589557 JYI589557 KIE589557 KSA589557 LBW589557 LLS589557 LVO589557 MFK589557 MPG589557 MZC589557 NIY589557 NSU589557 OCQ589557 OMM589557 OWI589557 PGE589557 PQA589557 PZW589557 QJS589557 QTO589557 RDK589557 RNG589557 RXC589557 SGY589557 SQU589557 TAQ589557 TKM589557 TUI589557 UEE589557 UOA589557 UXW589557 VHS589557 VRO589557 WBK589557 WLG589557 WVC589557 IQ655093 SM655093 ACI655093 AME655093 AWA655093 BFW655093 BPS655093 BZO655093 CJK655093 CTG655093 DDC655093 DMY655093 DWU655093 EGQ655093 EQM655093 FAI655093 FKE655093 FUA655093 GDW655093 GNS655093 GXO655093 HHK655093 HRG655093 IBC655093 IKY655093 IUU655093 JEQ655093 JOM655093 JYI655093 KIE655093 KSA655093 LBW655093 LLS655093 LVO655093 MFK655093 MPG655093 MZC655093 NIY655093 NSU655093 OCQ655093 OMM655093 OWI655093 PGE655093 PQA655093 PZW655093 QJS655093 QTO655093 RDK655093 RNG655093 RXC655093 SGY655093 SQU655093 TAQ655093 TKM655093 TUI655093 UEE655093 UOA655093 UXW655093 VHS655093 VRO655093 WBK655093 WLG655093 WVC655093 IQ720629 SM720629 ACI720629 AME720629 AWA720629 BFW720629 BPS720629 BZO720629 CJK720629 CTG720629 DDC720629 DMY720629 DWU720629 EGQ720629 EQM720629 FAI720629 FKE720629 FUA720629 GDW720629 GNS720629 GXO720629 HHK720629 HRG720629 IBC720629 IKY720629 IUU720629 JEQ720629 JOM720629 JYI720629 KIE720629 KSA720629 LBW720629 LLS720629 LVO720629 MFK720629 MPG720629 MZC720629 NIY720629 NSU720629 OCQ720629 OMM720629 OWI720629 PGE720629 PQA720629 PZW720629 QJS720629 QTO720629 RDK720629 RNG720629 RXC720629 SGY720629 SQU720629 TAQ720629 TKM720629 TUI720629 UEE720629 UOA720629 UXW720629 VHS720629 VRO720629 WBK720629 WLG720629 WVC720629 IQ786165 SM786165 ACI786165 AME786165 AWA786165 BFW786165 BPS786165 BZO786165 CJK786165 CTG786165 DDC786165 DMY786165 DWU786165 EGQ786165 EQM786165 FAI786165 FKE786165 FUA786165 GDW786165 GNS786165 GXO786165 HHK786165 HRG786165 IBC786165 IKY786165 IUU786165 JEQ786165 JOM786165 JYI786165 KIE786165 KSA786165 LBW786165 LLS786165 LVO786165 MFK786165 MPG786165 MZC786165 NIY786165 NSU786165 OCQ786165 OMM786165 OWI786165 PGE786165 PQA786165 PZW786165 QJS786165 QTO786165 RDK786165 RNG786165 RXC786165 SGY786165 SQU786165 TAQ786165 TKM786165 TUI786165 UEE786165 UOA786165 UXW786165 VHS786165 VRO786165 WBK786165 WLG786165 WVC786165 IQ851701 SM851701 ACI851701 AME851701 AWA851701 BFW851701 BPS851701 BZO851701 CJK851701 CTG851701 DDC851701 DMY851701 DWU851701 EGQ851701 EQM851701 FAI851701 FKE851701 FUA851701 GDW851701 GNS851701 GXO851701 HHK851701 HRG851701 IBC851701 IKY851701 IUU851701 JEQ851701 JOM851701 JYI851701 KIE851701 KSA851701 LBW851701 LLS851701 LVO851701 MFK851701 MPG851701 MZC851701 NIY851701 NSU851701 OCQ851701 OMM851701 OWI851701 PGE851701 PQA851701 PZW851701 QJS851701 QTO851701 RDK851701 RNG851701 RXC851701 SGY851701 SQU851701 TAQ851701 TKM851701 TUI851701 UEE851701 UOA851701 UXW851701 VHS851701 VRO851701 WBK851701 WLG851701 WVC851701 IQ917237 SM917237 ACI917237 AME917237 AWA917237 BFW917237 BPS917237 BZO917237 CJK917237 CTG917237 DDC917237 DMY917237 DWU917237 EGQ917237 EQM917237 FAI917237 FKE917237 FUA917237 GDW917237 GNS917237 GXO917237 HHK917237 HRG917237 IBC917237 IKY917237 IUU917237 JEQ917237 JOM917237 JYI917237 KIE917237 KSA917237 LBW917237 LLS917237 LVO917237 MFK917237 MPG917237 MZC917237 NIY917237 NSU917237 OCQ917237 OMM917237 OWI917237 PGE917237 PQA917237 PZW917237 QJS917237 QTO917237 RDK917237 RNG917237 RXC917237 SGY917237 SQU917237 TAQ917237 TKM917237 TUI917237 UEE917237 UOA917237 UXW917237 VHS917237 VRO917237 WBK917237 WLG917237 WVC917237 IQ982773 SM982773 ACI982773 AME982773 AWA982773 BFW982773 BPS982773 BZO982773 CJK982773 CTG982773 DDC982773 DMY982773 DWU982773 EGQ982773 EQM982773 FAI982773 FKE982773 FUA982773 GDW982773 GNS982773 GXO982773 HHK982773 HRG982773 IBC982773 IKY982773 IUU982773 JEQ982773 JOM982773 JYI982773 KIE982773 KSA982773 LBW982773 LLS982773 LVO982773 MFK982773 MPG982773 MZC982773 NIY982773 NSU982773 OCQ982773 OMM982773 OWI982773 PGE982773 PQA982773 PZW982773 QJS982773 QTO982773 RDK982773 RNG982773 RXC982773 SGY982773 SQU982773 TAQ982773 TKM982773 TUI982773 UEE982773 UOA982773 UXW982773 VHS982773 VRO982773 WBK982773 WLG982773 WVC982773 IQ65244 SM65244 ACI65244 AME65244 AWA65244 BFW65244 BPS65244 BZO65244 CJK65244 CTG65244 DDC65244 DMY65244 DWU65244 EGQ65244 EQM65244 FAI65244 FKE65244 FUA65244 GDW65244 GNS65244 GXO65244 HHK65244 HRG65244 IBC65244 IKY65244 IUU65244 JEQ65244 JOM65244 JYI65244 KIE65244 KSA65244 LBW65244 LLS65244 LVO65244 MFK65244 MPG65244 MZC65244 NIY65244 NSU65244 OCQ65244 OMM65244 OWI65244 PGE65244 PQA65244 PZW65244 QJS65244 QTO65244 RDK65244 RNG65244 RXC65244 SGY65244 SQU65244 TAQ65244 TKM65244 TUI65244 UEE65244 UOA65244 UXW65244 VHS65244 VRO65244 WBK65244 WLG65244 WVC65244 IQ130780 SM130780 ACI130780 AME130780 AWA130780 BFW130780 BPS130780 BZO130780 CJK130780 CTG130780 DDC130780 DMY130780 DWU130780 EGQ130780 EQM130780 FAI130780 FKE130780 FUA130780 GDW130780 GNS130780 GXO130780 HHK130780 HRG130780 IBC130780 IKY130780 IUU130780 JEQ130780 JOM130780 JYI130780 KIE130780 KSA130780 LBW130780 LLS130780 LVO130780 MFK130780 MPG130780 MZC130780 NIY130780 NSU130780 OCQ130780 OMM130780 OWI130780 PGE130780 PQA130780 PZW130780 QJS130780 QTO130780 RDK130780 RNG130780 RXC130780 SGY130780 SQU130780 TAQ130780 TKM130780 TUI130780 UEE130780 UOA130780 UXW130780 VHS130780 VRO130780 WBK130780 WLG130780 WVC130780 IQ196316 SM196316 ACI196316 AME196316 AWA196316 BFW196316 BPS196316 BZO196316 CJK196316 CTG196316 DDC196316 DMY196316 DWU196316 EGQ196316 EQM196316 FAI196316 FKE196316 FUA196316 GDW196316 GNS196316 GXO196316 HHK196316 HRG196316 IBC196316 IKY196316 IUU196316 JEQ196316 JOM196316 JYI196316 KIE196316 KSA196316 LBW196316 LLS196316 LVO196316 MFK196316 MPG196316 MZC196316 NIY196316 NSU196316 OCQ196316 OMM196316 OWI196316 PGE196316 PQA196316 PZW196316 QJS196316 QTO196316 RDK196316 RNG196316 RXC196316 SGY196316 SQU196316 TAQ196316 TKM196316 TUI196316 UEE196316 UOA196316 UXW196316 VHS196316 VRO196316 WBK196316 WLG196316 WVC196316 IQ261852 SM261852 ACI261852 AME261852 AWA261852 BFW261852 BPS261852 BZO261852 CJK261852 CTG261852 DDC261852 DMY261852 DWU261852 EGQ261852 EQM261852 FAI261852 FKE261852 FUA261852 GDW261852 GNS261852 GXO261852 HHK261852 HRG261852 IBC261852 IKY261852 IUU261852 JEQ261852 JOM261852 JYI261852 KIE261852 KSA261852 LBW261852 LLS261852 LVO261852 MFK261852 MPG261852 MZC261852 NIY261852 NSU261852 OCQ261852 OMM261852 OWI261852 PGE261852 PQA261852 PZW261852 QJS261852 QTO261852 RDK261852 RNG261852 RXC261852 SGY261852 SQU261852 TAQ261852 TKM261852 TUI261852 UEE261852 UOA261852 UXW261852 VHS261852 VRO261852 WBK261852 WLG261852 WVC261852 IQ327388 SM327388 ACI327388 AME327388 AWA327388 BFW327388 BPS327388 BZO327388 CJK327388 CTG327388 DDC327388 DMY327388 DWU327388 EGQ327388 EQM327388 FAI327388 FKE327388 FUA327388 GDW327388 GNS327388 GXO327388 HHK327388 HRG327388 IBC327388 IKY327388 IUU327388 JEQ327388 JOM327388 JYI327388 KIE327388 KSA327388 LBW327388 LLS327388 LVO327388 MFK327388 MPG327388 MZC327388 NIY327388 NSU327388 OCQ327388 OMM327388 OWI327388 PGE327388 PQA327388 PZW327388 QJS327388 QTO327388 RDK327388 RNG327388 RXC327388 SGY327388 SQU327388 TAQ327388 TKM327388 TUI327388 UEE327388 UOA327388 UXW327388 VHS327388 VRO327388 WBK327388 WLG327388 WVC327388 IQ392924 SM392924 ACI392924 AME392924 AWA392924 BFW392924 BPS392924 BZO392924 CJK392924 CTG392924 DDC392924 DMY392924 DWU392924 EGQ392924 EQM392924 FAI392924 FKE392924 FUA392924 GDW392924 GNS392924 GXO392924 HHK392924 HRG392924 IBC392924 IKY392924 IUU392924 JEQ392924 JOM392924 JYI392924 KIE392924 KSA392924 LBW392924 LLS392924 LVO392924 MFK392924 MPG392924 MZC392924 NIY392924 NSU392924 OCQ392924 OMM392924 OWI392924 PGE392924 PQA392924 PZW392924 QJS392924 QTO392924 RDK392924 RNG392924 RXC392924 SGY392924 SQU392924 TAQ392924 TKM392924 TUI392924 UEE392924 UOA392924 UXW392924 VHS392924 VRO392924 WBK392924 WLG392924 WVC392924 IQ458460 SM458460 ACI458460 AME458460 AWA458460 BFW458460 BPS458460 BZO458460 CJK458460 CTG458460 DDC458460 DMY458460 DWU458460 EGQ458460 EQM458460 FAI458460 FKE458460 FUA458460 GDW458460 GNS458460 GXO458460 HHK458460 HRG458460 IBC458460 IKY458460 IUU458460 JEQ458460 JOM458460 JYI458460 KIE458460 KSA458460 LBW458460 LLS458460 LVO458460 MFK458460 MPG458460 MZC458460 NIY458460 NSU458460 OCQ458460 OMM458460 OWI458460 PGE458460 PQA458460 PZW458460 QJS458460 QTO458460 RDK458460 RNG458460 RXC458460 SGY458460 SQU458460 TAQ458460 TKM458460 TUI458460 UEE458460 UOA458460 UXW458460 VHS458460 VRO458460 WBK458460 WLG458460 WVC458460 IQ523996 SM523996 ACI523996 AME523996 AWA523996 BFW523996 BPS523996 BZO523996 CJK523996 CTG523996 DDC523996 DMY523996 DWU523996 EGQ523996 EQM523996 FAI523996 FKE523996 FUA523996 GDW523996 GNS523996 GXO523996 HHK523996 HRG523996 IBC523996 IKY523996 IUU523996 JEQ523996 JOM523996 JYI523996 KIE523996 KSA523996 LBW523996 LLS523996 LVO523996 MFK523996 MPG523996 MZC523996 NIY523996 NSU523996 OCQ523996 OMM523996 OWI523996 PGE523996 PQA523996 PZW523996 QJS523996 QTO523996 RDK523996 RNG523996 RXC523996 SGY523996 SQU523996 TAQ523996 TKM523996 TUI523996 UEE523996 UOA523996 UXW523996 VHS523996 VRO523996 WBK523996 WLG523996 WVC523996 IQ589532 SM589532 ACI589532 AME589532 AWA589532 BFW589532 BPS589532 BZO589532 CJK589532 CTG589532 DDC589532 DMY589532 DWU589532 EGQ589532 EQM589532 FAI589532 FKE589532 FUA589532 GDW589532 GNS589532 GXO589532 HHK589532 HRG589532 IBC589532 IKY589532 IUU589532 JEQ589532 JOM589532 JYI589532 KIE589532 KSA589532 LBW589532 LLS589532 LVO589532 MFK589532 MPG589532 MZC589532 NIY589532 NSU589532 OCQ589532 OMM589532 OWI589532 PGE589532 PQA589532 PZW589532 QJS589532 QTO589532 RDK589532 RNG589532 RXC589532 SGY589532 SQU589532 TAQ589532 TKM589532 TUI589532 UEE589532 UOA589532 UXW589532 VHS589532 VRO589532 WBK589532 WLG589532 WVC589532 IQ655068 SM655068 ACI655068 AME655068 AWA655068 BFW655068 BPS655068 BZO655068 CJK655068 CTG655068 DDC655068 DMY655068 DWU655068 EGQ655068 EQM655068 FAI655068 FKE655068 FUA655068 GDW655068 GNS655068 GXO655068 HHK655068 HRG655068 IBC655068 IKY655068 IUU655068 JEQ655068 JOM655068 JYI655068 KIE655068 KSA655068 LBW655068 LLS655068 LVO655068 MFK655068 MPG655068 MZC655068 NIY655068 NSU655068 OCQ655068 OMM655068 OWI655068 PGE655068 PQA655068 PZW655068 QJS655068 QTO655068 RDK655068 RNG655068 RXC655068 SGY655068 SQU655068 TAQ655068 TKM655068 TUI655068 UEE655068 UOA655068 UXW655068 VHS655068 VRO655068 WBK655068 WLG655068 WVC655068 IQ720604 SM720604 ACI720604 AME720604 AWA720604 BFW720604 BPS720604 BZO720604 CJK720604 CTG720604 DDC720604 DMY720604 DWU720604 EGQ720604 EQM720604 FAI720604 FKE720604 FUA720604 GDW720604 GNS720604 GXO720604 HHK720604 HRG720604 IBC720604 IKY720604 IUU720604 JEQ720604 JOM720604 JYI720604 KIE720604 KSA720604 LBW720604 LLS720604 LVO720604 MFK720604 MPG720604 MZC720604 NIY720604 NSU720604 OCQ720604 OMM720604 OWI720604 PGE720604 PQA720604 PZW720604 QJS720604 QTO720604 RDK720604 RNG720604 RXC720604 SGY720604 SQU720604 TAQ720604 TKM720604 TUI720604 UEE720604 UOA720604 UXW720604 VHS720604 VRO720604 WBK720604 WLG720604 WVC720604 IQ786140 SM786140 ACI786140 AME786140 AWA786140 BFW786140 BPS786140 BZO786140 CJK786140 CTG786140 DDC786140 DMY786140 DWU786140 EGQ786140 EQM786140 FAI786140 FKE786140 FUA786140 GDW786140 GNS786140 GXO786140 HHK786140 HRG786140 IBC786140 IKY786140 IUU786140 JEQ786140 JOM786140 JYI786140 KIE786140 KSA786140 LBW786140 LLS786140 LVO786140 MFK786140 MPG786140 MZC786140 NIY786140 NSU786140 OCQ786140 OMM786140 OWI786140 PGE786140 PQA786140 PZW786140 QJS786140 QTO786140 RDK786140 RNG786140 RXC786140 SGY786140 SQU786140 TAQ786140 TKM786140 TUI786140 UEE786140 UOA786140 UXW786140 VHS786140 VRO786140 WBK786140 WLG786140 WVC786140 IQ851676 SM851676 ACI851676 AME851676 AWA851676 BFW851676 BPS851676 BZO851676 CJK851676 CTG851676 DDC851676 DMY851676 DWU851676 EGQ851676 EQM851676 FAI851676 FKE851676 FUA851676 GDW851676 GNS851676 GXO851676 HHK851676 HRG851676 IBC851676 IKY851676 IUU851676 JEQ851676 JOM851676 JYI851676 KIE851676 KSA851676 LBW851676 LLS851676 LVO851676 MFK851676 MPG851676 MZC851676 NIY851676 NSU851676 OCQ851676 OMM851676 OWI851676 PGE851676 PQA851676 PZW851676 QJS851676 QTO851676 RDK851676 RNG851676 RXC851676 SGY851676 SQU851676 TAQ851676 TKM851676 TUI851676 UEE851676 UOA851676 UXW851676 VHS851676 VRO851676 WBK851676 WLG851676 WVC851676 IQ917212 SM917212 ACI917212 AME917212 AWA917212 BFW917212 BPS917212 BZO917212 CJK917212 CTG917212 DDC917212 DMY917212 DWU917212 EGQ917212 EQM917212 FAI917212 FKE917212 FUA917212 GDW917212 GNS917212 GXO917212 HHK917212 HRG917212 IBC917212 IKY917212 IUU917212 JEQ917212 JOM917212 JYI917212 KIE917212 KSA917212 LBW917212 LLS917212 LVO917212 MFK917212 MPG917212 MZC917212 NIY917212 NSU917212 OCQ917212 OMM917212 OWI917212 PGE917212 PQA917212 PZW917212 QJS917212 QTO917212 RDK917212 RNG917212 RXC917212 SGY917212 SQU917212 TAQ917212 TKM917212 TUI917212 UEE917212 UOA917212 UXW917212 VHS917212 VRO917212 WBK917212 WLG917212 WVC917212 IQ982748 SM982748 ACI982748 AME982748 AWA982748 BFW982748 BPS982748 BZO982748 CJK982748 CTG982748 DDC982748 DMY982748 DWU982748 EGQ982748 EQM982748 FAI982748 FKE982748 FUA982748 GDW982748 GNS982748 GXO982748 HHK982748 HRG982748 IBC982748 IKY982748 IUU982748 JEQ982748 JOM982748 JYI982748 KIE982748 KSA982748 LBW982748 LLS982748 LVO982748 MFK982748 MPG982748 MZC982748 NIY982748 NSU982748 OCQ982748 OMM982748 OWI982748 PGE982748 PQA982748 PZW982748 QJS982748 QTO982748 RDK982748 RNG982748 RXC982748 SGY982748 SQU982748 TAQ982748 TKM982748 TUI982748 UEE982748 UOA982748 UXW982748 VHS982748 VRO982748 WBK982748 WLG982748 WVC982748 IQ65472 SM65472 ACI65472 AME65472 AWA65472 BFW65472 BPS65472 BZO65472 CJK65472 CTG65472 DDC65472 DMY65472 DWU65472 EGQ65472 EQM65472 FAI65472 FKE65472 FUA65472 GDW65472 GNS65472 GXO65472 HHK65472 HRG65472 IBC65472 IKY65472 IUU65472 JEQ65472 JOM65472 JYI65472 KIE65472 KSA65472 LBW65472 LLS65472 LVO65472 MFK65472 MPG65472 MZC65472 NIY65472 NSU65472 OCQ65472 OMM65472 OWI65472 PGE65472 PQA65472 PZW65472 QJS65472 QTO65472 RDK65472 RNG65472 RXC65472 SGY65472 SQU65472 TAQ65472 TKM65472 TUI65472 UEE65472 UOA65472 UXW65472 VHS65472 VRO65472 WBK65472 WLG65472 WVC65472 IQ131008 SM131008 ACI131008 AME131008 AWA131008 BFW131008 BPS131008 BZO131008 CJK131008 CTG131008 DDC131008 DMY131008 DWU131008 EGQ131008 EQM131008 FAI131008 FKE131008 FUA131008 GDW131008 GNS131008 GXO131008 HHK131008 HRG131008 IBC131008 IKY131008 IUU131008 JEQ131008 JOM131008 JYI131008 KIE131008 KSA131008 LBW131008 LLS131008 LVO131008 MFK131008 MPG131008 MZC131008 NIY131008 NSU131008 OCQ131008 OMM131008 OWI131008 PGE131008 PQA131008 PZW131008 QJS131008 QTO131008 RDK131008 RNG131008 RXC131008 SGY131008 SQU131008 TAQ131008 TKM131008 TUI131008 UEE131008 UOA131008 UXW131008 VHS131008 VRO131008 WBK131008 WLG131008 WVC131008 IQ196544 SM196544 ACI196544 AME196544 AWA196544 BFW196544 BPS196544 BZO196544 CJK196544 CTG196544 DDC196544 DMY196544 DWU196544 EGQ196544 EQM196544 FAI196544 FKE196544 FUA196544 GDW196544 GNS196544 GXO196544 HHK196544 HRG196544 IBC196544 IKY196544 IUU196544 JEQ196544 JOM196544 JYI196544 KIE196544 KSA196544 LBW196544 LLS196544 LVO196544 MFK196544 MPG196544 MZC196544 NIY196544 NSU196544 OCQ196544 OMM196544 OWI196544 PGE196544 PQA196544 PZW196544 QJS196544 QTO196544 RDK196544 RNG196544 RXC196544 SGY196544 SQU196544 TAQ196544 TKM196544 TUI196544 UEE196544 UOA196544 UXW196544 VHS196544 VRO196544 WBK196544 WLG196544 WVC196544 IQ262080 SM262080 ACI262080 AME262080 AWA262080 BFW262080 BPS262080 BZO262080 CJK262080 CTG262080 DDC262080 DMY262080 DWU262080 EGQ262080 EQM262080 FAI262080 FKE262080 FUA262080 GDW262080 GNS262080 GXO262080 HHK262080 HRG262080 IBC262080 IKY262080 IUU262080 JEQ262080 JOM262080 JYI262080 KIE262080 KSA262080 LBW262080 LLS262080 LVO262080 MFK262080 MPG262080 MZC262080 NIY262080 NSU262080 OCQ262080 OMM262080 OWI262080 PGE262080 PQA262080 PZW262080 QJS262080 QTO262080 RDK262080 RNG262080 RXC262080 SGY262080 SQU262080 TAQ262080 TKM262080 TUI262080 UEE262080 UOA262080 UXW262080 VHS262080 VRO262080 WBK262080 WLG262080 WVC262080 IQ327616 SM327616 ACI327616 AME327616 AWA327616 BFW327616 BPS327616 BZO327616 CJK327616 CTG327616 DDC327616 DMY327616 DWU327616 EGQ327616 EQM327616 FAI327616 FKE327616 FUA327616 GDW327616 GNS327616 GXO327616 HHK327616 HRG327616 IBC327616 IKY327616 IUU327616 JEQ327616 JOM327616 JYI327616 KIE327616 KSA327616 LBW327616 LLS327616 LVO327616 MFK327616 MPG327616 MZC327616 NIY327616 NSU327616 OCQ327616 OMM327616 OWI327616 PGE327616 PQA327616 PZW327616 QJS327616 QTO327616 RDK327616 RNG327616 RXC327616 SGY327616 SQU327616 TAQ327616 TKM327616 TUI327616 UEE327616 UOA327616 UXW327616 VHS327616 VRO327616 WBK327616 WLG327616 WVC327616 IQ393152 SM393152 ACI393152 AME393152 AWA393152 BFW393152 BPS393152 BZO393152 CJK393152 CTG393152 DDC393152 DMY393152 DWU393152 EGQ393152 EQM393152 FAI393152 FKE393152 FUA393152 GDW393152 GNS393152 GXO393152 HHK393152 HRG393152 IBC393152 IKY393152 IUU393152 JEQ393152 JOM393152 JYI393152 KIE393152 KSA393152 LBW393152 LLS393152 LVO393152 MFK393152 MPG393152 MZC393152 NIY393152 NSU393152 OCQ393152 OMM393152 OWI393152 PGE393152 PQA393152 PZW393152 QJS393152 QTO393152 RDK393152 RNG393152 RXC393152 SGY393152 SQU393152 TAQ393152 TKM393152 TUI393152 UEE393152 UOA393152 UXW393152 VHS393152 VRO393152 WBK393152 WLG393152 WVC393152 IQ458688 SM458688 ACI458688 AME458688 AWA458688 BFW458688 BPS458688 BZO458688 CJK458688 CTG458688 DDC458688 DMY458688 DWU458688 EGQ458688 EQM458688 FAI458688 FKE458688 FUA458688 GDW458688 GNS458688 GXO458688 HHK458688 HRG458688 IBC458688 IKY458688 IUU458688 JEQ458688 JOM458688 JYI458688 KIE458688 KSA458688 LBW458688 LLS458688 LVO458688 MFK458688 MPG458688 MZC458688 NIY458688 NSU458688 OCQ458688 OMM458688 OWI458688 PGE458688 PQA458688 PZW458688 QJS458688 QTO458688 RDK458688 RNG458688 RXC458688 SGY458688 SQU458688 TAQ458688 TKM458688 TUI458688 UEE458688 UOA458688 UXW458688 VHS458688 VRO458688 WBK458688 WLG458688 WVC458688 IQ524224 SM524224 ACI524224 AME524224 AWA524224 BFW524224 BPS524224 BZO524224 CJK524224 CTG524224 DDC524224 DMY524224 DWU524224 EGQ524224 EQM524224 FAI524224 FKE524224 FUA524224 GDW524224 GNS524224 GXO524224 HHK524224 HRG524224 IBC524224 IKY524224 IUU524224 JEQ524224 JOM524224 JYI524224 KIE524224 KSA524224 LBW524224 LLS524224 LVO524224 MFK524224 MPG524224 MZC524224 NIY524224 NSU524224 OCQ524224 OMM524224 OWI524224 PGE524224 PQA524224 PZW524224 QJS524224 QTO524224 RDK524224 RNG524224 RXC524224 SGY524224 SQU524224 TAQ524224 TKM524224 TUI524224 UEE524224 UOA524224 UXW524224 VHS524224 VRO524224 WBK524224 WLG524224 WVC524224 IQ589760 SM589760 ACI589760 AME589760 AWA589760 BFW589760 BPS589760 BZO589760 CJK589760 CTG589760 DDC589760 DMY589760 DWU589760 EGQ589760 EQM589760 FAI589760 FKE589760 FUA589760 GDW589760 GNS589760 GXO589760 HHK589760 HRG589760 IBC589760 IKY589760 IUU589760 JEQ589760 JOM589760 JYI589760 KIE589760 KSA589760 LBW589760 LLS589760 LVO589760 MFK589760 MPG589760 MZC589760 NIY589760 NSU589760 OCQ589760 OMM589760 OWI589760 PGE589760 PQA589760 PZW589760 QJS589760 QTO589760 RDK589760 RNG589760 RXC589760 SGY589760 SQU589760 TAQ589760 TKM589760 TUI589760 UEE589760 UOA589760 UXW589760 VHS589760 VRO589760 WBK589760 WLG589760 WVC589760 IQ655296 SM655296 ACI655296 AME655296 AWA655296 BFW655296 BPS655296 BZO655296 CJK655296 CTG655296 DDC655296 DMY655296 DWU655296 EGQ655296 EQM655296 FAI655296 FKE655296 FUA655296 GDW655296 GNS655296 GXO655296 HHK655296 HRG655296 IBC655296 IKY655296 IUU655296 JEQ655296 JOM655296 JYI655296 KIE655296 KSA655296 LBW655296 LLS655296 LVO655296 MFK655296 MPG655296 MZC655296 NIY655296 NSU655296 OCQ655296 OMM655296 OWI655296 PGE655296 PQA655296 PZW655296 QJS655296 QTO655296 RDK655296 RNG655296 RXC655296 SGY655296 SQU655296 TAQ655296 TKM655296 TUI655296 UEE655296 UOA655296 UXW655296 VHS655296 VRO655296 WBK655296 WLG655296 WVC655296 IQ720832 SM720832 ACI720832 AME720832 AWA720832 BFW720832 BPS720832 BZO720832 CJK720832 CTG720832 DDC720832 DMY720832 DWU720832 EGQ720832 EQM720832 FAI720832 FKE720832 FUA720832 GDW720832 GNS720832 GXO720832 HHK720832 HRG720832 IBC720832 IKY720832 IUU720832 JEQ720832 JOM720832 JYI720832 KIE720832 KSA720832 LBW720832 LLS720832 LVO720832 MFK720832 MPG720832 MZC720832 NIY720832 NSU720832 OCQ720832 OMM720832 OWI720832 PGE720832 PQA720832 PZW720832 QJS720832 QTO720832 RDK720832 RNG720832 RXC720832 SGY720832 SQU720832 TAQ720832 TKM720832 TUI720832 UEE720832 UOA720832 UXW720832 VHS720832 VRO720832 WBK720832 WLG720832 WVC720832 IQ786368 SM786368 ACI786368 AME786368 AWA786368 BFW786368 BPS786368 BZO786368 CJK786368 CTG786368 DDC786368 DMY786368 DWU786368 EGQ786368 EQM786368 FAI786368 FKE786368 FUA786368 GDW786368 GNS786368 GXO786368 HHK786368 HRG786368 IBC786368 IKY786368 IUU786368 JEQ786368 JOM786368 JYI786368 KIE786368 KSA786368 LBW786368 LLS786368 LVO786368 MFK786368 MPG786368 MZC786368 NIY786368 NSU786368 OCQ786368 OMM786368 OWI786368 PGE786368 PQA786368 PZW786368 QJS786368 QTO786368 RDK786368 RNG786368 RXC786368 SGY786368 SQU786368 TAQ786368 TKM786368 TUI786368 UEE786368 UOA786368 UXW786368 VHS786368 VRO786368 WBK786368 WLG786368 WVC786368 IQ851904 SM851904 ACI851904 AME851904 AWA851904 BFW851904 BPS851904 BZO851904 CJK851904 CTG851904 DDC851904 DMY851904 DWU851904 EGQ851904 EQM851904 FAI851904 FKE851904 FUA851904 GDW851904 GNS851904 GXO851904 HHK851904 HRG851904 IBC851904 IKY851904 IUU851904 JEQ851904 JOM851904 JYI851904 KIE851904 KSA851904 LBW851904 LLS851904 LVO851904 MFK851904 MPG851904 MZC851904 NIY851904 NSU851904 OCQ851904 OMM851904 OWI851904 PGE851904 PQA851904 PZW851904 QJS851904 QTO851904 RDK851904 RNG851904 RXC851904 SGY851904 SQU851904 TAQ851904 TKM851904 TUI851904 UEE851904 UOA851904 UXW851904 VHS851904 VRO851904 WBK851904 WLG851904 WVC851904 IQ917440 SM917440 ACI917440 AME917440 AWA917440 BFW917440 BPS917440 BZO917440 CJK917440 CTG917440 DDC917440 DMY917440 DWU917440 EGQ917440 EQM917440 FAI917440 FKE917440 FUA917440 GDW917440 GNS917440 GXO917440 HHK917440 HRG917440 IBC917440 IKY917440 IUU917440 JEQ917440 JOM917440 JYI917440 KIE917440 KSA917440 LBW917440 LLS917440 LVO917440 MFK917440 MPG917440 MZC917440 NIY917440 NSU917440 OCQ917440 OMM917440 OWI917440 PGE917440 PQA917440 PZW917440 QJS917440 QTO917440 RDK917440 RNG917440 RXC917440 SGY917440 SQU917440 TAQ917440 TKM917440 TUI917440 UEE917440 UOA917440 UXW917440 VHS917440 VRO917440 WBK917440 WLG917440 WVC917440 IQ982976 SM982976 ACI982976 AME982976 AWA982976 BFW982976 BPS982976 BZO982976 CJK982976 CTG982976 DDC982976 DMY982976 DWU982976 EGQ982976 EQM982976 FAI982976 FKE982976 FUA982976 GDW982976 GNS982976 GXO982976 HHK982976 HRG982976 IBC982976 IKY982976 IUU982976 JEQ982976 JOM982976 JYI982976 KIE982976 KSA982976 LBW982976 LLS982976 LVO982976 MFK982976 MPG982976 MZC982976 NIY982976 NSU982976 OCQ982976 OMM982976 OWI982976 PGE982976 PQA982976 PZW982976 QJS982976 QTO982976 RDK982976 RNG982976 RXC982976 SGY982976 SQU982976 TAQ982976 TKM982976 TUI982976 UEE982976 UOA982976 UXW982976 VHS982976 VRO982976 WBK982976 WLG982976 WVC982976 IQ65477 SM65477 ACI65477 AME65477 AWA65477 BFW65477 BPS65477 BZO65477 CJK65477 CTG65477 DDC65477 DMY65477 DWU65477 EGQ65477 EQM65477 FAI65477 FKE65477 FUA65477 GDW65477 GNS65477 GXO65477 HHK65477 HRG65477 IBC65477 IKY65477 IUU65477 JEQ65477 JOM65477 JYI65477 KIE65477 KSA65477 LBW65477 LLS65477 LVO65477 MFK65477 MPG65477 MZC65477 NIY65477 NSU65477 OCQ65477 OMM65477 OWI65477 PGE65477 PQA65477 PZW65477 QJS65477 QTO65477 RDK65477 RNG65477 RXC65477 SGY65477 SQU65477 TAQ65477 TKM65477 TUI65477 UEE65477 UOA65477 UXW65477 VHS65477 VRO65477 WBK65477 WLG65477 WVC65477 IQ131013 SM131013 ACI131013 AME131013 AWA131013 BFW131013 BPS131013 BZO131013 CJK131013 CTG131013 DDC131013 DMY131013 DWU131013 EGQ131013 EQM131013 FAI131013 FKE131013 FUA131013 GDW131013 GNS131013 GXO131013 HHK131013 HRG131013 IBC131013 IKY131013 IUU131013 JEQ131013 JOM131013 JYI131013 KIE131013 KSA131013 LBW131013 LLS131013 LVO131013 MFK131013 MPG131013 MZC131013 NIY131013 NSU131013 OCQ131013 OMM131013 OWI131013 PGE131013 PQA131013 PZW131013 QJS131013 QTO131013 RDK131013 RNG131013 RXC131013 SGY131013 SQU131013 TAQ131013 TKM131013 TUI131013 UEE131013 UOA131013 UXW131013 VHS131013 VRO131013 WBK131013 WLG131013 WVC131013 IQ196549 SM196549 ACI196549 AME196549 AWA196549 BFW196549 BPS196549 BZO196549 CJK196549 CTG196549 DDC196549 DMY196549 DWU196549 EGQ196549 EQM196549 FAI196549 FKE196549 FUA196549 GDW196549 GNS196549 GXO196549 HHK196549 HRG196549 IBC196549 IKY196549 IUU196549 JEQ196549 JOM196549 JYI196549 KIE196549 KSA196549 LBW196549 LLS196549 LVO196549 MFK196549 MPG196549 MZC196549 NIY196549 NSU196549 OCQ196549 OMM196549 OWI196549 PGE196549 PQA196549 PZW196549 QJS196549 QTO196549 RDK196549 RNG196549 RXC196549 SGY196549 SQU196549 TAQ196549 TKM196549 TUI196549 UEE196549 UOA196549 UXW196549 VHS196549 VRO196549 WBK196549 WLG196549 WVC196549 IQ262085 SM262085 ACI262085 AME262085 AWA262085 BFW262085 BPS262085 BZO262085 CJK262085 CTG262085 DDC262085 DMY262085 DWU262085 EGQ262085 EQM262085 FAI262085 FKE262085 FUA262085 GDW262085 GNS262085 GXO262085 HHK262085 HRG262085 IBC262085 IKY262085 IUU262085 JEQ262085 JOM262085 JYI262085 KIE262085 KSA262085 LBW262085 LLS262085 LVO262085 MFK262085 MPG262085 MZC262085 NIY262085 NSU262085 OCQ262085 OMM262085 OWI262085 PGE262085 PQA262085 PZW262085 QJS262085 QTO262085 RDK262085 RNG262085 RXC262085 SGY262085 SQU262085 TAQ262085 TKM262085 TUI262085 UEE262085 UOA262085 UXW262085 VHS262085 VRO262085 WBK262085 WLG262085 WVC262085 IQ327621 SM327621 ACI327621 AME327621 AWA327621 BFW327621 BPS327621 BZO327621 CJK327621 CTG327621 DDC327621 DMY327621 DWU327621 EGQ327621 EQM327621 FAI327621 FKE327621 FUA327621 GDW327621 GNS327621 GXO327621 HHK327621 HRG327621 IBC327621 IKY327621 IUU327621 JEQ327621 JOM327621 JYI327621 KIE327621 KSA327621 LBW327621 LLS327621 LVO327621 MFK327621 MPG327621 MZC327621 NIY327621 NSU327621 OCQ327621 OMM327621 OWI327621 PGE327621 PQA327621 PZW327621 QJS327621 QTO327621 RDK327621 RNG327621 RXC327621 SGY327621 SQU327621 TAQ327621 TKM327621 TUI327621 UEE327621 UOA327621 UXW327621 VHS327621 VRO327621 WBK327621 WLG327621 WVC327621 IQ393157 SM393157 ACI393157 AME393157 AWA393157 BFW393157 BPS393157 BZO393157 CJK393157 CTG393157 DDC393157 DMY393157 DWU393157 EGQ393157 EQM393157 FAI393157 FKE393157 FUA393157 GDW393157 GNS393157 GXO393157 HHK393157 HRG393157 IBC393157 IKY393157 IUU393157 JEQ393157 JOM393157 JYI393157 KIE393157 KSA393157 LBW393157 LLS393157 LVO393157 MFK393157 MPG393157 MZC393157 NIY393157 NSU393157 OCQ393157 OMM393157 OWI393157 PGE393157 PQA393157 PZW393157 QJS393157 QTO393157 RDK393157 RNG393157 RXC393157 SGY393157 SQU393157 TAQ393157 TKM393157 TUI393157 UEE393157 UOA393157 UXW393157 VHS393157 VRO393157 WBK393157 WLG393157 WVC393157 IQ458693 SM458693 ACI458693 AME458693 AWA458693 BFW458693 BPS458693 BZO458693 CJK458693 CTG458693 DDC458693 DMY458693 DWU458693 EGQ458693 EQM458693 FAI458693 FKE458693 FUA458693 GDW458693 GNS458693 GXO458693 HHK458693 HRG458693 IBC458693 IKY458693 IUU458693 JEQ458693 JOM458693 JYI458693 KIE458693 KSA458693 LBW458693 LLS458693 LVO458693 MFK458693 MPG458693 MZC458693 NIY458693 NSU458693 OCQ458693 OMM458693 OWI458693 PGE458693 PQA458693 PZW458693 QJS458693 QTO458693 RDK458693 RNG458693 RXC458693 SGY458693 SQU458693 TAQ458693 TKM458693 TUI458693 UEE458693 UOA458693 UXW458693 VHS458693 VRO458693 WBK458693 WLG458693 WVC458693 IQ524229 SM524229 ACI524229 AME524229 AWA524229 BFW524229 BPS524229 BZO524229 CJK524229 CTG524229 DDC524229 DMY524229 DWU524229 EGQ524229 EQM524229 FAI524229 FKE524229 FUA524229 GDW524229 GNS524229 GXO524229 HHK524229 HRG524229 IBC524229 IKY524229 IUU524229 JEQ524229 JOM524229 JYI524229 KIE524229 KSA524229 LBW524229 LLS524229 LVO524229 MFK524229 MPG524229 MZC524229 NIY524229 NSU524229 OCQ524229 OMM524229 OWI524229 PGE524229 PQA524229 PZW524229 QJS524229 QTO524229 RDK524229 RNG524229 RXC524229 SGY524229 SQU524229 TAQ524229 TKM524229 TUI524229 UEE524229 UOA524229 UXW524229 VHS524229 VRO524229 WBK524229 WLG524229 WVC524229 IQ589765 SM589765 ACI589765 AME589765 AWA589765 BFW589765 BPS589765 BZO589765 CJK589765 CTG589765 DDC589765 DMY589765 DWU589765 EGQ589765 EQM589765 FAI589765 FKE589765 FUA589765 GDW589765 GNS589765 GXO589765 HHK589765 HRG589765 IBC589765 IKY589765 IUU589765 JEQ589765 JOM589765 JYI589765 KIE589765 KSA589765 LBW589765 LLS589765 LVO589765 MFK589765 MPG589765 MZC589765 NIY589765 NSU589765 OCQ589765 OMM589765 OWI589765 PGE589765 PQA589765 PZW589765 QJS589765 QTO589765 RDK589765 RNG589765 RXC589765 SGY589765 SQU589765 TAQ589765 TKM589765 TUI589765 UEE589765 UOA589765 UXW589765 VHS589765 VRO589765 WBK589765 WLG589765 WVC589765 IQ655301 SM655301 ACI655301 AME655301 AWA655301 BFW655301 BPS655301 BZO655301 CJK655301 CTG655301 DDC655301 DMY655301 DWU655301 EGQ655301 EQM655301 FAI655301 FKE655301 FUA655301 GDW655301 GNS655301 GXO655301 HHK655301 HRG655301 IBC655301 IKY655301 IUU655301 JEQ655301 JOM655301 JYI655301 KIE655301 KSA655301 LBW655301 LLS655301 LVO655301 MFK655301 MPG655301 MZC655301 NIY655301 NSU655301 OCQ655301 OMM655301 OWI655301 PGE655301 PQA655301 PZW655301 QJS655301 QTO655301 RDK655301 RNG655301 RXC655301 SGY655301 SQU655301 TAQ655301 TKM655301 TUI655301 UEE655301 UOA655301 UXW655301 VHS655301 VRO655301 WBK655301 WLG655301 WVC655301 IQ720837 SM720837 ACI720837 AME720837 AWA720837 BFW720837 BPS720837 BZO720837 CJK720837 CTG720837 DDC720837 DMY720837 DWU720837 EGQ720837 EQM720837 FAI720837 FKE720837 FUA720837 GDW720837 GNS720837 GXO720837 HHK720837 HRG720837 IBC720837 IKY720837 IUU720837 JEQ720837 JOM720837 JYI720837 KIE720837 KSA720837 LBW720837 LLS720837 LVO720837 MFK720837 MPG720837 MZC720837 NIY720837 NSU720837 OCQ720837 OMM720837 OWI720837 PGE720837 PQA720837 PZW720837 QJS720837 QTO720837 RDK720837 RNG720837 RXC720837 SGY720837 SQU720837 TAQ720837 TKM720837 TUI720837 UEE720837 UOA720837 UXW720837 VHS720837 VRO720837 WBK720837 WLG720837 WVC720837 IQ786373 SM786373 ACI786373 AME786373 AWA786373 BFW786373 BPS786373 BZO786373 CJK786373 CTG786373 DDC786373 DMY786373 DWU786373 EGQ786373 EQM786373 FAI786373 FKE786373 FUA786373 GDW786373 GNS786373 GXO786373 HHK786373 HRG786373 IBC786373 IKY786373 IUU786373 JEQ786373 JOM786373 JYI786373 KIE786373 KSA786373 LBW786373 LLS786373 LVO786373 MFK786373 MPG786373 MZC786373 NIY786373 NSU786373 OCQ786373 OMM786373 OWI786373 PGE786373 PQA786373 PZW786373 QJS786373 QTO786373 RDK786373 RNG786373 RXC786373 SGY786373 SQU786373 TAQ786373 TKM786373 TUI786373 UEE786373 UOA786373 UXW786373 VHS786373 VRO786373 WBK786373 WLG786373 WVC786373 IQ851909 SM851909 ACI851909 AME851909 AWA851909 BFW851909 BPS851909 BZO851909 CJK851909 CTG851909 DDC851909 DMY851909 DWU851909 EGQ851909 EQM851909 FAI851909 FKE851909 FUA851909 GDW851909 GNS851909 GXO851909 HHK851909 HRG851909 IBC851909 IKY851909 IUU851909 JEQ851909 JOM851909 JYI851909 KIE851909 KSA851909 LBW851909 LLS851909 LVO851909 MFK851909 MPG851909 MZC851909 NIY851909 NSU851909 OCQ851909 OMM851909 OWI851909 PGE851909 PQA851909 PZW851909 QJS851909 QTO851909 RDK851909 RNG851909 RXC851909 SGY851909 SQU851909 TAQ851909 TKM851909 TUI851909 UEE851909 UOA851909 UXW851909 VHS851909 VRO851909 WBK851909 WLG851909 WVC851909 IQ917445 SM917445 ACI917445 AME917445 AWA917445 BFW917445 BPS917445 BZO917445 CJK917445 CTG917445 DDC917445 DMY917445 DWU917445 EGQ917445 EQM917445 FAI917445 FKE917445 FUA917445 GDW917445 GNS917445 GXO917445 HHK917445 HRG917445 IBC917445 IKY917445 IUU917445 JEQ917445 JOM917445 JYI917445 KIE917445 KSA917445 LBW917445 LLS917445 LVO917445 MFK917445 MPG917445 MZC917445 NIY917445 NSU917445 OCQ917445 OMM917445 OWI917445 PGE917445 PQA917445 PZW917445 QJS917445 QTO917445 RDK917445 RNG917445 RXC917445 SGY917445 SQU917445 TAQ917445 TKM917445 TUI917445 UEE917445 UOA917445 UXW917445 VHS917445 VRO917445 WBK917445 WLG917445 WVC917445 IQ982981 SM982981 ACI982981 AME982981 AWA982981 BFW982981 BPS982981 BZO982981 CJK982981 CTG982981 DDC982981 DMY982981 DWU982981 EGQ982981 EQM982981 FAI982981 FKE982981 FUA982981 GDW982981 GNS982981 GXO982981 HHK982981 HRG982981 IBC982981 IKY982981 IUU982981 JEQ982981 JOM982981 JYI982981 KIE982981 KSA982981 LBW982981 LLS982981 LVO982981 MFK982981 MPG982981 MZC982981 NIY982981 NSU982981 OCQ982981 OMM982981 OWI982981 PGE982981 PQA982981 PZW982981 QJS982981 QTO982981 RDK982981 RNG982981 RXC982981 SGY982981 SQU982981 TAQ982981 TKM982981 TUI982981 UEE982981 UOA982981 UXW982981 VHS982981 VRO982981 WBK982981 WLG982981 WVC982981 IQ65493 SM65493 ACI65493 AME65493 AWA65493 BFW65493 BPS65493 BZO65493 CJK65493 CTG65493 DDC65493 DMY65493 DWU65493 EGQ65493 EQM65493 FAI65493 FKE65493 FUA65493 GDW65493 GNS65493 GXO65493 HHK65493 HRG65493 IBC65493 IKY65493 IUU65493 JEQ65493 JOM65493 JYI65493 KIE65493 KSA65493 LBW65493 LLS65493 LVO65493 MFK65493 MPG65493 MZC65493 NIY65493 NSU65493 OCQ65493 OMM65493 OWI65493 PGE65493 PQA65493 PZW65493 QJS65493 QTO65493 RDK65493 RNG65493 RXC65493 SGY65493 SQU65493 TAQ65493 TKM65493 TUI65493 UEE65493 UOA65493 UXW65493 VHS65493 VRO65493 WBK65493 WLG65493 WVC65493 IQ131029 SM131029 ACI131029 AME131029 AWA131029 BFW131029 BPS131029 BZO131029 CJK131029 CTG131029 DDC131029 DMY131029 DWU131029 EGQ131029 EQM131029 FAI131029 FKE131029 FUA131029 GDW131029 GNS131029 GXO131029 HHK131029 HRG131029 IBC131029 IKY131029 IUU131029 JEQ131029 JOM131029 JYI131029 KIE131029 KSA131029 LBW131029 LLS131029 LVO131029 MFK131029 MPG131029 MZC131029 NIY131029 NSU131029 OCQ131029 OMM131029 OWI131029 PGE131029 PQA131029 PZW131029 QJS131029 QTO131029 RDK131029 RNG131029 RXC131029 SGY131029 SQU131029 TAQ131029 TKM131029 TUI131029 UEE131029 UOA131029 UXW131029 VHS131029 VRO131029 WBK131029 WLG131029 WVC131029 IQ196565 SM196565 ACI196565 AME196565 AWA196565 BFW196565 BPS196565 BZO196565 CJK196565 CTG196565 DDC196565 DMY196565 DWU196565 EGQ196565 EQM196565 FAI196565 FKE196565 FUA196565 GDW196565 GNS196565 GXO196565 HHK196565 HRG196565 IBC196565 IKY196565 IUU196565 JEQ196565 JOM196565 JYI196565 KIE196565 KSA196565 LBW196565 LLS196565 LVO196565 MFK196565 MPG196565 MZC196565 NIY196565 NSU196565 OCQ196565 OMM196565 OWI196565 PGE196565 PQA196565 PZW196565 QJS196565 QTO196565 RDK196565 RNG196565 RXC196565 SGY196565 SQU196565 TAQ196565 TKM196565 TUI196565 UEE196565 UOA196565 UXW196565 VHS196565 VRO196565 WBK196565 WLG196565 WVC196565 IQ262101 SM262101 ACI262101 AME262101 AWA262101 BFW262101 BPS262101 BZO262101 CJK262101 CTG262101 DDC262101 DMY262101 DWU262101 EGQ262101 EQM262101 FAI262101 FKE262101 FUA262101 GDW262101 GNS262101 GXO262101 HHK262101 HRG262101 IBC262101 IKY262101 IUU262101 JEQ262101 JOM262101 JYI262101 KIE262101 KSA262101 LBW262101 LLS262101 LVO262101 MFK262101 MPG262101 MZC262101 NIY262101 NSU262101 OCQ262101 OMM262101 OWI262101 PGE262101 PQA262101 PZW262101 QJS262101 QTO262101 RDK262101 RNG262101 RXC262101 SGY262101 SQU262101 TAQ262101 TKM262101 TUI262101 UEE262101 UOA262101 UXW262101 VHS262101 VRO262101 WBK262101 WLG262101 WVC262101 IQ327637 SM327637 ACI327637 AME327637 AWA327637 BFW327637 BPS327637 BZO327637 CJK327637 CTG327637 DDC327637 DMY327637 DWU327637 EGQ327637 EQM327637 FAI327637 FKE327637 FUA327637 GDW327637 GNS327637 GXO327637 HHK327637 HRG327637 IBC327637 IKY327637 IUU327637 JEQ327637 JOM327637 JYI327637 KIE327637 KSA327637 LBW327637 LLS327637 LVO327637 MFK327637 MPG327637 MZC327637 NIY327637 NSU327637 OCQ327637 OMM327637 OWI327637 PGE327637 PQA327637 PZW327637 QJS327637 QTO327637 RDK327637 RNG327637 RXC327637 SGY327637 SQU327637 TAQ327637 TKM327637 TUI327637 UEE327637 UOA327637 UXW327637 VHS327637 VRO327637 WBK327637 WLG327637 WVC327637 IQ393173 SM393173 ACI393173 AME393173 AWA393173 BFW393173 BPS393173 BZO393173 CJK393173 CTG393173 DDC393173 DMY393173 DWU393173 EGQ393173 EQM393173 FAI393173 FKE393173 FUA393173 GDW393173 GNS393173 GXO393173 HHK393173 HRG393173 IBC393173 IKY393173 IUU393173 JEQ393173 JOM393173 JYI393173 KIE393173 KSA393173 LBW393173 LLS393173 LVO393173 MFK393173 MPG393173 MZC393173 NIY393173 NSU393173 OCQ393173 OMM393173 OWI393173 PGE393173 PQA393173 PZW393173 QJS393173 QTO393173 RDK393173 RNG393173 RXC393173 SGY393173 SQU393173 TAQ393173 TKM393173 TUI393173 UEE393173 UOA393173 UXW393173 VHS393173 VRO393173 WBK393173 WLG393173 WVC393173 IQ458709 SM458709 ACI458709 AME458709 AWA458709 BFW458709 BPS458709 BZO458709 CJK458709 CTG458709 DDC458709 DMY458709 DWU458709 EGQ458709 EQM458709 FAI458709 FKE458709 FUA458709 GDW458709 GNS458709 GXO458709 HHK458709 HRG458709 IBC458709 IKY458709 IUU458709 JEQ458709 JOM458709 JYI458709 KIE458709 KSA458709 LBW458709 LLS458709 LVO458709 MFK458709 MPG458709 MZC458709 NIY458709 NSU458709 OCQ458709 OMM458709 OWI458709 PGE458709 PQA458709 PZW458709 QJS458709 QTO458709 RDK458709 RNG458709 RXC458709 SGY458709 SQU458709 TAQ458709 TKM458709 TUI458709 UEE458709 UOA458709 UXW458709 VHS458709 VRO458709 WBK458709 WLG458709 WVC458709 IQ524245 SM524245 ACI524245 AME524245 AWA524245 BFW524245 BPS524245 BZO524245 CJK524245 CTG524245 DDC524245 DMY524245 DWU524245 EGQ524245 EQM524245 FAI524245 FKE524245 FUA524245 GDW524245 GNS524245 GXO524245 HHK524245 HRG524245 IBC524245 IKY524245 IUU524245 JEQ524245 JOM524245 JYI524245 KIE524245 KSA524245 LBW524245 LLS524245 LVO524245 MFK524245 MPG524245 MZC524245 NIY524245 NSU524245 OCQ524245 OMM524245 OWI524245 PGE524245 PQA524245 PZW524245 QJS524245 QTO524245 RDK524245 RNG524245 RXC524245 SGY524245 SQU524245 TAQ524245 TKM524245 TUI524245 UEE524245 UOA524245 UXW524245 VHS524245 VRO524245 WBK524245 WLG524245 WVC524245 IQ589781 SM589781 ACI589781 AME589781 AWA589781 BFW589781 BPS589781 BZO589781 CJK589781 CTG589781 DDC589781 DMY589781 DWU589781 EGQ589781 EQM589781 FAI589781 FKE589781 FUA589781 GDW589781 GNS589781 GXO589781 HHK589781 HRG589781 IBC589781 IKY589781 IUU589781 JEQ589781 JOM589781 JYI589781 KIE589781 KSA589781 LBW589781 LLS589781 LVO589781 MFK589781 MPG589781 MZC589781 NIY589781 NSU589781 OCQ589781 OMM589781 OWI589781 PGE589781 PQA589781 PZW589781 QJS589781 QTO589781 RDK589781 RNG589781 RXC589781 SGY589781 SQU589781 TAQ589781 TKM589781 TUI589781 UEE589781 UOA589781 UXW589781 VHS589781 VRO589781 WBK589781 WLG589781 WVC589781 IQ655317 SM655317 ACI655317 AME655317 AWA655317 BFW655317 BPS655317 BZO655317 CJK655317 CTG655317 DDC655317 DMY655317 DWU655317 EGQ655317 EQM655317 FAI655317 FKE655317 FUA655317 GDW655317 GNS655317 GXO655317 HHK655317 HRG655317 IBC655317 IKY655317 IUU655317 JEQ655317 JOM655317 JYI655317 KIE655317 KSA655317 LBW655317 LLS655317 LVO655317 MFK655317 MPG655317 MZC655317 NIY655317 NSU655317 OCQ655317 OMM655317 OWI655317 PGE655317 PQA655317 PZW655317 QJS655317 QTO655317 RDK655317 RNG655317 RXC655317 SGY655317 SQU655317 TAQ655317 TKM655317 TUI655317 UEE655317 UOA655317 UXW655317 VHS655317 VRO655317 WBK655317 WLG655317 WVC655317 IQ720853 SM720853 ACI720853 AME720853 AWA720853 BFW720853 BPS720853 BZO720853 CJK720853 CTG720853 DDC720853 DMY720853 DWU720853 EGQ720853 EQM720853 FAI720853 FKE720853 FUA720853 GDW720853 GNS720853 GXO720853 HHK720853 HRG720853 IBC720853 IKY720853 IUU720853 JEQ720853 JOM720853 JYI720853 KIE720853 KSA720853 LBW720853 LLS720853 LVO720853 MFK720853 MPG720853 MZC720853 NIY720853 NSU720853 OCQ720853 OMM720853 OWI720853 PGE720853 PQA720853 PZW720853 QJS720853 QTO720853 RDK720853 RNG720853 RXC720853 SGY720853 SQU720853 TAQ720853 TKM720853 TUI720853 UEE720853 UOA720853 UXW720853 VHS720853 VRO720853 WBK720853 WLG720853 WVC720853 IQ786389 SM786389 ACI786389 AME786389 AWA786389 BFW786389 BPS786389 BZO786389 CJK786389 CTG786389 DDC786389 DMY786389 DWU786389 EGQ786389 EQM786389 FAI786389 FKE786389 FUA786389 GDW786389 GNS786389 GXO786389 HHK786389 HRG786389 IBC786389 IKY786389 IUU786389 JEQ786389 JOM786389 JYI786389 KIE786389 KSA786389 LBW786389 LLS786389 LVO786389 MFK786389 MPG786389 MZC786389 NIY786389 NSU786389 OCQ786389 OMM786389 OWI786389 PGE786389 PQA786389 PZW786389 QJS786389 QTO786389 RDK786389 RNG786389 RXC786389 SGY786389 SQU786389 TAQ786389 TKM786389 TUI786389 UEE786389 UOA786389 UXW786389 VHS786389 VRO786389 WBK786389 WLG786389 WVC786389 IQ851925 SM851925 ACI851925 AME851925 AWA851925 BFW851925 BPS851925 BZO851925 CJK851925 CTG851925 DDC851925 DMY851925 DWU851925 EGQ851925 EQM851925 FAI851925 FKE851925 FUA851925 GDW851925 GNS851925 GXO851925 HHK851925 HRG851925 IBC851925 IKY851925 IUU851925 JEQ851925 JOM851925 JYI851925 KIE851925 KSA851925 LBW851925 LLS851925 LVO851925 MFK851925 MPG851925 MZC851925 NIY851925 NSU851925 OCQ851925 OMM851925 OWI851925 PGE851925 PQA851925 PZW851925 QJS851925 QTO851925 RDK851925 RNG851925 RXC851925 SGY851925 SQU851925 TAQ851925 TKM851925 TUI851925 UEE851925 UOA851925 UXW851925 VHS851925 VRO851925 WBK851925 WLG851925 WVC851925 IQ917461 SM917461 ACI917461 AME917461 AWA917461 BFW917461 BPS917461 BZO917461 CJK917461 CTG917461 DDC917461 DMY917461 DWU917461 EGQ917461 EQM917461 FAI917461 FKE917461 FUA917461 GDW917461 GNS917461 GXO917461 HHK917461 HRG917461 IBC917461 IKY917461 IUU917461 JEQ917461 JOM917461 JYI917461 KIE917461 KSA917461 LBW917461 LLS917461 LVO917461 MFK917461 MPG917461 MZC917461 NIY917461 NSU917461 OCQ917461 OMM917461 OWI917461 PGE917461 PQA917461 PZW917461 QJS917461 QTO917461 RDK917461 RNG917461 RXC917461 SGY917461 SQU917461 TAQ917461 TKM917461 TUI917461 UEE917461 UOA917461 UXW917461 VHS917461 VRO917461 WBK917461 WLG917461 WVC917461 IQ982997 SM982997 ACI982997 AME982997 AWA982997 BFW982997 BPS982997 BZO982997 CJK982997 CTG982997 DDC982997 DMY982997 DWU982997 EGQ982997 EQM982997 FAI982997 FKE982997 FUA982997 GDW982997 GNS982997 GXO982997 HHK982997 HRG982997 IBC982997 IKY982997 IUU982997 JEQ982997 JOM982997 JYI982997 KIE982997 KSA982997 LBW982997 LLS982997 LVO982997 MFK982997 MPG982997 MZC982997 NIY982997 NSU982997 OCQ982997 OMM982997 OWI982997 PGE982997 PQA982997 PZW982997 QJS982997 QTO982997 RDK982997 RNG982997 RXC982997 SGY982997 SQU982997 TAQ982997 TKM982997 TUI982997 UEE982997 UOA982997 UXW982997 VHS982997 VRO982997 WBK982997 WLG982997 WVC982997 IQ65498 SM65498 ACI65498 AME65498 AWA65498 BFW65498 BPS65498 BZO65498 CJK65498 CTG65498 DDC65498 DMY65498 DWU65498 EGQ65498 EQM65498 FAI65498 FKE65498 FUA65498 GDW65498 GNS65498 GXO65498 HHK65498 HRG65498 IBC65498 IKY65498 IUU65498 JEQ65498 JOM65498 JYI65498 KIE65498 KSA65498 LBW65498 LLS65498 LVO65498 MFK65498 MPG65498 MZC65498 NIY65498 NSU65498 OCQ65498 OMM65498 OWI65498 PGE65498 PQA65498 PZW65498 QJS65498 QTO65498 RDK65498 RNG65498 RXC65498 SGY65498 SQU65498 TAQ65498 TKM65498 TUI65498 UEE65498 UOA65498 UXW65498 VHS65498 VRO65498 WBK65498 WLG65498 WVC65498 IQ131034 SM131034 ACI131034 AME131034 AWA131034 BFW131034 BPS131034 BZO131034 CJK131034 CTG131034 DDC131034 DMY131034 DWU131034 EGQ131034 EQM131034 FAI131034 FKE131034 FUA131034 GDW131034 GNS131034 GXO131034 HHK131034 HRG131034 IBC131034 IKY131034 IUU131034 JEQ131034 JOM131034 JYI131034 KIE131034 KSA131034 LBW131034 LLS131034 LVO131034 MFK131034 MPG131034 MZC131034 NIY131034 NSU131034 OCQ131034 OMM131034 OWI131034 PGE131034 PQA131034 PZW131034 QJS131034 QTO131034 RDK131034 RNG131034 RXC131034 SGY131034 SQU131034 TAQ131034 TKM131034 TUI131034 UEE131034 UOA131034 UXW131034 VHS131034 VRO131034 WBK131034 WLG131034 WVC131034 IQ196570 SM196570 ACI196570 AME196570 AWA196570 BFW196570 BPS196570 BZO196570 CJK196570 CTG196570 DDC196570 DMY196570 DWU196570 EGQ196570 EQM196570 FAI196570 FKE196570 FUA196570 GDW196570 GNS196570 GXO196570 HHK196570 HRG196570 IBC196570 IKY196570 IUU196570 JEQ196570 JOM196570 JYI196570 KIE196570 KSA196570 LBW196570 LLS196570 LVO196570 MFK196570 MPG196570 MZC196570 NIY196570 NSU196570 OCQ196570 OMM196570 OWI196570 PGE196570 PQA196570 PZW196570 QJS196570 QTO196570 RDK196570 RNG196570 RXC196570 SGY196570 SQU196570 TAQ196570 TKM196570 TUI196570 UEE196570 UOA196570 UXW196570 VHS196570 VRO196570 WBK196570 WLG196570 WVC196570 IQ262106 SM262106 ACI262106 AME262106 AWA262106 BFW262106 BPS262106 BZO262106 CJK262106 CTG262106 DDC262106 DMY262106 DWU262106 EGQ262106 EQM262106 FAI262106 FKE262106 FUA262106 GDW262106 GNS262106 GXO262106 HHK262106 HRG262106 IBC262106 IKY262106 IUU262106 JEQ262106 JOM262106 JYI262106 KIE262106 KSA262106 LBW262106 LLS262106 LVO262106 MFK262106 MPG262106 MZC262106 NIY262106 NSU262106 OCQ262106 OMM262106 OWI262106 PGE262106 PQA262106 PZW262106 QJS262106 QTO262106 RDK262106 RNG262106 RXC262106 SGY262106 SQU262106 TAQ262106 TKM262106 TUI262106 UEE262106 UOA262106 UXW262106 VHS262106 VRO262106 WBK262106 WLG262106 WVC262106 IQ327642 SM327642 ACI327642 AME327642 AWA327642 BFW327642 BPS327642 BZO327642 CJK327642 CTG327642 DDC327642 DMY327642 DWU327642 EGQ327642 EQM327642 FAI327642 FKE327642 FUA327642 GDW327642 GNS327642 GXO327642 HHK327642 HRG327642 IBC327642 IKY327642 IUU327642 JEQ327642 JOM327642 JYI327642 KIE327642 KSA327642 LBW327642 LLS327642 LVO327642 MFK327642 MPG327642 MZC327642 NIY327642 NSU327642 OCQ327642 OMM327642 OWI327642 PGE327642 PQA327642 PZW327642 QJS327642 QTO327642 RDK327642 RNG327642 RXC327642 SGY327642 SQU327642 TAQ327642 TKM327642 TUI327642 UEE327642 UOA327642 UXW327642 VHS327642 VRO327642 WBK327642 WLG327642 WVC327642 IQ393178 SM393178 ACI393178 AME393178 AWA393178 BFW393178 BPS393178 BZO393178 CJK393178 CTG393178 DDC393178 DMY393178 DWU393178 EGQ393178 EQM393178 FAI393178 FKE393178 FUA393178 GDW393178 GNS393178 GXO393178 HHK393178 HRG393178 IBC393178 IKY393178 IUU393178 JEQ393178 JOM393178 JYI393178 KIE393178 KSA393178 LBW393178 LLS393178 LVO393178 MFK393178 MPG393178 MZC393178 NIY393178 NSU393178 OCQ393178 OMM393178 OWI393178 PGE393178 PQA393178 PZW393178 QJS393178 QTO393178 RDK393178 RNG393178 RXC393178 SGY393178 SQU393178 TAQ393178 TKM393178 TUI393178 UEE393178 UOA393178 UXW393178 VHS393178 VRO393178 WBK393178 WLG393178 WVC393178 IQ458714 SM458714 ACI458714 AME458714 AWA458714 BFW458714 BPS458714 BZO458714 CJK458714 CTG458714 DDC458714 DMY458714 DWU458714 EGQ458714 EQM458714 FAI458714 FKE458714 FUA458714 GDW458714 GNS458714 GXO458714 HHK458714 HRG458714 IBC458714 IKY458714 IUU458714 JEQ458714 JOM458714 JYI458714 KIE458714 KSA458714 LBW458714 LLS458714 LVO458714 MFK458714 MPG458714 MZC458714 NIY458714 NSU458714 OCQ458714 OMM458714 OWI458714 PGE458714 PQA458714 PZW458714 QJS458714 QTO458714 RDK458714 RNG458714 RXC458714 SGY458714 SQU458714 TAQ458714 TKM458714 TUI458714 UEE458714 UOA458714 UXW458714 VHS458714 VRO458714 WBK458714 WLG458714 WVC458714 IQ524250 SM524250 ACI524250 AME524250 AWA524250 BFW524250 BPS524250 BZO524250 CJK524250 CTG524250 DDC524250 DMY524250 DWU524250 EGQ524250 EQM524250 FAI524250 FKE524250 FUA524250 GDW524250 GNS524250 GXO524250 HHK524250 HRG524250 IBC524250 IKY524250 IUU524250 JEQ524250 JOM524250 JYI524250 KIE524250 KSA524250 LBW524250 LLS524250 LVO524250 MFK524250 MPG524250 MZC524250 NIY524250 NSU524250 OCQ524250 OMM524250 OWI524250 PGE524250 PQA524250 PZW524250 QJS524250 QTO524250 RDK524250 RNG524250 RXC524250 SGY524250 SQU524250 TAQ524250 TKM524250 TUI524250 UEE524250 UOA524250 UXW524250 VHS524250 VRO524250 WBK524250 WLG524250 WVC524250 IQ589786 SM589786 ACI589786 AME589786 AWA589786 BFW589786 BPS589786 BZO589786 CJK589786 CTG589786 DDC589786 DMY589786 DWU589786 EGQ589786 EQM589786 FAI589786 FKE589786 FUA589786 GDW589786 GNS589786 GXO589786 HHK589786 HRG589786 IBC589786 IKY589786 IUU589786 JEQ589786 JOM589786 JYI589786 KIE589786 KSA589786 LBW589786 LLS589786 LVO589786 MFK589786 MPG589786 MZC589786 NIY589786 NSU589786 OCQ589786 OMM589786 OWI589786 PGE589786 PQA589786 PZW589786 QJS589786 QTO589786 RDK589786 RNG589786 RXC589786 SGY589786 SQU589786 TAQ589786 TKM589786 TUI589786 UEE589786 UOA589786 UXW589786 VHS589786 VRO589786 WBK589786 WLG589786 WVC589786 IQ655322 SM655322 ACI655322 AME655322 AWA655322 BFW655322 BPS655322 BZO655322 CJK655322 CTG655322 DDC655322 DMY655322 DWU655322 EGQ655322 EQM655322 FAI655322 FKE655322 FUA655322 GDW655322 GNS655322 GXO655322 HHK655322 HRG655322 IBC655322 IKY655322 IUU655322 JEQ655322 JOM655322 JYI655322 KIE655322 KSA655322 LBW655322 LLS655322 LVO655322 MFK655322 MPG655322 MZC655322 NIY655322 NSU655322 OCQ655322 OMM655322 OWI655322 PGE655322 PQA655322 PZW655322 QJS655322 QTO655322 RDK655322 RNG655322 RXC655322 SGY655322 SQU655322 TAQ655322 TKM655322 TUI655322 UEE655322 UOA655322 UXW655322 VHS655322 VRO655322 WBK655322 WLG655322 WVC655322 IQ720858 SM720858 ACI720858 AME720858 AWA720858 BFW720858 BPS720858 BZO720858 CJK720858 CTG720858 DDC720858 DMY720858 DWU720858 EGQ720858 EQM720858 FAI720858 FKE720858 FUA720858 GDW720858 GNS720858 GXO720858 HHK720858 HRG720858 IBC720858 IKY720858 IUU720858 JEQ720858 JOM720858 JYI720858 KIE720858 KSA720858 LBW720858 LLS720858 LVO720858 MFK720858 MPG720858 MZC720858 NIY720858 NSU720858 OCQ720858 OMM720858 OWI720858 PGE720858 PQA720858 PZW720858 QJS720858 QTO720858 RDK720858 RNG720858 RXC720858 SGY720858 SQU720858 TAQ720858 TKM720858 TUI720858 UEE720858 UOA720858 UXW720858 VHS720858 VRO720858 WBK720858 WLG720858 WVC720858 IQ786394 SM786394 ACI786394 AME786394 AWA786394 BFW786394 BPS786394 BZO786394 CJK786394 CTG786394 DDC786394 DMY786394 DWU786394 EGQ786394 EQM786394 FAI786394 FKE786394 FUA786394 GDW786394 GNS786394 GXO786394 HHK786394 HRG786394 IBC786394 IKY786394 IUU786394 JEQ786394 JOM786394 JYI786394 KIE786394 KSA786394 LBW786394 LLS786394 LVO786394 MFK786394 MPG786394 MZC786394 NIY786394 NSU786394 OCQ786394 OMM786394 OWI786394 PGE786394 PQA786394 PZW786394 QJS786394 QTO786394 RDK786394 RNG786394 RXC786394 SGY786394 SQU786394 TAQ786394 TKM786394 TUI786394 UEE786394 UOA786394 UXW786394 VHS786394 VRO786394 WBK786394 WLG786394 WVC786394 IQ851930 SM851930 ACI851930 AME851930 AWA851930 BFW851930 BPS851930 BZO851930 CJK851930 CTG851930 DDC851930 DMY851930 DWU851930 EGQ851930 EQM851930 FAI851930 FKE851930 FUA851930 GDW851930 GNS851930 GXO851930 HHK851930 HRG851930 IBC851930 IKY851930 IUU851930 JEQ851930 JOM851930 JYI851930 KIE851930 KSA851930 LBW851930 LLS851930 LVO851930 MFK851930 MPG851930 MZC851930 NIY851930 NSU851930 OCQ851930 OMM851930 OWI851930 PGE851930 PQA851930 PZW851930 QJS851930 QTO851930 RDK851930 RNG851930 RXC851930 SGY851930 SQU851930 TAQ851930 TKM851930 TUI851930 UEE851930 UOA851930 UXW851930 VHS851930 VRO851930 WBK851930 WLG851930 WVC851930 IQ917466 SM917466 ACI917466 AME917466 AWA917466 BFW917466 BPS917466 BZO917466 CJK917466 CTG917466 DDC917466 DMY917466 DWU917466 EGQ917466 EQM917466 FAI917466 FKE917466 FUA917466 GDW917466 GNS917466 GXO917466 HHK917466 HRG917466 IBC917466 IKY917466 IUU917466 JEQ917466 JOM917466 JYI917466 KIE917466 KSA917466 LBW917466 LLS917466 LVO917466 MFK917466 MPG917466 MZC917466 NIY917466 NSU917466 OCQ917466 OMM917466 OWI917466 PGE917466 PQA917466 PZW917466 QJS917466 QTO917466 RDK917466 RNG917466 RXC917466 SGY917466 SQU917466 TAQ917466 TKM917466 TUI917466 UEE917466 UOA917466 UXW917466 VHS917466 VRO917466 WBK917466 WLG917466 WVC917466 IQ983002 SM983002 ACI983002 AME983002 AWA983002 BFW983002 BPS983002 BZO983002 CJK983002 CTG983002 DDC983002 DMY983002 DWU983002 EGQ983002 EQM983002 FAI983002 FKE983002 FUA983002 GDW983002 GNS983002 GXO983002 HHK983002 HRG983002 IBC983002 IKY983002 IUU983002 JEQ983002 JOM983002 JYI983002 KIE983002 KSA983002 LBW983002 LLS983002 LVO983002 MFK983002 MPG983002 MZC983002 NIY983002 NSU983002 OCQ983002 OMM983002 OWI983002 PGE983002 PQA983002 PZW983002 QJS983002 QTO983002 RDK983002 RNG983002 RXC983002 SGY983002 SQU983002 TAQ983002 TKM983002 TUI983002 UEE983002 UOA983002 UXW983002 VHS983002 VRO983002 WBK983002 WLG983002 WVC983002 IQ65500 SM65500 ACI65500 AME65500 AWA65500 BFW65500 BPS65500 BZO65500 CJK65500 CTG65500 DDC65500 DMY65500 DWU65500 EGQ65500 EQM65500 FAI65500 FKE65500 FUA65500 GDW65500 GNS65500 GXO65500 HHK65500 HRG65500 IBC65500 IKY65500 IUU65500 JEQ65500 JOM65500 JYI65500 KIE65500 KSA65500 LBW65500 LLS65500 LVO65500 MFK65500 MPG65500 MZC65500 NIY65500 NSU65500 OCQ65500 OMM65500 OWI65500 PGE65500 PQA65500 PZW65500 QJS65500 QTO65500 RDK65500 RNG65500 RXC65500 SGY65500 SQU65500 TAQ65500 TKM65500 TUI65500 UEE65500 UOA65500 UXW65500 VHS65500 VRO65500 WBK65500 WLG65500 WVC65500 IQ131036 SM131036 ACI131036 AME131036 AWA131036 BFW131036 BPS131036 BZO131036 CJK131036 CTG131036 DDC131036 DMY131036 DWU131036 EGQ131036 EQM131036 FAI131036 FKE131036 FUA131036 GDW131036 GNS131036 GXO131036 HHK131036 HRG131036 IBC131036 IKY131036 IUU131036 JEQ131036 JOM131036 JYI131036 KIE131036 KSA131036 LBW131036 LLS131036 LVO131036 MFK131036 MPG131036 MZC131036 NIY131036 NSU131036 OCQ131036 OMM131036 OWI131036 PGE131036 PQA131036 PZW131036 QJS131036 QTO131036 RDK131036 RNG131036 RXC131036 SGY131036 SQU131036 TAQ131036 TKM131036 TUI131036 UEE131036 UOA131036 UXW131036 VHS131036 VRO131036 WBK131036 WLG131036 WVC131036 IQ196572 SM196572 ACI196572 AME196572 AWA196572 BFW196572 BPS196572 BZO196572 CJK196572 CTG196572 DDC196572 DMY196572 DWU196572 EGQ196572 EQM196572 FAI196572 FKE196572 FUA196572 GDW196572 GNS196572 GXO196572 HHK196572 HRG196572 IBC196572 IKY196572 IUU196572 JEQ196572 JOM196572 JYI196572 KIE196572 KSA196572 LBW196572 LLS196572 LVO196572 MFK196572 MPG196572 MZC196572 NIY196572 NSU196572 OCQ196572 OMM196572 OWI196572 PGE196572 PQA196572 PZW196572 QJS196572 QTO196572 RDK196572 RNG196572 RXC196572 SGY196572 SQU196572 TAQ196572 TKM196572 TUI196572 UEE196572 UOA196572 UXW196572 VHS196572 VRO196572 WBK196572 WLG196572 WVC196572 IQ262108 SM262108 ACI262108 AME262108 AWA262108 BFW262108 BPS262108 BZO262108 CJK262108 CTG262108 DDC262108 DMY262108 DWU262108 EGQ262108 EQM262108 FAI262108 FKE262108 FUA262108 GDW262108 GNS262108 GXO262108 HHK262108 HRG262108 IBC262108 IKY262108 IUU262108 JEQ262108 JOM262108 JYI262108 KIE262108 KSA262108 LBW262108 LLS262108 LVO262108 MFK262108 MPG262108 MZC262108 NIY262108 NSU262108 OCQ262108 OMM262108 OWI262108 PGE262108 PQA262108 PZW262108 QJS262108 QTO262108 RDK262108 RNG262108 RXC262108 SGY262108 SQU262108 TAQ262108 TKM262108 TUI262108 UEE262108 UOA262108 UXW262108 VHS262108 VRO262108 WBK262108 WLG262108 WVC262108 IQ327644 SM327644 ACI327644 AME327644 AWA327644 BFW327644 BPS327644 BZO327644 CJK327644 CTG327644 DDC327644 DMY327644 DWU327644 EGQ327644 EQM327644 FAI327644 FKE327644 FUA327644 GDW327644 GNS327644 GXO327644 HHK327644 HRG327644 IBC327644 IKY327644 IUU327644 JEQ327644 JOM327644 JYI327644 KIE327644 KSA327644 LBW327644 LLS327644 LVO327644 MFK327644 MPG327644 MZC327644 NIY327644 NSU327644 OCQ327644 OMM327644 OWI327644 PGE327644 PQA327644 PZW327644 QJS327644 QTO327644 RDK327644 RNG327644 RXC327644 SGY327644 SQU327644 TAQ327644 TKM327644 TUI327644 UEE327644 UOA327644 UXW327644 VHS327644 VRO327644 WBK327644 WLG327644 WVC327644 IQ393180 SM393180 ACI393180 AME393180 AWA393180 BFW393180 BPS393180 BZO393180 CJK393180 CTG393180 DDC393180 DMY393180 DWU393180 EGQ393180 EQM393180 FAI393180 FKE393180 FUA393180 GDW393180 GNS393180 GXO393180 HHK393180 HRG393180 IBC393180 IKY393180 IUU393180 JEQ393180 JOM393180 JYI393180 KIE393180 KSA393180 LBW393180 LLS393180 LVO393180 MFK393180 MPG393180 MZC393180 NIY393180 NSU393180 OCQ393180 OMM393180 OWI393180 PGE393180 PQA393180 PZW393180 QJS393180 QTO393180 RDK393180 RNG393180 RXC393180 SGY393180 SQU393180 TAQ393180 TKM393180 TUI393180 UEE393180 UOA393180 UXW393180 VHS393180 VRO393180 WBK393180 WLG393180 WVC393180 IQ458716 SM458716 ACI458716 AME458716 AWA458716 BFW458716 BPS458716 BZO458716 CJK458716 CTG458716 DDC458716 DMY458716 DWU458716 EGQ458716 EQM458716 FAI458716 FKE458716 FUA458716 GDW458716 GNS458716 GXO458716 HHK458716 HRG458716 IBC458716 IKY458716 IUU458716 JEQ458716 JOM458716 JYI458716 KIE458716 KSA458716 LBW458716 LLS458716 LVO458716 MFK458716 MPG458716 MZC458716 NIY458716 NSU458716 OCQ458716 OMM458716 OWI458716 PGE458716 PQA458716 PZW458716 QJS458716 QTO458716 RDK458716 RNG458716 RXC458716 SGY458716 SQU458716 TAQ458716 TKM458716 TUI458716 UEE458716 UOA458716 UXW458716 VHS458716 VRO458716 WBK458716 WLG458716 WVC458716 IQ524252 SM524252 ACI524252 AME524252 AWA524252 BFW524252 BPS524252 BZO524252 CJK524252 CTG524252 DDC524252 DMY524252 DWU524252 EGQ524252 EQM524252 FAI524252 FKE524252 FUA524252 GDW524252 GNS524252 GXO524252 HHK524252 HRG524252 IBC524252 IKY524252 IUU524252 JEQ524252 JOM524252 JYI524252 KIE524252 KSA524252 LBW524252 LLS524252 LVO524252 MFK524252 MPG524252 MZC524252 NIY524252 NSU524252 OCQ524252 OMM524252 OWI524252 PGE524252 PQA524252 PZW524252 QJS524252 QTO524252 RDK524252 RNG524252 RXC524252 SGY524252 SQU524252 TAQ524252 TKM524252 TUI524252 UEE524252 UOA524252 UXW524252 VHS524252 VRO524252 WBK524252 WLG524252 WVC524252 IQ589788 SM589788 ACI589788 AME589788 AWA589788 BFW589788 BPS589788 BZO589788 CJK589788 CTG589788 DDC589788 DMY589788 DWU589788 EGQ589788 EQM589788 FAI589788 FKE589788 FUA589788 GDW589788 GNS589788 GXO589788 HHK589788 HRG589788 IBC589788 IKY589788 IUU589788 JEQ589788 JOM589788 JYI589788 KIE589788 KSA589788 LBW589788 LLS589788 LVO589788 MFK589788 MPG589788 MZC589788 NIY589788 NSU589788 OCQ589788 OMM589788 OWI589788 PGE589788 PQA589788 PZW589788 QJS589788 QTO589788 RDK589788 RNG589788 RXC589788 SGY589788 SQU589788 TAQ589788 TKM589788 TUI589788 UEE589788 UOA589788 UXW589788 VHS589788 VRO589788 WBK589788 WLG589788 WVC589788 IQ655324 SM655324 ACI655324 AME655324 AWA655324 BFW655324 BPS655324 BZO655324 CJK655324 CTG655324 DDC655324 DMY655324 DWU655324 EGQ655324 EQM655324 FAI655324 FKE655324 FUA655324 GDW655324 GNS655324 GXO655324 HHK655324 HRG655324 IBC655324 IKY655324 IUU655324 JEQ655324 JOM655324 JYI655324 KIE655324 KSA655324 LBW655324 LLS655324 LVO655324 MFK655324 MPG655324 MZC655324 NIY655324 NSU655324 OCQ655324 OMM655324 OWI655324 PGE655324 PQA655324 PZW655324 QJS655324 QTO655324 RDK655324 RNG655324 RXC655324 SGY655324 SQU655324 TAQ655324 TKM655324 TUI655324 UEE655324 UOA655324 UXW655324 VHS655324 VRO655324 WBK655324 WLG655324 WVC655324 IQ720860 SM720860 ACI720860 AME720860 AWA720860 BFW720860 BPS720860 BZO720860 CJK720860 CTG720860 DDC720860 DMY720860 DWU720860 EGQ720860 EQM720860 FAI720860 FKE720860 FUA720860 GDW720860 GNS720860 GXO720860 HHK720860 HRG720860 IBC720860 IKY720860 IUU720860 JEQ720860 JOM720860 JYI720860 KIE720860 KSA720860 LBW720860 LLS720860 LVO720860 MFK720860 MPG720860 MZC720860 NIY720860 NSU720860 OCQ720860 OMM720860 OWI720860 PGE720860 PQA720860 PZW720860 QJS720860 QTO720860 RDK720860 RNG720860 RXC720860 SGY720860 SQU720860 TAQ720860 TKM720860 TUI720860 UEE720860 UOA720860 UXW720860 VHS720860 VRO720860 WBK720860 WLG720860 WVC720860 IQ786396 SM786396 ACI786396 AME786396 AWA786396 BFW786396 BPS786396 BZO786396 CJK786396 CTG786396 DDC786396 DMY786396 DWU786396 EGQ786396 EQM786396 FAI786396 FKE786396 FUA786396 GDW786396 GNS786396 GXO786396 HHK786396 HRG786396 IBC786396 IKY786396 IUU786396 JEQ786396 JOM786396 JYI786396 KIE786396 KSA786396 LBW786396 LLS786396 LVO786396 MFK786396 MPG786396 MZC786396 NIY786396 NSU786396 OCQ786396 OMM786396 OWI786396 PGE786396 PQA786396 PZW786396 QJS786396 QTO786396 RDK786396 RNG786396 RXC786396 SGY786396 SQU786396 TAQ786396 TKM786396 TUI786396 UEE786396 UOA786396 UXW786396 VHS786396 VRO786396 WBK786396 WLG786396 WVC786396 IQ851932 SM851932 ACI851932 AME851932 AWA851932 BFW851932 BPS851932 BZO851932 CJK851932 CTG851932 DDC851932 DMY851932 DWU851932 EGQ851932 EQM851932 FAI851932 FKE851932 FUA851932 GDW851932 GNS851932 GXO851932 HHK851932 HRG851932 IBC851932 IKY851932 IUU851932 JEQ851932 JOM851932 JYI851932 KIE851932 KSA851932 LBW851932 LLS851932 LVO851932 MFK851932 MPG851932 MZC851932 NIY851932 NSU851932 OCQ851932 OMM851932 OWI851932 PGE851932 PQA851932 PZW851932 QJS851932 QTO851932 RDK851932 RNG851932 RXC851932 SGY851932 SQU851932 TAQ851932 TKM851932 TUI851932 UEE851932 UOA851932 UXW851932 VHS851932 VRO851932 WBK851932 WLG851932 WVC851932 IQ917468 SM917468 ACI917468 AME917468 AWA917468 BFW917468 BPS917468 BZO917468 CJK917468 CTG917468 DDC917468 DMY917468 DWU917468 EGQ917468 EQM917468 FAI917468 FKE917468 FUA917468 GDW917468 GNS917468 GXO917468 HHK917468 HRG917468 IBC917468 IKY917468 IUU917468 JEQ917468 JOM917468 JYI917468 KIE917468 KSA917468 LBW917468 LLS917468 LVO917468 MFK917468 MPG917468 MZC917468 NIY917468 NSU917468 OCQ917468 OMM917468 OWI917468 PGE917468 PQA917468 PZW917468 QJS917468 QTO917468 RDK917468 RNG917468 RXC917468 SGY917468 SQU917468 TAQ917468 TKM917468 TUI917468 UEE917468 UOA917468 UXW917468 VHS917468 VRO917468 WBK917468 WLG917468 WVC917468 IQ983004 SM983004 ACI983004 AME983004 AWA983004 BFW983004 BPS983004 BZO983004 CJK983004 CTG983004 DDC983004 DMY983004 DWU983004 EGQ983004 EQM983004 FAI983004 FKE983004 FUA983004 GDW983004 GNS983004 GXO983004 HHK983004 HRG983004 IBC983004 IKY983004 IUU983004 JEQ983004 JOM983004 JYI983004 KIE983004 KSA983004 LBW983004 LLS983004 LVO983004 MFK983004 MPG983004 MZC983004 NIY983004 NSU983004 OCQ983004 OMM983004 OWI983004 PGE983004 PQA983004 PZW983004 QJS983004 QTO983004 RDK983004 RNG983004 RXC983004 SGY983004 SQU983004 TAQ983004 TKM983004 TUI983004 UEE983004 UOA983004 UXW983004 VHS983004 VRO983004 WBK983004 WLG983004 WVC983004 IQ65522 SM65522 ACI65522 AME65522 AWA65522 BFW65522 BPS65522 BZO65522 CJK65522 CTG65522 DDC65522 DMY65522 DWU65522 EGQ65522 EQM65522 FAI65522 FKE65522 FUA65522 GDW65522 GNS65522 GXO65522 HHK65522 HRG65522 IBC65522 IKY65522 IUU65522 JEQ65522 JOM65522 JYI65522 KIE65522 KSA65522 LBW65522 LLS65522 LVO65522 MFK65522 MPG65522 MZC65522 NIY65522 NSU65522 OCQ65522 OMM65522 OWI65522 PGE65522 PQA65522 PZW65522 QJS65522 QTO65522 RDK65522 RNG65522 RXC65522 SGY65522 SQU65522 TAQ65522 TKM65522 TUI65522 UEE65522 UOA65522 UXW65522 VHS65522 VRO65522 WBK65522 WLG65522 WVC65522 IQ131058 SM131058 ACI131058 AME131058 AWA131058 BFW131058 BPS131058 BZO131058 CJK131058 CTG131058 DDC131058 DMY131058 DWU131058 EGQ131058 EQM131058 FAI131058 FKE131058 FUA131058 GDW131058 GNS131058 GXO131058 HHK131058 HRG131058 IBC131058 IKY131058 IUU131058 JEQ131058 JOM131058 JYI131058 KIE131058 KSA131058 LBW131058 LLS131058 LVO131058 MFK131058 MPG131058 MZC131058 NIY131058 NSU131058 OCQ131058 OMM131058 OWI131058 PGE131058 PQA131058 PZW131058 QJS131058 QTO131058 RDK131058 RNG131058 RXC131058 SGY131058 SQU131058 TAQ131058 TKM131058 TUI131058 UEE131058 UOA131058 UXW131058 VHS131058 VRO131058 WBK131058 WLG131058 WVC131058 IQ196594 SM196594 ACI196594 AME196594 AWA196594 BFW196594 BPS196594 BZO196594 CJK196594 CTG196594 DDC196594 DMY196594 DWU196594 EGQ196594 EQM196594 FAI196594 FKE196594 FUA196594 GDW196594 GNS196594 GXO196594 HHK196594 HRG196594 IBC196594 IKY196594 IUU196594 JEQ196594 JOM196594 JYI196594 KIE196594 KSA196594 LBW196594 LLS196594 LVO196594 MFK196594 MPG196594 MZC196594 NIY196594 NSU196594 OCQ196594 OMM196594 OWI196594 PGE196594 PQA196594 PZW196594 QJS196594 QTO196594 RDK196594 RNG196594 RXC196594 SGY196594 SQU196594 TAQ196594 TKM196594 TUI196594 UEE196594 UOA196594 UXW196594 VHS196594 VRO196594 WBK196594 WLG196594 WVC196594 IQ262130 SM262130 ACI262130 AME262130 AWA262130 BFW262130 BPS262130 BZO262130 CJK262130 CTG262130 DDC262130 DMY262130 DWU262130 EGQ262130 EQM262130 FAI262130 FKE262130 FUA262130 GDW262130 GNS262130 GXO262130 HHK262130 HRG262130 IBC262130 IKY262130 IUU262130 JEQ262130 JOM262130 JYI262130 KIE262130 KSA262130 LBW262130 LLS262130 LVO262130 MFK262130 MPG262130 MZC262130 NIY262130 NSU262130 OCQ262130 OMM262130 OWI262130 PGE262130 PQA262130 PZW262130 QJS262130 QTO262130 RDK262130 RNG262130 RXC262130 SGY262130 SQU262130 TAQ262130 TKM262130 TUI262130 UEE262130 UOA262130 UXW262130 VHS262130 VRO262130 WBK262130 WLG262130 WVC262130 IQ327666 SM327666 ACI327666 AME327666 AWA327666 BFW327666 BPS327666 BZO327666 CJK327666 CTG327666 DDC327666 DMY327666 DWU327666 EGQ327666 EQM327666 FAI327666 FKE327666 FUA327666 GDW327666 GNS327666 GXO327666 HHK327666 HRG327666 IBC327666 IKY327666 IUU327666 JEQ327666 JOM327666 JYI327666 KIE327666 KSA327666 LBW327666 LLS327666 LVO327666 MFK327666 MPG327666 MZC327666 NIY327666 NSU327666 OCQ327666 OMM327666 OWI327666 PGE327666 PQA327666 PZW327666 QJS327666 QTO327666 RDK327666 RNG327666 RXC327666 SGY327666 SQU327666 TAQ327666 TKM327666 TUI327666 UEE327666 UOA327666 UXW327666 VHS327666 VRO327666 WBK327666 WLG327666 WVC327666 IQ393202 SM393202 ACI393202 AME393202 AWA393202 BFW393202 BPS393202 BZO393202 CJK393202 CTG393202 DDC393202 DMY393202 DWU393202 EGQ393202 EQM393202 FAI393202 FKE393202 FUA393202 GDW393202 GNS393202 GXO393202 HHK393202 HRG393202 IBC393202 IKY393202 IUU393202 JEQ393202 JOM393202 JYI393202 KIE393202 KSA393202 LBW393202 LLS393202 LVO393202 MFK393202 MPG393202 MZC393202 NIY393202 NSU393202 OCQ393202 OMM393202 OWI393202 PGE393202 PQA393202 PZW393202 QJS393202 QTO393202 RDK393202 RNG393202 RXC393202 SGY393202 SQU393202 TAQ393202 TKM393202 TUI393202 UEE393202 UOA393202 UXW393202 VHS393202 VRO393202 WBK393202 WLG393202 WVC393202 IQ458738 SM458738 ACI458738 AME458738 AWA458738 BFW458738 BPS458738 BZO458738 CJK458738 CTG458738 DDC458738 DMY458738 DWU458738 EGQ458738 EQM458738 FAI458738 FKE458738 FUA458738 GDW458738 GNS458738 GXO458738 HHK458738 HRG458738 IBC458738 IKY458738 IUU458738 JEQ458738 JOM458738 JYI458738 KIE458738 KSA458738 LBW458738 LLS458738 LVO458738 MFK458738 MPG458738 MZC458738 NIY458738 NSU458738 OCQ458738 OMM458738 OWI458738 PGE458738 PQA458738 PZW458738 QJS458738 QTO458738 RDK458738 RNG458738 RXC458738 SGY458738 SQU458738 TAQ458738 TKM458738 TUI458738 UEE458738 UOA458738 UXW458738 VHS458738 VRO458738 WBK458738 WLG458738 WVC458738 IQ524274 SM524274 ACI524274 AME524274 AWA524274 BFW524274 BPS524274 BZO524274 CJK524274 CTG524274 DDC524274 DMY524274 DWU524274 EGQ524274 EQM524274 FAI524274 FKE524274 FUA524274 GDW524274 GNS524274 GXO524274 HHK524274 HRG524274 IBC524274 IKY524274 IUU524274 JEQ524274 JOM524274 JYI524274 KIE524274 KSA524274 LBW524274 LLS524274 LVO524274 MFK524274 MPG524274 MZC524274 NIY524274 NSU524274 OCQ524274 OMM524274 OWI524274 PGE524274 PQA524274 PZW524274 QJS524274 QTO524274 RDK524274 RNG524274 RXC524274 SGY524274 SQU524274 TAQ524274 TKM524274 TUI524274 UEE524274 UOA524274 UXW524274 VHS524274 VRO524274 WBK524274 WLG524274 WVC524274 IQ589810 SM589810 ACI589810 AME589810 AWA589810 BFW589810 BPS589810 BZO589810 CJK589810 CTG589810 DDC589810 DMY589810 DWU589810 EGQ589810 EQM589810 FAI589810 FKE589810 FUA589810 GDW589810 GNS589810 GXO589810 HHK589810 HRG589810 IBC589810 IKY589810 IUU589810 JEQ589810 JOM589810 JYI589810 KIE589810 KSA589810 LBW589810 LLS589810 LVO589810 MFK589810 MPG589810 MZC589810 NIY589810 NSU589810 OCQ589810 OMM589810 OWI589810 PGE589810 PQA589810 PZW589810 QJS589810 QTO589810 RDK589810 RNG589810 RXC589810 SGY589810 SQU589810 TAQ589810 TKM589810 TUI589810 UEE589810 UOA589810 UXW589810 VHS589810 VRO589810 WBK589810 WLG589810 WVC589810 IQ655346 SM655346 ACI655346 AME655346 AWA655346 BFW655346 BPS655346 BZO655346 CJK655346 CTG655346 DDC655346 DMY655346 DWU655346 EGQ655346 EQM655346 FAI655346 FKE655346 FUA655346 GDW655346 GNS655346 GXO655346 HHK655346 HRG655346 IBC655346 IKY655346 IUU655346 JEQ655346 JOM655346 JYI655346 KIE655346 KSA655346 LBW655346 LLS655346 LVO655346 MFK655346 MPG655346 MZC655346 NIY655346 NSU655346 OCQ655346 OMM655346 OWI655346 PGE655346 PQA655346 PZW655346 QJS655346 QTO655346 RDK655346 RNG655346 RXC655346 SGY655346 SQU655346 TAQ655346 TKM655346 TUI655346 UEE655346 UOA655346 UXW655346 VHS655346 VRO655346 WBK655346 WLG655346 WVC655346 IQ720882 SM720882 ACI720882 AME720882 AWA720882 BFW720882 BPS720882 BZO720882 CJK720882 CTG720882 DDC720882 DMY720882 DWU720882 EGQ720882 EQM720882 FAI720882 FKE720882 FUA720882 GDW720882 GNS720882 GXO720882 HHK720882 HRG720882 IBC720882 IKY720882 IUU720882 JEQ720882 JOM720882 JYI720882 KIE720882 KSA720882 LBW720882 LLS720882 LVO720882 MFK720882 MPG720882 MZC720882 NIY720882 NSU720882 OCQ720882 OMM720882 OWI720882 PGE720882 PQA720882 PZW720882 QJS720882 QTO720882 RDK720882 RNG720882 RXC720882 SGY720882 SQU720882 TAQ720882 TKM720882 TUI720882 UEE720882 UOA720882 UXW720882 VHS720882 VRO720882 WBK720882 WLG720882 WVC720882 IQ786418 SM786418 ACI786418 AME786418 AWA786418 BFW786418 BPS786418 BZO786418 CJK786418 CTG786418 DDC786418 DMY786418 DWU786418 EGQ786418 EQM786418 FAI786418 FKE786418 FUA786418 GDW786418 GNS786418 GXO786418 HHK786418 HRG786418 IBC786418 IKY786418 IUU786418 JEQ786418 JOM786418 JYI786418 KIE786418 KSA786418 LBW786418 LLS786418 LVO786418 MFK786418 MPG786418 MZC786418 NIY786418 NSU786418 OCQ786418 OMM786418 OWI786418 PGE786418 PQA786418 PZW786418 QJS786418 QTO786418 RDK786418 RNG786418 RXC786418 SGY786418 SQU786418 TAQ786418 TKM786418 TUI786418 UEE786418 UOA786418 UXW786418 VHS786418 VRO786418 WBK786418 WLG786418 WVC786418 IQ851954 SM851954 ACI851954 AME851954 AWA851954 BFW851954 BPS851954 BZO851954 CJK851954 CTG851954 DDC851954 DMY851954 DWU851954 EGQ851954 EQM851954 FAI851954 FKE851954 FUA851954 GDW851954 GNS851954 GXO851954 HHK851954 HRG851954 IBC851954 IKY851954 IUU851954 JEQ851954 JOM851954 JYI851954 KIE851954 KSA851954 LBW851954 LLS851954 LVO851954 MFK851954 MPG851954 MZC851954 NIY851954 NSU851954 OCQ851954 OMM851954 OWI851954 PGE851954 PQA851954 PZW851954 QJS851954 QTO851954 RDK851954 RNG851954 RXC851954 SGY851954 SQU851954 TAQ851954 TKM851954 TUI851954 UEE851954 UOA851954 UXW851954 VHS851954 VRO851954 WBK851954 WLG851954 WVC851954 IQ917490 SM917490 ACI917490 AME917490 AWA917490 BFW917490 BPS917490 BZO917490 CJK917490 CTG917490 DDC917490 DMY917490 DWU917490 EGQ917490 EQM917490 FAI917490 FKE917490 FUA917490 GDW917490 GNS917490 GXO917490 HHK917490 HRG917490 IBC917490 IKY917490 IUU917490 JEQ917490 JOM917490 JYI917490 KIE917490 KSA917490 LBW917490 LLS917490 LVO917490 MFK917490 MPG917490 MZC917490 NIY917490 NSU917490 OCQ917490 OMM917490 OWI917490 PGE917490 PQA917490 PZW917490 QJS917490 QTO917490 RDK917490 RNG917490 RXC917490 SGY917490 SQU917490 TAQ917490 TKM917490 TUI917490 UEE917490 UOA917490 UXW917490 VHS917490 VRO917490 WBK917490 WLG917490 WVC917490 IQ983026 SM983026 ACI983026 AME983026 AWA983026 BFW983026 BPS983026 BZO983026 CJK983026 CTG983026 DDC983026 DMY983026 DWU983026 EGQ983026 EQM983026 FAI983026 FKE983026 FUA983026 GDW983026 GNS983026 GXO983026 HHK983026 HRG983026 IBC983026 IKY983026 IUU983026 JEQ983026 JOM983026 JYI983026 KIE983026 KSA983026 LBW983026 LLS983026 LVO983026 MFK983026 MPG983026 MZC983026 NIY983026 NSU983026 OCQ983026 OMM983026 OWI983026 PGE983026 PQA983026 PZW983026 QJS983026 QTO983026 RDK983026 RNG983026 RXC983026 SGY983026 SQU983026 TAQ983026 TKM983026 TUI983026 UEE983026 UOA983026 UXW983026 VHS983026 VRO983026 WBK983026 WLG983026 WVC983026 IQ65530 SM65530 ACI65530 AME65530 AWA65530 BFW65530 BPS65530 BZO65530 CJK65530 CTG65530 DDC65530 DMY65530 DWU65530 EGQ65530 EQM65530 FAI65530 FKE65530 FUA65530 GDW65530 GNS65530 GXO65530 HHK65530 HRG65530 IBC65530 IKY65530 IUU65530 JEQ65530 JOM65530 JYI65530 KIE65530 KSA65530 LBW65530 LLS65530 LVO65530 MFK65530 MPG65530 MZC65530 NIY65530 NSU65530 OCQ65530 OMM65530 OWI65530 PGE65530 PQA65530 PZW65530 QJS65530 QTO65530 RDK65530 RNG65530 RXC65530 SGY65530 SQU65530 TAQ65530 TKM65530 TUI65530 UEE65530 UOA65530 UXW65530 VHS65530 VRO65530 WBK65530 WLG65530 WVC65530 IQ131066 SM131066 ACI131066 AME131066 AWA131066 BFW131066 BPS131066 BZO131066 CJK131066 CTG131066 DDC131066 DMY131066 DWU131066 EGQ131066 EQM131066 FAI131066 FKE131066 FUA131066 GDW131066 GNS131066 GXO131066 HHK131066 HRG131066 IBC131066 IKY131066 IUU131066 JEQ131066 JOM131066 JYI131066 KIE131066 KSA131066 LBW131066 LLS131066 LVO131066 MFK131066 MPG131066 MZC131066 NIY131066 NSU131066 OCQ131066 OMM131066 OWI131066 PGE131066 PQA131066 PZW131066 QJS131066 QTO131066 RDK131066 RNG131066 RXC131066 SGY131066 SQU131066 TAQ131066 TKM131066 TUI131066 UEE131066 UOA131066 UXW131066 VHS131066 VRO131066 WBK131066 WLG131066 WVC131066 IQ196602 SM196602 ACI196602 AME196602 AWA196602 BFW196602 BPS196602 BZO196602 CJK196602 CTG196602 DDC196602 DMY196602 DWU196602 EGQ196602 EQM196602 FAI196602 FKE196602 FUA196602 GDW196602 GNS196602 GXO196602 HHK196602 HRG196602 IBC196602 IKY196602 IUU196602 JEQ196602 JOM196602 JYI196602 KIE196602 KSA196602 LBW196602 LLS196602 LVO196602 MFK196602 MPG196602 MZC196602 NIY196602 NSU196602 OCQ196602 OMM196602 OWI196602 PGE196602 PQA196602 PZW196602 QJS196602 QTO196602 RDK196602 RNG196602 RXC196602 SGY196602 SQU196602 TAQ196602 TKM196602 TUI196602 UEE196602 UOA196602 UXW196602 VHS196602 VRO196602 WBK196602 WLG196602 WVC196602 IQ262138 SM262138 ACI262138 AME262138 AWA262138 BFW262138 BPS262138 BZO262138 CJK262138 CTG262138 DDC262138 DMY262138 DWU262138 EGQ262138 EQM262138 FAI262138 FKE262138 FUA262138 GDW262138 GNS262138 GXO262138 HHK262138 HRG262138 IBC262138 IKY262138 IUU262138 JEQ262138 JOM262138 JYI262138 KIE262138 KSA262138 LBW262138 LLS262138 LVO262138 MFK262138 MPG262138 MZC262138 NIY262138 NSU262138 OCQ262138 OMM262138 OWI262138 PGE262138 PQA262138 PZW262138 QJS262138 QTO262138 RDK262138 RNG262138 RXC262138 SGY262138 SQU262138 TAQ262138 TKM262138 TUI262138 UEE262138 UOA262138 UXW262138 VHS262138 VRO262138 WBK262138 WLG262138 WVC262138 IQ327674 SM327674 ACI327674 AME327674 AWA327674 BFW327674 BPS327674 BZO327674 CJK327674 CTG327674 DDC327674 DMY327674 DWU327674 EGQ327674 EQM327674 FAI327674 FKE327674 FUA327674 GDW327674 GNS327674 GXO327674 HHK327674 HRG327674 IBC327674 IKY327674 IUU327674 JEQ327674 JOM327674 JYI327674 KIE327674 KSA327674 LBW327674 LLS327674 LVO327674 MFK327674 MPG327674 MZC327674 NIY327674 NSU327674 OCQ327674 OMM327674 OWI327674 PGE327674 PQA327674 PZW327674 QJS327674 QTO327674 RDK327674 RNG327674 RXC327674 SGY327674 SQU327674 TAQ327674 TKM327674 TUI327674 UEE327674 UOA327674 UXW327674 VHS327674 VRO327674 WBK327674 WLG327674 WVC327674 IQ393210 SM393210 ACI393210 AME393210 AWA393210 BFW393210 BPS393210 BZO393210 CJK393210 CTG393210 DDC393210 DMY393210 DWU393210 EGQ393210 EQM393210 FAI393210 FKE393210 FUA393210 GDW393210 GNS393210 GXO393210 HHK393210 HRG393210 IBC393210 IKY393210 IUU393210 JEQ393210 JOM393210 JYI393210 KIE393210 KSA393210 LBW393210 LLS393210 LVO393210 MFK393210 MPG393210 MZC393210 NIY393210 NSU393210 OCQ393210 OMM393210 OWI393210 PGE393210 PQA393210 PZW393210 QJS393210 QTO393210 RDK393210 RNG393210 RXC393210 SGY393210 SQU393210 TAQ393210 TKM393210 TUI393210 UEE393210 UOA393210 UXW393210 VHS393210 VRO393210 WBK393210 WLG393210 WVC393210 IQ458746 SM458746 ACI458746 AME458746 AWA458746 BFW458746 BPS458746 BZO458746 CJK458746 CTG458746 DDC458746 DMY458746 DWU458746 EGQ458746 EQM458746 FAI458746 FKE458746 FUA458746 GDW458746 GNS458746 GXO458746 HHK458746 HRG458746 IBC458746 IKY458746 IUU458746 JEQ458746 JOM458746 JYI458746 KIE458746 KSA458746 LBW458746 LLS458746 LVO458746 MFK458746 MPG458746 MZC458746 NIY458746 NSU458746 OCQ458746 OMM458746 OWI458746 PGE458746 PQA458746 PZW458746 QJS458746 QTO458746 RDK458746 RNG458746 RXC458746 SGY458746 SQU458746 TAQ458746 TKM458746 TUI458746 UEE458746 UOA458746 UXW458746 VHS458746 VRO458746 WBK458746 WLG458746 WVC458746 IQ524282 SM524282 ACI524282 AME524282 AWA524282 BFW524282 BPS524282 BZO524282 CJK524282 CTG524282 DDC524282 DMY524282 DWU524282 EGQ524282 EQM524282 FAI524282 FKE524282 FUA524282 GDW524282 GNS524282 GXO524282 HHK524282 HRG524282 IBC524282 IKY524282 IUU524282 JEQ524282 JOM524282 JYI524282 KIE524282 KSA524282 LBW524282 LLS524282 LVO524282 MFK524282 MPG524282 MZC524282 NIY524282 NSU524282 OCQ524282 OMM524282 OWI524282 PGE524282 PQA524282 PZW524282 QJS524282 QTO524282 RDK524282 RNG524282 RXC524282 SGY524282 SQU524282 TAQ524282 TKM524282 TUI524282 UEE524282 UOA524282 UXW524282 VHS524282 VRO524282 WBK524282 WLG524282 WVC524282 IQ589818 SM589818 ACI589818 AME589818 AWA589818 BFW589818 BPS589818 BZO589818 CJK589818 CTG589818 DDC589818 DMY589818 DWU589818 EGQ589818 EQM589818 FAI589818 FKE589818 FUA589818 GDW589818 GNS589818 GXO589818 HHK589818 HRG589818 IBC589818 IKY589818 IUU589818 JEQ589818 JOM589818 JYI589818 KIE589818 KSA589818 LBW589818 LLS589818 LVO589818 MFK589818 MPG589818 MZC589818 NIY589818 NSU589818 OCQ589818 OMM589818 OWI589818 PGE589818 PQA589818 PZW589818 QJS589818 QTO589818 RDK589818 RNG589818 RXC589818 SGY589818 SQU589818 TAQ589818 TKM589818 TUI589818 UEE589818 UOA589818 UXW589818 VHS589818 VRO589818 WBK589818 WLG589818 WVC589818 IQ655354 SM655354 ACI655354 AME655354 AWA655354 BFW655354 BPS655354 BZO655354 CJK655354 CTG655354 DDC655354 DMY655354 DWU655354 EGQ655354 EQM655354 FAI655354 FKE655354 FUA655354 GDW655354 GNS655354 GXO655354 HHK655354 HRG655354 IBC655354 IKY655354 IUU655354 JEQ655354 JOM655354 JYI655354 KIE655354 KSA655354 LBW655354 LLS655354 LVO655354 MFK655354 MPG655354 MZC655354 NIY655354 NSU655354 OCQ655354 OMM655354 OWI655354 PGE655354 PQA655354 PZW655354 QJS655354 QTO655354 RDK655354 RNG655354 RXC655354 SGY655354 SQU655354 TAQ655354 TKM655354 TUI655354 UEE655354 UOA655354 UXW655354 VHS655354 VRO655354 WBK655354 WLG655354 WVC655354 IQ720890 SM720890 ACI720890 AME720890 AWA720890 BFW720890 BPS720890 BZO720890 CJK720890 CTG720890 DDC720890 DMY720890 DWU720890 EGQ720890 EQM720890 FAI720890 FKE720890 FUA720890 GDW720890 GNS720890 GXO720890 HHK720890 HRG720890 IBC720890 IKY720890 IUU720890 JEQ720890 JOM720890 JYI720890 KIE720890 KSA720890 LBW720890 LLS720890 LVO720890 MFK720890 MPG720890 MZC720890 NIY720890 NSU720890 OCQ720890 OMM720890 OWI720890 PGE720890 PQA720890 PZW720890 QJS720890 QTO720890 RDK720890 RNG720890 RXC720890 SGY720890 SQU720890 TAQ720890 TKM720890 TUI720890 UEE720890 UOA720890 UXW720890 VHS720890 VRO720890 WBK720890 WLG720890 WVC720890 IQ786426 SM786426 ACI786426 AME786426 AWA786426 BFW786426 BPS786426 BZO786426 CJK786426 CTG786426 DDC786426 DMY786426 DWU786426 EGQ786426 EQM786426 FAI786426 FKE786426 FUA786426 GDW786426 GNS786426 GXO786426 HHK786426 HRG786426 IBC786426 IKY786426 IUU786426 JEQ786426 JOM786426 JYI786426 KIE786426 KSA786426 LBW786426 LLS786426 LVO786426 MFK786426 MPG786426 MZC786426 NIY786426 NSU786426 OCQ786426 OMM786426 OWI786426 PGE786426 PQA786426 PZW786426 QJS786426 QTO786426 RDK786426 RNG786426 RXC786426 SGY786426 SQU786426 TAQ786426 TKM786426 TUI786426 UEE786426 UOA786426 UXW786426 VHS786426 VRO786426 WBK786426 WLG786426 WVC786426 IQ851962 SM851962 ACI851962 AME851962 AWA851962 BFW851962 BPS851962 BZO851962 CJK851962 CTG851962 DDC851962 DMY851962 DWU851962 EGQ851962 EQM851962 FAI851962 FKE851962 FUA851962 GDW851962 GNS851962 GXO851962 HHK851962 HRG851962 IBC851962 IKY851962 IUU851962 JEQ851962 JOM851962 JYI851962 KIE851962 KSA851962 LBW851962 LLS851962 LVO851962 MFK851962 MPG851962 MZC851962 NIY851962 NSU851962 OCQ851962 OMM851962 OWI851962 PGE851962 PQA851962 PZW851962 QJS851962 QTO851962 RDK851962 RNG851962 RXC851962 SGY851962 SQU851962 TAQ851962 TKM851962 TUI851962 UEE851962 UOA851962 UXW851962 VHS851962 VRO851962 WBK851962 WLG851962 WVC851962 IQ917498 SM917498 ACI917498 AME917498 AWA917498 BFW917498 BPS917498 BZO917498 CJK917498 CTG917498 DDC917498 DMY917498 DWU917498 EGQ917498 EQM917498 FAI917498 FKE917498 FUA917498 GDW917498 GNS917498 GXO917498 HHK917498 HRG917498 IBC917498 IKY917498 IUU917498 JEQ917498 JOM917498 JYI917498 KIE917498 KSA917498 LBW917498 LLS917498 LVO917498 MFK917498 MPG917498 MZC917498 NIY917498 NSU917498 OCQ917498 OMM917498 OWI917498 PGE917498 PQA917498 PZW917498 QJS917498 QTO917498 RDK917498 RNG917498 RXC917498 SGY917498 SQU917498 TAQ917498 TKM917498 TUI917498 UEE917498 UOA917498 UXW917498 VHS917498 VRO917498 WBK917498 WLG917498 WVC917498 IQ983034 SM983034 ACI983034 AME983034 AWA983034 BFW983034 BPS983034 BZO983034 CJK983034 CTG983034 DDC983034 DMY983034 DWU983034 EGQ983034 EQM983034 FAI983034 FKE983034 FUA983034 GDW983034 GNS983034 GXO983034 HHK983034 HRG983034 IBC983034 IKY983034 IUU983034 JEQ983034 JOM983034 JYI983034 KIE983034 KSA983034 LBW983034 LLS983034 LVO983034 MFK983034 MPG983034 MZC983034 NIY983034 NSU983034 OCQ983034 OMM983034 OWI983034 PGE983034 PQA983034 PZW983034 QJS983034 QTO983034 RDK983034 RNG983034 RXC983034 SGY983034 SQU983034 TAQ983034 TKM983034 TUI983034 UEE983034 UOA983034 UXW983034 VHS983034 VRO983034 WBK983034 WLG983034 WVC983034</xm:sqref>
        </x14:dataValidation>
        <x14:dataValidation type="list" allowBlank="1" showInputMessage="1" showErrorMessage="1">
          <x14:formula1>
            <xm:f>"建档立卡贫困家庭学生,低保家庭学生,特困供养学生,烈士子女,孤儿,残疾学生,低收入困难家庭学生"</xm:f>
          </x14:formula1>
          <xm:sqref>IQ65459:IQ65463 SM65459:SM65463 ACI65459:ACI65463 AME65459:AME65463 AWA65459:AWA65463 BFW65459:BFW65463 BPS65459:BPS65463 BZO65459:BZO65463 CJK65459:CJK65463 CTG65459:CTG65463 DDC65459:DDC65463 DMY65459:DMY65463 DWU65459:DWU65463 EGQ65459:EGQ65463 EQM65459:EQM65463 FAI65459:FAI65463 FKE65459:FKE65463 FUA65459:FUA65463 GDW65459:GDW65463 GNS65459:GNS65463 GXO65459:GXO65463 HHK65459:HHK65463 HRG65459:HRG65463 IBC65459:IBC65463 IKY65459:IKY65463 IUU65459:IUU65463 JEQ65459:JEQ65463 JOM65459:JOM65463 JYI65459:JYI65463 KIE65459:KIE65463 KSA65459:KSA65463 LBW65459:LBW65463 LLS65459:LLS65463 LVO65459:LVO65463 MFK65459:MFK65463 MPG65459:MPG65463 MZC65459:MZC65463 NIY65459:NIY65463 NSU65459:NSU65463 OCQ65459:OCQ65463 OMM65459:OMM65463 OWI65459:OWI65463 PGE65459:PGE65463 PQA65459:PQA65463 PZW65459:PZW65463 QJS65459:QJS65463 QTO65459:QTO65463 RDK65459:RDK65463 RNG65459:RNG65463 RXC65459:RXC65463 SGY65459:SGY65463 SQU65459:SQU65463 TAQ65459:TAQ65463 TKM65459:TKM65463 TUI65459:TUI65463 UEE65459:UEE65463 UOA65459:UOA65463 UXW65459:UXW65463 VHS65459:VHS65463 VRO65459:VRO65463 WBK65459:WBK65463 WLG65459:WLG65463 WVC65459:WVC65463 IQ130995:IQ130999 SM130995:SM130999 ACI130995:ACI130999 AME130995:AME130999 AWA130995:AWA130999 BFW130995:BFW130999 BPS130995:BPS130999 BZO130995:BZO130999 CJK130995:CJK130999 CTG130995:CTG130999 DDC130995:DDC130999 DMY130995:DMY130999 DWU130995:DWU130999 EGQ130995:EGQ130999 EQM130995:EQM130999 FAI130995:FAI130999 FKE130995:FKE130999 FUA130995:FUA130999 GDW130995:GDW130999 GNS130995:GNS130999 GXO130995:GXO130999 HHK130995:HHK130999 HRG130995:HRG130999 IBC130995:IBC130999 IKY130995:IKY130999 IUU130995:IUU130999 JEQ130995:JEQ130999 JOM130995:JOM130999 JYI130995:JYI130999 KIE130995:KIE130999 KSA130995:KSA130999 LBW130995:LBW130999 LLS130995:LLS130999 LVO130995:LVO130999 MFK130995:MFK130999 MPG130995:MPG130999 MZC130995:MZC130999 NIY130995:NIY130999 NSU130995:NSU130999 OCQ130995:OCQ130999 OMM130995:OMM130999 OWI130995:OWI130999 PGE130995:PGE130999 PQA130995:PQA130999 PZW130995:PZW130999 QJS130995:QJS130999 QTO130995:QTO130999 RDK130995:RDK130999 RNG130995:RNG130999 RXC130995:RXC130999 SGY130995:SGY130999 SQU130995:SQU130999 TAQ130995:TAQ130999 TKM130995:TKM130999 TUI130995:TUI130999 UEE130995:UEE130999 UOA130995:UOA130999 UXW130995:UXW130999 VHS130995:VHS130999 VRO130995:VRO130999 WBK130995:WBK130999 WLG130995:WLG130999 WVC130995:WVC130999 IQ196531:IQ196535 SM196531:SM196535 ACI196531:ACI196535 AME196531:AME196535 AWA196531:AWA196535 BFW196531:BFW196535 BPS196531:BPS196535 BZO196531:BZO196535 CJK196531:CJK196535 CTG196531:CTG196535 DDC196531:DDC196535 DMY196531:DMY196535 DWU196531:DWU196535 EGQ196531:EGQ196535 EQM196531:EQM196535 FAI196531:FAI196535 FKE196531:FKE196535 FUA196531:FUA196535 GDW196531:GDW196535 GNS196531:GNS196535 GXO196531:GXO196535 HHK196531:HHK196535 HRG196531:HRG196535 IBC196531:IBC196535 IKY196531:IKY196535 IUU196531:IUU196535 JEQ196531:JEQ196535 JOM196531:JOM196535 JYI196531:JYI196535 KIE196531:KIE196535 KSA196531:KSA196535 LBW196531:LBW196535 LLS196531:LLS196535 LVO196531:LVO196535 MFK196531:MFK196535 MPG196531:MPG196535 MZC196531:MZC196535 NIY196531:NIY196535 NSU196531:NSU196535 OCQ196531:OCQ196535 OMM196531:OMM196535 OWI196531:OWI196535 PGE196531:PGE196535 PQA196531:PQA196535 PZW196531:PZW196535 QJS196531:QJS196535 QTO196531:QTO196535 RDK196531:RDK196535 RNG196531:RNG196535 RXC196531:RXC196535 SGY196531:SGY196535 SQU196531:SQU196535 TAQ196531:TAQ196535 TKM196531:TKM196535 TUI196531:TUI196535 UEE196531:UEE196535 UOA196531:UOA196535 UXW196531:UXW196535 VHS196531:VHS196535 VRO196531:VRO196535 WBK196531:WBK196535 WLG196531:WLG196535 WVC196531:WVC196535 IQ262067:IQ262071 SM262067:SM262071 ACI262067:ACI262071 AME262067:AME262071 AWA262067:AWA262071 BFW262067:BFW262071 BPS262067:BPS262071 BZO262067:BZO262071 CJK262067:CJK262071 CTG262067:CTG262071 DDC262067:DDC262071 DMY262067:DMY262071 DWU262067:DWU262071 EGQ262067:EGQ262071 EQM262067:EQM262071 FAI262067:FAI262071 FKE262067:FKE262071 FUA262067:FUA262071 GDW262067:GDW262071 GNS262067:GNS262071 GXO262067:GXO262071 HHK262067:HHK262071 HRG262067:HRG262071 IBC262067:IBC262071 IKY262067:IKY262071 IUU262067:IUU262071 JEQ262067:JEQ262071 JOM262067:JOM262071 JYI262067:JYI262071 KIE262067:KIE262071 KSA262067:KSA262071 LBW262067:LBW262071 LLS262067:LLS262071 LVO262067:LVO262071 MFK262067:MFK262071 MPG262067:MPG262071 MZC262067:MZC262071 NIY262067:NIY262071 NSU262067:NSU262071 OCQ262067:OCQ262071 OMM262067:OMM262071 OWI262067:OWI262071 PGE262067:PGE262071 PQA262067:PQA262071 PZW262067:PZW262071 QJS262067:QJS262071 QTO262067:QTO262071 RDK262067:RDK262071 RNG262067:RNG262071 RXC262067:RXC262071 SGY262067:SGY262071 SQU262067:SQU262071 TAQ262067:TAQ262071 TKM262067:TKM262071 TUI262067:TUI262071 UEE262067:UEE262071 UOA262067:UOA262071 UXW262067:UXW262071 VHS262067:VHS262071 VRO262067:VRO262071 WBK262067:WBK262071 WLG262067:WLG262071 WVC262067:WVC262071 IQ327603:IQ327607 SM327603:SM327607 ACI327603:ACI327607 AME327603:AME327607 AWA327603:AWA327607 BFW327603:BFW327607 BPS327603:BPS327607 BZO327603:BZO327607 CJK327603:CJK327607 CTG327603:CTG327607 DDC327603:DDC327607 DMY327603:DMY327607 DWU327603:DWU327607 EGQ327603:EGQ327607 EQM327603:EQM327607 FAI327603:FAI327607 FKE327603:FKE327607 FUA327603:FUA327607 GDW327603:GDW327607 GNS327603:GNS327607 GXO327603:GXO327607 HHK327603:HHK327607 HRG327603:HRG327607 IBC327603:IBC327607 IKY327603:IKY327607 IUU327603:IUU327607 JEQ327603:JEQ327607 JOM327603:JOM327607 JYI327603:JYI327607 KIE327603:KIE327607 KSA327603:KSA327607 LBW327603:LBW327607 LLS327603:LLS327607 LVO327603:LVO327607 MFK327603:MFK327607 MPG327603:MPG327607 MZC327603:MZC327607 NIY327603:NIY327607 NSU327603:NSU327607 OCQ327603:OCQ327607 OMM327603:OMM327607 OWI327603:OWI327607 PGE327603:PGE327607 PQA327603:PQA327607 PZW327603:PZW327607 QJS327603:QJS327607 QTO327603:QTO327607 RDK327603:RDK327607 RNG327603:RNG327607 RXC327603:RXC327607 SGY327603:SGY327607 SQU327603:SQU327607 TAQ327603:TAQ327607 TKM327603:TKM327607 TUI327603:TUI327607 UEE327603:UEE327607 UOA327603:UOA327607 UXW327603:UXW327607 VHS327603:VHS327607 VRO327603:VRO327607 WBK327603:WBK327607 WLG327603:WLG327607 WVC327603:WVC327607 IQ393139:IQ393143 SM393139:SM393143 ACI393139:ACI393143 AME393139:AME393143 AWA393139:AWA393143 BFW393139:BFW393143 BPS393139:BPS393143 BZO393139:BZO393143 CJK393139:CJK393143 CTG393139:CTG393143 DDC393139:DDC393143 DMY393139:DMY393143 DWU393139:DWU393143 EGQ393139:EGQ393143 EQM393139:EQM393143 FAI393139:FAI393143 FKE393139:FKE393143 FUA393139:FUA393143 GDW393139:GDW393143 GNS393139:GNS393143 GXO393139:GXO393143 HHK393139:HHK393143 HRG393139:HRG393143 IBC393139:IBC393143 IKY393139:IKY393143 IUU393139:IUU393143 JEQ393139:JEQ393143 JOM393139:JOM393143 JYI393139:JYI393143 KIE393139:KIE393143 KSA393139:KSA393143 LBW393139:LBW393143 LLS393139:LLS393143 LVO393139:LVO393143 MFK393139:MFK393143 MPG393139:MPG393143 MZC393139:MZC393143 NIY393139:NIY393143 NSU393139:NSU393143 OCQ393139:OCQ393143 OMM393139:OMM393143 OWI393139:OWI393143 PGE393139:PGE393143 PQA393139:PQA393143 PZW393139:PZW393143 QJS393139:QJS393143 QTO393139:QTO393143 RDK393139:RDK393143 RNG393139:RNG393143 RXC393139:RXC393143 SGY393139:SGY393143 SQU393139:SQU393143 TAQ393139:TAQ393143 TKM393139:TKM393143 TUI393139:TUI393143 UEE393139:UEE393143 UOA393139:UOA393143 UXW393139:UXW393143 VHS393139:VHS393143 VRO393139:VRO393143 WBK393139:WBK393143 WLG393139:WLG393143 WVC393139:WVC393143 IQ458675:IQ458679 SM458675:SM458679 ACI458675:ACI458679 AME458675:AME458679 AWA458675:AWA458679 BFW458675:BFW458679 BPS458675:BPS458679 BZO458675:BZO458679 CJK458675:CJK458679 CTG458675:CTG458679 DDC458675:DDC458679 DMY458675:DMY458679 DWU458675:DWU458679 EGQ458675:EGQ458679 EQM458675:EQM458679 FAI458675:FAI458679 FKE458675:FKE458679 FUA458675:FUA458679 GDW458675:GDW458679 GNS458675:GNS458679 GXO458675:GXO458679 HHK458675:HHK458679 HRG458675:HRG458679 IBC458675:IBC458679 IKY458675:IKY458679 IUU458675:IUU458679 JEQ458675:JEQ458679 JOM458675:JOM458679 JYI458675:JYI458679 KIE458675:KIE458679 KSA458675:KSA458679 LBW458675:LBW458679 LLS458675:LLS458679 LVO458675:LVO458679 MFK458675:MFK458679 MPG458675:MPG458679 MZC458675:MZC458679 NIY458675:NIY458679 NSU458675:NSU458679 OCQ458675:OCQ458679 OMM458675:OMM458679 OWI458675:OWI458679 PGE458675:PGE458679 PQA458675:PQA458679 PZW458675:PZW458679 QJS458675:QJS458679 QTO458675:QTO458679 RDK458675:RDK458679 RNG458675:RNG458679 RXC458675:RXC458679 SGY458675:SGY458679 SQU458675:SQU458679 TAQ458675:TAQ458679 TKM458675:TKM458679 TUI458675:TUI458679 UEE458675:UEE458679 UOA458675:UOA458679 UXW458675:UXW458679 VHS458675:VHS458679 VRO458675:VRO458679 WBK458675:WBK458679 WLG458675:WLG458679 WVC458675:WVC458679 IQ524211:IQ524215 SM524211:SM524215 ACI524211:ACI524215 AME524211:AME524215 AWA524211:AWA524215 BFW524211:BFW524215 BPS524211:BPS524215 BZO524211:BZO524215 CJK524211:CJK524215 CTG524211:CTG524215 DDC524211:DDC524215 DMY524211:DMY524215 DWU524211:DWU524215 EGQ524211:EGQ524215 EQM524211:EQM524215 FAI524211:FAI524215 FKE524211:FKE524215 FUA524211:FUA524215 GDW524211:GDW524215 GNS524211:GNS524215 GXO524211:GXO524215 HHK524211:HHK524215 HRG524211:HRG524215 IBC524211:IBC524215 IKY524211:IKY524215 IUU524211:IUU524215 JEQ524211:JEQ524215 JOM524211:JOM524215 JYI524211:JYI524215 KIE524211:KIE524215 KSA524211:KSA524215 LBW524211:LBW524215 LLS524211:LLS524215 LVO524211:LVO524215 MFK524211:MFK524215 MPG524211:MPG524215 MZC524211:MZC524215 NIY524211:NIY524215 NSU524211:NSU524215 OCQ524211:OCQ524215 OMM524211:OMM524215 OWI524211:OWI524215 PGE524211:PGE524215 PQA524211:PQA524215 PZW524211:PZW524215 QJS524211:QJS524215 QTO524211:QTO524215 RDK524211:RDK524215 RNG524211:RNG524215 RXC524211:RXC524215 SGY524211:SGY524215 SQU524211:SQU524215 TAQ524211:TAQ524215 TKM524211:TKM524215 TUI524211:TUI524215 UEE524211:UEE524215 UOA524211:UOA524215 UXW524211:UXW524215 VHS524211:VHS524215 VRO524211:VRO524215 WBK524211:WBK524215 WLG524211:WLG524215 WVC524211:WVC524215 IQ589747:IQ589751 SM589747:SM589751 ACI589747:ACI589751 AME589747:AME589751 AWA589747:AWA589751 BFW589747:BFW589751 BPS589747:BPS589751 BZO589747:BZO589751 CJK589747:CJK589751 CTG589747:CTG589751 DDC589747:DDC589751 DMY589747:DMY589751 DWU589747:DWU589751 EGQ589747:EGQ589751 EQM589747:EQM589751 FAI589747:FAI589751 FKE589747:FKE589751 FUA589747:FUA589751 GDW589747:GDW589751 GNS589747:GNS589751 GXO589747:GXO589751 HHK589747:HHK589751 HRG589747:HRG589751 IBC589747:IBC589751 IKY589747:IKY589751 IUU589747:IUU589751 JEQ589747:JEQ589751 JOM589747:JOM589751 JYI589747:JYI589751 KIE589747:KIE589751 KSA589747:KSA589751 LBW589747:LBW589751 LLS589747:LLS589751 LVO589747:LVO589751 MFK589747:MFK589751 MPG589747:MPG589751 MZC589747:MZC589751 NIY589747:NIY589751 NSU589747:NSU589751 OCQ589747:OCQ589751 OMM589747:OMM589751 OWI589747:OWI589751 PGE589747:PGE589751 PQA589747:PQA589751 PZW589747:PZW589751 QJS589747:QJS589751 QTO589747:QTO589751 RDK589747:RDK589751 RNG589747:RNG589751 RXC589747:RXC589751 SGY589747:SGY589751 SQU589747:SQU589751 TAQ589747:TAQ589751 TKM589747:TKM589751 TUI589747:TUI589751 UEE589747:UEE589751 UOA589747:UOA589751 UXW589747:UXW589751 VHS589747:VHS589751 VRO589747:VRO589751 WBK589747:WBK589751 WLG589747:WLG589751 WVC589747:WVC589751 IQ655283:IQ655287 SM655283:SM655287 ACI655283:ACI655287 AME655283:AME655287 AWA655283:AWA655287 BFW655283:BFW655287 BPS655283:BPS655287 BZO655283:BZO655287 CJK655283:CJK655287 CTG655283:CTG655287 DDC655283:DDC655287 DMY655283:DMY655287 DWU655283:DWU655287 EGQ655283:EGQ655287 EQM655283:EQM655287 FAI655283:FAI655287 FKE655283:FKE655287 FUA655283:FUA655287 GDW655283:GDW655287 GNS655283:GNS655287 GXO655283:GXO655287 HHK655283:HHK655287 HRG655283:HRG655287 IBC655283:IBC655287 IKY655283:IKY655287 IUU655283:IUU655287 JEQ655283:JEQ655287 JOM655283:JOM655287 JYI655283:JYI655287 KIE655283:KIE655287 KSA655283:KSA655287 LBW655283:LBW655287 LLS655283:LLS655287 LVO655283:LVO655287 MFK655283:MFK655287 MPG655283:MPG655287 MZC655283:MZC655287 NIY655283:NIY655287 NSU655283:NSU655287 OCQ655283:OCQ655287 OMM655283:OMM655287 OWI655283:OWI655287 PGE655283:PGE655287 PQA655283:PQA655287 PZW655283:PZW655287 QJS655283:QJS655287 QTO655283:QTO655287 RDK655283:RDK655287 RNG655283:RNG655287 RXC655283:RXC655287 SGY655283:SGY655287 SQU655283:SQU655287 TAQ655283:TAQ655287 TKM655283:TKM655287 TUI655283:TUI655287 UEE655283:UEE655287 UOA655283:UOA655287 UXW655283:UXW655287 VHS655283:VHS655287 VRO655283:VRO655287 WBK655283:WBK655287 WLG655283:WLG655287 WVC655283:WVC655287 IQ720819:IQ720823 SM720819:SM720823 ACI720819:ACI720823 AME720819:AME720823 AWA720819:AWA720823 BFW720819:BFW720823 BPS720819:BPS720823 BZO720819:BZO720823 CJK720819:CJK720823 CTG720819:CTG720823 DDC720819:DDC720823 DMY720819:DMY720823 DWU720819:DWU720823 EGQ720819:EGQ720823 EQM720819:EQM720823 FAI720819:FAI720823 FKE720819:FKE720823 FUA720819:FUA720823 GDW720819:GDW720823 GNS720819:GNS720823 GXO720819:GXO720823 HHK720819:HHK720823 HRG720819:HRG720823 IBC720819:IBC720823 IKY720819:IKY720823 IUU720819:IUU720823 JEQ720819:JEQ720823 JOM720819:JOM720823 JYI720819:JYI720823 KIE720819:KIE720823 KSA720819:KSA720823 LBW720819:LBW720823 LLS720819:LLS720823 LVO720819:LVO720823 MFK720819:MFK720823 MPG720819:MPG720823 MZC720819:MZC720823 NIY720819:NIY720823 NSU720819:NSU720823 OCQ720819:OCQ720823 OMM720819:OMM720823 OWI720819:OWI720823 PGE720819:PGE720823 PQA720819:PQA720823 PZW720819:PZW720823 QJS720819:QJS720823 QTO720819:QTO720823 RDK720819:RDK720823 RNG720819:RNG720823 RXC720819:RXC720823 SGY720819:SGY720823 SQU720819:SQU720823 TAQ720819:TAQ720823 TKM720819:TKM720823 TUI720819:TUI720823 UEE720819:UEE720823 UOA720819:UOA720823 UXW720819:UXW720823 VHS720819:VHS720823 VRO720819:VRO720823 WBK720819:WBK720823 WLG720819:WLG720823 WVC720819:WVC720823 IQ786355:IQ786359 SM786355:SM786359 ACI786355:ACI786359 AME786355:AME786359 AWA786355:AWA786359 BFW786355:BFW786359 BPS786355:BPS786359 BZO786355:BZO786359 CJK786355:CJK786359 CTG786355:CTG786359 DDC786355:DDC786359 DMY786355:DMY786359 DWU786355:DWU786359 EGQ786355:EGQ786359 EQM786355:EQM786359 FAI786355:FAI786359 FKE786355:FKE786359 FUA786355:FUA786359 GDW786355:GDW786359 GNS786355:GNS786359 GXO786355:GXO786359 HHK786355:HHK786359 HRG786355:HRG786359 IBC786355:IBC786359 IKY786355:IKY786359 IUU786355:IUU786359 JEQ786355:JEQ786359 JOM786355:JOM786359 JYI786355:JYI786359 KIE786355:KIE786359 KSA786355:KSA786359 LBW786355:LBW786359 LLS786355:LLS786359 LVO786355:LVO786359 MFK786355:MFK786359 MPG786355:MPG786359 MZC786355:MZC786359 NIY786355:NIY786359 NSU786355:NSU786359 OCQ786355:OCQ786359 OMM786355:OMM786359 OWI786355:OWI786359 PGE786355:PGE786359 PQA786355:PQA786359 PZW786355:PZW786359 QJS786355:QJS786359 QTO786355:QTO786359 RDK786355:RDK786359 RNG786355:RNG786359 RXC786355:RXC786359 SGY786355:SGY786359 SQU786355:SQU786359 TAQ786355:TAQ786359 TKM786355:TKM786359 TUI786355:TUI786359 UEE786355:UEE786359 UOA786355:UOA786359 UXW786355:UXW786359 VHS786355:VHS786359 VRO786355:VRO786359 WBK786355:WBK786359 WLG786355:WLG786359 WVC786355:WVC786359 IQ851891:IQ851895 SM851891:SM851895 ACI851891:ACI851895 AME851891:AME851895 AWA851891:AWA851895 BFW851891:BFW851895 BPS851891:BPS851895 BZO851891:BZO851895 CJK851891:CJK851895 CTG851891:CTG851895 DDC851891:DDC851895 DMY851891:DMY851895 DWU851891:DWU851895 EGQ851891:EGQ851895 EQM851891:EQM851895 FAI851891:FAI851895 FKE851891:FKE851895 FUA851891:FUA851895 GDW851891:GDW851895 GNS851891:GNS851895 GXO851891:GXO851895 HHK851891:HHK851895 HRG851891:HRG851895 IBC851891:IBC851895 IKY851891:IKY851895 IUU851891:IUU851895 JEQ851891:JEQ851895 JOM851891:JOM851895 JYI851891:JYI851895 KIE851891:KIE851895 KSA851891:KSA851895 LBW851891:LBW851895 LLS851891:LLS851895 LVO851891:LVO851895 MFK851891:MFK851895 MPG851891:MPG851895 MZC851891:MZC851895 NIY851891:NIY851895 NSU851891:NSU851895 OCQ851891:OCQ851895 OMM851891:OMM851895 OWI851891:OWI851895 PGE851891:PGE851895 PQA851891:PQA851895 PZW851891:PZW851895 QJS851891:QJS851895 QTO851891:QTO851895 RDK851891:RDK851895 RNG851891:RNG851895 RXC851891:RXC851895 SGY851891:SGY851895 SQU851891:SQU851895 TAQ851891:TAQ851895 TKM851891:TKM851895 TUI851891:TUI851895 UEE851891:UEE851895 UOA851891:UOA851895 UXW851891:UXW851895 VHS851891:VHS851895 VRO851891:VRO851895 WBK851891:WBK851895 WLG851891:WLG851895 WVC851891:WVC851895 IQ917427:IQ917431 SM917427:SM917431 ACI917427:ACI917431 AME917427:AME917431 AWA917427:AWA917431 BFW917427:BFW917431 BPS917427:BPS917431 BZO917427:BZO917431 CJK917427:CJK917431 CTG917427:CTG917431 DDC917427:DDC917431 DMY917427:DMY917431 DWU917427:DWU917431 EGQ917427:EGQ917431 EQM917427:EQM917431 FAI917427:FAI917431 FKE917427:FKE917431 FUA917427:FUA917431 GDW917427:GDW917431 GNS917427:GNS917431 GXO917427:GXO917431 HHK917427:HHK917431 HRG917427:HRG917431 IBC917427:IBC917431 IKY917427:IKY917431 IUU917427:IUU917431 JEQ917427:JEQ917431 JOM917427:JOM917431 JYI917427:JYI917431 KIE917427:KIE917431 KSA917427:KSA917431 LBW917427:LBW917431 LLS917427:LLS917431 LVO917427:LVO917431 MFK917427:MFK917431 MPG917427:MPG917431 MZC917427:MZC917431 NIY917427:NIY917431 NSU917427:NSU917431 OCQ917427:OCQ917431 OMM917427:OMM917431 OWI917427:OWI917431 PGE917427:PGE917431 PQA917427:PQA917431 PZW917427:PZW917431 QJS917427:QJS917431 QTO917427:QTO917431 RDK917427:RDK917431 RNG917427:RNG917431 RXC917427:RXC917431 SGY917427:SGY917431 SQU917427:SQU917431 TAQ917427:TAQ917431 TKM917427:TKM917431 TUI917427:TUI917431 UEE917427:UEE917431 UOA917427:UOA917431 UXW917427:UXW917431 VHS917427:VHS917431 VRO917427:VRO917431 WBK917427:WBK917431 WLG917427:WLG917431 WVC917427:WVC917431 IQ982963:IQ982967 SM982963:SM982967 ACI982963:ACI982967 AME982963:AME982967 AWA982963:AWA982967 BFW982963:BFW982967 BPS982963:BPS982967 BZO982963:BZO982967 CJK982963:CJK982967 CTG982963:CTG982967 DDC982963:DDC982967 DMY982963:DMY982967 DWU982963:DWU982967 EGQ982963:EGQ982967 EQM982963:EQM982967 FAI982963:FAI982967 FKE982963:FKE982967 FUA982963:FUA982967 GDW982963:GDW982967 GNS982963:GNS982967 GXO982963:GXO982967 HHK982963:HHK982967 HRG982963:HRG982967 IBC982963:IBC982967 IKY982963:IKY982967 IUU982963:IUU982967 JEQ982963:JEQ982967 JOM982963:JOM982967 JYI982963:JYI982967 KIE982963:KIE982967 KSA982963:KSA982967 LBW982963:LBW982967 LLS982963:LLS982967 LVO982963:LVO982967 MFK982963:MFK982967 MPG982963:MPG982967 MZC982963:MZC982967 NIY982963:NIY982967 NSU982963:NSU982967 OCQ982963:OCQ982967 OMM982963:OMM982967 OWI982963:OWI982967 PGE982963:PGE982967 PQA982963:PQA982967 PZW982963:PZW982967 QJS982963:QJS982967 QTO982963:QTO982967 RDK982963:RDK982967 RNG982963:RNG982967 RXC982963:RXC982967 SGY982963:SGY982967 SQU982963:SQU982967 TAQ982963:TAQ982967 TKM982963:TKM982967 TUI982963:TUI982967 UEE982963:UEE982967 UOA982963:UOA982967 UXW982963:UXW982967 VHS982963:VHS982967 VRO982963:VRO982967 WBK982963:WBK982967 WLG982963:WLG982967 WVC982963:WVC982967 IQ65450:IQ65457 SM65450:SM65457 ACI65450:ACI65457 AME65450:AME65457 AWA65450:AWA65457 BFW65450:BFW65457 BPS65450:BPS65457 BZO65450:BZO65457 CJK65450:CJK65457 CTG65450:CTG65457 DDC65450:DDC65457 DMY65450:DMY65457 DWU65450:DWU65457 EGQ65450:EGQ65457 EQM65450:EQM65457 FAI65450:FAI65457 FKE65450:FKE65457 FUA65450:FUA65457 GDW65450:GDW65457 GNS65450:GNS65457 GXO65450:GXO65457 HHK65450:HHK65457 HRG65450:HRG65457 IBC65450:IBC65457 IKY65450:IKY65457 IUU65450:IUU65457 JEQ65450:JEQ65457 JOM65450:JOM65457 JYI65450:JYI65457 KIE65450:KIE65457 KSA65450:KSA65457 LBW65450:LBW65457 LLS65450:LLS65457 LVO65450:LVO65457 MFK65450:MFK65457 MPG65450:MPG65457 MZC65450:MZC65457 NIY65450:NIY65457 NSU65450:NSU65457 OCQ65450:OCQ65457 OMM65450:OMM65457 OWI65450:OWI65457 PGE65450:PGE65457 PQA65450:PQA65457 PZW65450:PZW65457 QJS65450:QJS65457 QTO65450:QTO65457 RDK65450:RDK65457 RNG65450:RNG65457 RXC65450:RXC65457 SGY65450:SGY65457 SQU65450:SQU65457 TAQ65450:TAQ65457 TKM65450:TKM65457 TUI65450:TUI65457 UEE65450:UEE65457 UOA65450:UOA65457 UXW65450:UXW65457 VHS65450:VHS65457 VRO65450:VRO65457 WBK65450:WBK65457 WLG65450:WLG65457 WVC65450:WVC65457 IQ130986:IQ130993 SM130986:SM130993 ACI130986:ACI130993 AME130986:AME130993 AWA130986:AWA130993 BFW130986:BFW130993 BPS130986:BPS130993 BZO130986:BZO130993 CJK130986:CJK130993 CTG130986:CTG130993 DDC130986:DDC130993 DMY130986:DMY130993 DWU130986:DWU130993 EGQ130986:EGQ130993 EQM130986:EQM130993 FAI130986:FAI130993 FKE130986:FKE130993 FUA130986:FUA130993 GDW130986:GDW130993 GNS130986:GNS130993 GXO130986:GXO130993 HHK130986:HHK130993 HRG130986:HRG130993 IBC130986:IBC130993 IKY130986:IKY130993 IUU130986:IUU130993 JEQ130986:JEQ130993 JOM130986:JOM130993 JYI130986:JYI130993 KIE130986:KIE130993 KSA130986:KSA130993 LBW130986:LBW130993 LLS130986:LLS130993 LVO130986:LVO130993 MFK130986:MFK130993 MPG130986:MPG130993 MZC130986:MZC130993 NIY130986:NIY130993 NSU130986:NSU130993 OCQ130986:OCQ130993 OMM130986:OMM130993 OWI130986:OWI130993 PGE130986:PGE130993 PQA130986:PQA130993 PZW130986:PZW130993 QJS130986:QJS130993 QTO130986:QTO130993 RDK130986:RDK130993 RNG130986:RNG130993 RXC130986:RXC130993 SGY130986:SGY130993 SQU130986:SQU130993 TAQ130986:TAQ130993 TKM130986:TKM130993 TUI130986:TUI130993 UEE130986:UEE130993 UOA130986:UOA130993 UXW130986:UXW130993 VHS130986:VHS130993 VRO130986:VRO130993 WBK130986:WBK130993 WLG130986:WLG130993 WVC130986:WVC130993 IQ196522:IQ196529 SM196522:SM196529 ACI196522:ACI196529 AME196522:AME196529 AWA196522:AWA196529 BFW196522:BFW196529 BPS196522:BPS196529 BZO196522:BZO196529 CJK196522:CJK196529 CTG196522:CTG196529 DDC196522:DDC196529 DMY196522:DMY196529 DWU196522:DWU196529 EGQ196522:EGQ196529 EQM196522:EQM196529 FAI196522:FAI196529 FKE196522:FKE196529 FUA196522:FUA196529 GDW196522:GDW196529 GNS196522:GNS196529 GXO196522:GXO196529 HHK196522:HHK196529 HRG196522:HRG196529 IBC196522:IBC196529 IKY196522:IKY196529 IUU196522:IUU196529 JEQ196522:JEQ196529 JOM196522:JOM196529 JYI196522:JYI196529 KIE196522:KIE196529 KSA196522:KSA196529 LBW196522:LBW196529 LLS196522:LLS196529 LVO196522:LVO196529 MFK196522:MFK196529 MPG196522:MPG196529 MZC196522:MZC196529 NIY196522:NIY196529 NSU196522:NSU196529 OCQ196522:OCQ196529 OMM196522:OMM196529 OWI196522:OWI196529 PGE196522:PGE196529 PQA196522:PQA196529 PZW196522:PZW196529 QJS196522:QJS196529 QTO196522:QTO196529 RDK196522:RDK196529 RNG196522:RNG196529 RXC196522:RXC196529 SGY196522:SGY196529 SQU196522:SQU196529 TAQ196522:TAQ196529 TKM196522:TKM196529 TUI196522:TUI196529 UEE196522:UEE196529 UOA196522:UOA196529 UXW196522:UXW196529 VHS196522:VHS196529 VRO196522:VRO196529 WBK196522:WBK196529 WLG196522:WLG196529 WVC196522:WVC196529 IQ262058:IQ262065 SM262058:SM262065 ACI262058:ACI262065 AME262058:AME262065 AWA262058:AWA262065 BFW262058:BFW262065 BPS262058:BPS262065 BZO262058:BZO262065 CJK262058:CJK262065 CTG262058:CTG262065 DDC262058:DDC262065 DMY262058:DMY262065 DWU262058:DWU262065 EGQ262058:EGQ262065 EQM262058:EQM262065 FAI262058:FAI262065 FKE262058:FKE262065 FUA262058:FUA262065 GDW262058:GDW262065 GNS262058:GNS262065 GXO262058:GXO262065 HHK262058:HHK262065 HRG262058:HRG262065 IBC262058:IBC262065 IKY262058:IKY262065 IUU262058:IUU262065 JEQ262058:JEQ262065 JOM262058:JOM262065 JYI262058:JYI262065 KIE262058:KIE262065 KSA262058:KSA262065 LBW262058:LBW262065 LLS262058:LLS262065 LVO262058:LVO262065 MFK262058:MFK262065 MPG262058:MPG262065 MZC262058:MZC262065 NIY262058:NIY262065 NSU262058:NSU262065 OCQ262058:OCQ262065 OMM262058:OMM262065 OWI262058:OWI262065 PGE262058:PGE262065 PQA262058:PQA262065 PZW262058:PZW262065 QJS262058:QJS262065 QTO262058:QTO262065 RDK262058:RDK262065 RNG262058:RNG262065 RXC262058:RXC262065 SGY262058:SGY262065 SQU262058:SQU262065 TAQ262058:TAQ262065 TKM262058:TKM262065 TUI262058:TUI262065 UEE262058:UEE262065 UOA262058:UOA262065 UXW262058:UXW262065 VHS262058:VHS262065 VRO262058:VRO262065 WBK262058:WBK262065 WLG262058:WLG262065 WVC262058:WVC262065 IQ327594:IQ327601 SM327594:SM327601 ACI327594:ACI327601 AME327594:AME327601 AWA327594:AWA327601 BFW327594:BFW327601 BPS327594:BPS327601 BZO327594:BZO327601 CJK327594:CJK327601 CTG327594:CTG327601 DDC327594:DDC327601 DMY327594:DMY327601 DWU327594:DWU327601 EGQ327594:EGQ327601 EQM327594:EQM327601 FAI327594:FAI327601 FKE327594:FKE327601 FUA327594:FUA327601 GDW327594:GDW327601 GNS327594:GNS327601 GXO327594:GXO327601 HHK327594:HHK327601 HRG327594:HRG327601 IBC327594:IBC327601 IKY327594:IKY327601 IUU327594:IUU327601 JEQ327594:JEQ327601 JOM327594:JOM327601 JYI327594:JYI327601 KIE327594:KIE327601 KSA327594:KSA327601 LBW327594:LBW327601 LLS327594:LLS327601 LVO327594:LVO327601 MFK327594:MFK327601 MPG327594:MPG327601 MZC327594:MZC327601 NIY327594:NIY327601 NSU327594:NSU327601 OCQ327594:OCQ327601 OMM327594:OMM327601 OWI327594:OWI327601 PGE327594:PGE327601 PQA327594:PQA327601 PZW327594:PZW327601 QJS327594:QJS327601 QTO327594:QTO327601 RDK327594:RDK327601 RNG327594:RNG327601 RXC327594:RXC327601 SGY327594:SGY327601 SQU327594:SQU327601 TAQ327594:TAQ327601 TKM327594:TKM327601 TUI327594:TUI327601 UEE327594:UEE327601 UOA327594:UOA327601 UXW327594:UXW327601 VHS327594:VHS327601 VRO327594:VRO327601 WBK327594:WBK327601 WLG327594:WLG327601 WVC327594:WVC327601 IQ393130:IQ393137 SM393130:SM393137 ACI393130:ACI393137 AME393130:AME393137 AWA393130:AWA393137 BFW393130:BFW393137 BPS393130:BPS393137 BZO393130:BZO393137 CJK393130:CJK393137 CTG393130:CTG393137 DDC393130:DDC393137 DMY393130:DMY393137 DWU393130:DWU393137 EGQ393130:EGQ393137 EQM393130:EQM393137 FAI393130:FAI393137 FKE393130:FKE393137 FUA393130:FUA393137 GDW393130:GDW393137 GNS393130:GNS393137 GXO393130:GXO393137 HHK393130:HHK393137 HRG393130:HRG393137 IBC393130:IBC393137 IKY393130:IKY393137 IUU393130:IUU393137 JEQ393130:JEQ393137 JOM393130:JOM393137 JYI393130:JYI393137 KIE393130:KIE393137 KSA393130:KSA393137 LBW393130:LBW393137 LLS393130:LLS393137 LVO393130:LVO393137 MFK393130:MFK393137 MPG393130:MPG393137 MZC393130:MZC393137 NIY393130:NIY393137 NSU393130:NSU393137 OCQ393130:OCQ393137 OMM393130:OMM393137 OWI393130:OWI393137 PGE393130:PGE393137 PQA393130:PQA393137 PZW393130:PZW393137 QJS393130:QJS393137 QTO393130:QTO393137 RDK393130:RDK393137 RNG393130:RNG393137 RXC393130:RXC393137 SGY393130:SGY393137 SQU393130:SQU393137 TAQ393130:TAQ393137 TKM393130:TKM393137 TUI393130:TUI393137 UEE393130:UEE393137 UOA393130:UOA393137 UXW393130:UXW393137 VHS393130:VHS393137 VRO393130:VRO393137 WBK393130:WBK393137 WLG393130:WLG393137 WVC393130:WVC393137 IQ458666:IQ458673 SM458666:SM458673 ACI458666:ACI458673 AME458666:AME458673 AWA458666:AWA458673 BFW458666:BFW458673 BPS458666:BPS458673 BZO458666:BZO458673 CJK458666:CJK458673 CTG458666:CTG458673 DDC458666:DDC458673 DMY458666:DMY458673 DWU458666:DWU458673 EGQ458666:EGQ458673 EQM458666:EQM458673 FAI458666:FAI458673 FKE458666:FKE458673 FUA458666:FUA458673 GDW458666:GDW458673 GNS458666:GNS458673 GXO458666:GXO458673 HHK458666:HHK458673 HRG458666:HRG458673 IBC458666:IBC458673 IKY458666:IKY458673 IUU458666:IUU458673 JEQ458666:JEQ458673 JOM458666:JOM458673 JYI458666:JYI458673 KIE458666:KIE458673 KSA458666:KSA458673 LBW458666:LBW458673 LLS458666:LLS458673 LVO458666:LVO458673 MFK458666:MFK458673 MPG458666:MPG458673 MZC458666:MZC458673 NIY458666:NIY458673 NSU458666:NSU458673 OCQ458666:OCQ458673 OMM458666:OMM458673 OWI458666:OWI458673 PGE458666:PGE458673 PQA458666:PQA458673 PZW458666:PZW458673 QJS458666:QJS458673 QTO458666:QTO458673 RDK458666:RDK458673 RNG458666:RNG458673 RXC458666:RXC458673 SGY458666:SGY458673 SQU458666:SQU458673 TAQ458666:TAQ458673 TKM458666:TKM458673 TUI458666:TUI458673 UEE458666:UEE458673 UOA458666:UOA458673 UXW458666:UXW458673 VHS458666:VHS458673 VRO458666:VRO458673 WBK458666:WBK458673 WLG458666:WLG458673 WVC458666:WVC458673 IQ524202:IQ524209 SM524202:SM524209 ACI524202:ACI524209 AME524202:AME524209 AWA524202:AWA524209 BFW524202:BFW524209 BPS524202:BPS524209 BZO524202:BZO524209 CJK524202:CJK524209 CTG524202:CTG524209 DDC524202:DDC524209 DMY524202:DMY524209 DWU524202:DWU524209 EGQ524202:EGQ524209 EQM524202:EQM524209 FAI524202:FAI524209 FKE524202:FKE524209 FUA524202:FUA524209 GDW524202:GDW524209 GNS524202:GNS524209 GXO524202:GXO524209 HHK524202:HHK524209 HRG524202:HRG524209 IBC524202:IBC524209 IKY524202:IKY524209 IUU524202:IUU524209 JEQ524202:JEQ524209 JOM524202:JOM524209 JYI524202:JYI524209 KIE524202:KIE524209 KSA524202:KSA524209 LBW524202:LBW524209 LLS524202:LLS524209 LVO524202:LVO524209 MFK524202:MFK524209 MPG524202:MPG524209 MZC524202:MZC524209 NIY524202:NIY524209 NSU524202:NSU524209 OCQ524202:OCQ524209 OMM524202:OMM524209 OWI524202:OWI524209 PGE524202:PGE524209 PQA524202:PQA524209 PZW524202:PZW524209 QJS524202:QJS524209 QTO524202:QTO524209 RDK524202:RDK524209 RNG524202:RNG524209 RXC524202:RXC524209 SGY524202:SGY524209 SQU524202:SQU524209 TAQ524202:TAQ524209 TKM524202:TKM524209 TUI524202:TUI524209 UEE524202:UEE524209 UOA524202:UOA524209 UXW524202:UXW524209 VHS524202:VHS524209 VRO524202:VRO524209 WBK524202:WBK524209 WLG524202:WLG524209 WVC524202:WVC524209 IQ589738:IQ589745 SM589738:SM589745 ACI589738:ACI589745 AME589738:AME589745 AWA589738:AWA589745 BFW589738:BFW589745 BPS589738:BPS589745 BZO589738:BZO589745 CJK589738:CJK589745 CTG589738:CTG589745 DDC589738:DDC589745 DMY589738:DMY589745 DWU589738:DWU589745 EGQ589738:EGQ589745 EQM589738:EQM589745 FAI589738:FAI589745 FKE589738:FKE589745 FUA589738:FUA589745 GDW589738:GDW589745 GNS589738:GNS589745 GXO589738:GXO589745 HHK589738:HHK589745 HRG589738:HRG589745 IBC589738:IBC589745 IKY589738:IKY589745 IUU589738:IUU589745 JEQ589738:JEQ589745 JOM589738:JOM589745 JYI589738:JYI589745 KIE589738:KIE589745 KSA589738:KSA589745 LBW589738:LBW589745 LLS589738:LLS589745 LVO589738:LVO589745 MFK589738:MFK589745 MPG589738:MPG589745 MZC589738:MZC589745 NIY589738:NIY589745 NSU589738:NSU589745 OCQ589738:OCQ589745 OMM589738:OMM589745 OWI589738:OWI589745 PGE589738:PGE589745 PQA589738:PQA589745 PZW589738:PZW589745 QJS589738:QJS589745 QTO589738:QTO589745 RDK589738:RDK589745 RNG589738:RNG589745 RXC589738:RXC589745 SGY589738:SGY589745 SQU589738:SQU589745 TAQ589738:TAQ589745 TKM589738:TKM589745 TUI589738:TUI589745 UEE589738:UEE589745 UOA589738:UOA589745 UXW589738:UXW589745 VHS589738:VHS589745 VRO589738:VRO589745 WBK589738:WBK589745 WLG589738:WLG589745 WVC589738:WVC589745 IQ655274:IQ655281 SM655274:SM655281 ACI655274:ACI655281 AME655274:AME655281 AWA655274:AWA655281 BFW655274:BFW655281 BPS655274:BPS655281 BZO655274:BZO655281 CJK655274:CJK655281 CTG655274:CTG655281 DDC655274:DDC655281 DMY655274:DMY655281 DWU655274:DWU655281 EGQ655274:EGQ655281 EQM655274:EQM655281 FAI655274:FAI655281 FKE655274:FKE655281 FUA655274:FUA655281 GDW655274:GDW655281 GNS655274:GNS655281 GXO655274:GXO655281 HHK655274:HHK655281 HRG655274:HRG655281 IBC655274:IBC655281 IKY655274:IKY655281 IUU655274:IUU655281 JEQ655274:JEQ655281 JOM655274:JOM655281 JYI655274:JYI655281 KIE655274:KIE655281 KSA655274:KSA655281 LBW655274:LBW655281 LLS655274:LLS655281 LVO655274:LVO655281 MFK655274:MFK655281 MPG655274:MPG655281 MZC655274:MZC655281 NIY655274:NIY655281 NSU655274:NSU655281 OCQ655274:OCQ655281 OMM655274:OMM655281 OWI655274:OWI655281 PGE655274:PGE655281 PQA655274:PQA655281 PZW655274:PZW655281 QJS655274:QJS655281 QTO655274:QTO655281 RDK655274:RDK655281 RNG655274:RNG655281 RXC655274:RXC655281 SGY655274:SGY655281 SQU655274:SQU655281 TAQ655274:TAQ655281 TKM655274:TKM655281 TUI655274:TUI655281 UEE655274:UEE655281 UOA655274:UOA655281 UXW655274:UXW655281 VHS655274:VHS655281 VRO655274:VRO655281 WBK655274:WBK655281 WLG655274:WLG655281 WVC655274:WVC655281 IQ720810:IQ720817 SM720810:SM720817 ACI720810:ACI720817 AME720810:AME720817 AWA720810:AWA720817 BFW720810:BFW720817 BPS720810:BPS720817 BZO720810:BZO720817 CJK720810:CJK720817 CTG720810:CTG720817 DDC720810:DDC720817 DMY720810:DMY720817 DWU720810:DWU720817 EGQ720810:EGQ720817 EQM720810:EQM720817 FAI720810:FAI720817 FKE720810:FKE720817 FUA720810:FUA720817 GDW720810:GDW720817 GNS720810:GNS720817 GXO720810:GXO720817 HHK720810:HHK720817 HRG720810:HRG720817 IBC720810:IBC720817 IKY720810:IKY720817 IUU720810:IUU720817 JEQ720810:JEQ720817 JOM720810:JOM720817 JYI720810:JYI720817 KIE720810:KIE720817 KSA720810:KSA720817 LBW720810:LBW720817 LLS720810:LLS720817 LVO720810:LVO720817 MFK720810:MFK720817 MPG720810:MPG720817 MZC720810:MZC720817 NIY720810:NIY720817 NSU720810:NSU720817 OCQ720810:OCQ720817 OMM720810:OMM720817 OWI720810:OWI720817 PGE720810:PGE720817 PQA720810:PQA720817 PZW720810:PZW720817 QJS720810:QJS720817 QTO720810:QTO720817 RDK720810:RDK720817 RNG720810:RNG720817 RXC720810:RXC720817 SGY720810:SGY720817 SQU720810:SQU720817 TAQ720810:TAQ720817 TKM720810:TKM720817 TUI720810:TUI720817 UEE720810:UEE720817 UOA720810:UOA720817 UXW720810:UXW720817 VHS720810:VHS720817 VRO720810:VRO720817 WBK720810:WBK720817 WLG720810:WLG720817 WVC720810:WVC720817 IQ786346:IQ786353 SM786346:SM786353 ACI786346:ACI786353 AME786346:AME786353 AWA786346:AWA786353 BFW786346:BFW786353 BPS786346:BPS786353 BZO786346:BZO786353 CJK786346:CJK786353 CTG786346:CTG786353 DDC786346:DDC786353 DMY786346:DMY786353 DWU786346:DWU786353 EGQ786346:EGQ786353 EQM786346:EQM786353 FAI786346:FAI786353 FKE786346:FKE786353 FUA786346:FUA786353 GDW786346:GDW786353 GNS786346:GNS786353 GXO786346:GXO786353 HHK786346:HHK786353 HRG786346:HRG786353 IBC786346:IBC786353 IKY786346:IKY786353 IUU786346:IUU786353 JEQ786346:JEQ786353 JOM786346:JOM786353 JYI786346:JYI786353 KIE786346:KIE786353 KSA786346:KSA786353 LBW786346:LBW786353 LLS786346:LLS786353 LVO786346:LVO786353 MFK786346:MFK786353 MPG786346:MPG786353 MZC786346:MZC786353 NIY786346:NIY786353 NSU786346:NSU786353 OCQ786346:OCQ786353 OMM786346:OMM786353 OWI786346:OWI786353 PGE786346:PGE786353 PQA786346:PQA786353 PZW786346:PZW786353 QJS786346:QJS786353 QTO786346:QTO786353 RDK786346:RDK786353 RNG786346:RNG786353 RXC786346:RXC786353 SGY786346:SGY786353 SQU786346:SQU786353 TAQ786346:TAQ786353 TKM786346:TKM786353 TUI786346:TUI786353 UEE786346:UEE786353 UOA786346:UOA786353 UXW786346:UXW786353 VHS786346:VHS786353 VRO786346:VRO786353 WBK786346:WBK786353 WLG786346:WLG786353 WVC786346:WVC786353 IQ851882:IQ851889 SM851882:SM851889 ACI851882:ACI851889 AME851882:AME851889 AWA851882:AWA851889 BFW851882:BFW851889 BPS851882:BPS851889 BZO851882:BZO851889 CJK851882:CJK851889 CTG851882:CTG851889 DDC851882:DDC851889 DMY851882:DMY851889 DWU851882:DWU851889 EGQ851882:EGQ851889 EQM851882:EQM851889 FAI851882:FAI851889 FKE851882:FKE851889 FUA851882:FUA851889 GDW851882:GDW851889 GNS851882:GNS851889 GXO851882:GXO851889 HHK851882:HHK851889 HRG851882:HRG851889 IBC851882:IBC851889 IKY851882:IKY851889 IUU851882:IUU851889 JEQ851882:JEQ851889 JOM851882:JOM851889 JYI851882:JYI851889 KIE851882:KIE851889 KSA851882:KSA851889 LBW851882:LBW851889 LLS851882:LLS851889 LVO851882:LVO851889 MFK851882:MFK851889 MPG851882:MPG851889 MZC851882:MZC851889 NIY851882:NIY851889 NSU851882:NSU851889 OCQ851882:OCQ851889 OMM851882:OMM851889 OWI851882:OWI851889 PGE851882:PGE851889 PQA851882:PQA851889 PZW851882:PZW851889 QJS851882:QJS851889 QTO851882:QTO851889 RDK851882:RDK851889 RNG851882:RNG851889 RXC851882:RXC851889 SGY851882:SGY851889 SQU851882:SQU851889 TAQ851882:TAQ851889 TKM851882:TKM851889 TUI851882:TUI851889 UEE851882:UEE851889 UOA851882:UOA851889 UXW851882:UXW851889 VHS851882:VHS851889 VRO851882:VRO851889 WBK851882:WBK851889 WLG851882:WLG851889 WVC851882:WVC851889 IQ917418:IQ917425 SM917418:SM917425 ACI917418:ACI917425 AME917418:AME917425 AWA917418:AWA917425 BFW917418:BFW917425 BPS917418:BPS917425 BZO917418:BZO917425 CJK917418:CJK917425 CTG917418:CTG917425 DDC917418:DDC917425 DMY917418:DMY917425 DWU917418:DWU917425 EGQ917418:EGQ917425 EQM917418:EQM917425 FAI917418:FAI917425 FKE917418:FKE917425 FUA917418:FUA917425 GDW917418:GDW917425 GNS917418:GNS917425 GXO917418:GXO917425 HHK917418:HHK917425 HRG917418:HRG917425 IBC917418:IBC917425 IKY917418:IKY917425 IUU917418:IUU917425 JEQ917418:JEQ917425 JOM917418:JOM917425 JYI917418:JYI917425 KIE917418:KIE917425 KSA917418:KSA917425 LBW917418:LBW917425 LLS917418:LLS917425 LVO917418:LVO917425 MFK917418:MFK917425 MPG917418:MPG917425 MZC917418:MZC917425 NIY917418:NIY917425 NSU917418:NSU917425 OCQ917418:OCQ917425 OMM917418:OMM917425 OWI917418:OWI917425 PGE917418:PGE917425 PQA917418:PQA917425 PZW917418:PZW917425 QJS917418:QJS917425 QTO917418:QTO917425 RDK917418:RDK917425 RNG917418:RNG917425 RXC917418:RXC917425 SGY917418:SGY917425 SQU917418:SQU917425 TAQ917418:TAQ917425 TKM917418:TKM917425 TUI917418:TUI917425 UEE917418:UEE917425 UOA917418:UOA917425 UXW917418:UXW917425 VHS917418:VHS917425 VRO917418:VRO917425 WBK917418:WBK917425 WLG917418:WLG917425 WVC917418:WVC917425 IQ982954:IQ982961 SM982954:SM982961 ACI982954:ACI982961 AME982954:AME982961 AWA982954:AWA982961 BFW982954:BFW982961 BPS982954:BPS982961 BZO982954:BZO982961 CJK982954:CJK982961 CTG982954:CTG982961 DDC982954:DDC982961 DMY982954:DMY982961 DWU982954:DWU982961 EGQ982954:EGQ982961 EQM982954:EQM982961 FAI982954:FAI982961 FKE982954:FKE982961 FUA982954:FUA982961 GDW982954:GDW982961 GNS982954:GNS982961 GXO982954:GXO982961 HHK982954:HHK982961 HRG982954:HRG982961 IBC982954:IBC982961 IKY982954:IKY982961 IUU982954:IUU982961 JEQ982954:JEQ982961 JOM982954:JOM982961 JYI982954:JYI982961 KIE982954:KIE982961 KSA982954:KSA982961 LBW982954:LBW982961 LLS982954:LLS982961 LVO982954:LVO982961 MFK982954:MFK982961 MPG982954:MPG982961 MZC982954:MZC982961 NIY982954:NIY982961 NSU982954:NSU982961 OCQ982954:OCQ982961 OMM982954:OMM982961 OWI982954:OWI982961 PGE982954:PGE982961 PQA982954:PQA982961 PZW982954:PZW982961 QJS982954:QJS982961 QTO982954:QTO982961 RDK982954:RDK982961 RNG982954:RNG982961 RXC982954:RXC982961 SGY982954:SGY982961 SQU982954:SQU982961 TAQ982954:TAQ982961 TKM982954:TKM982961 TUI982954:TUI982961 UEE982954:UEE982961 UOA982954:UOA982961 UXW982954:UXW982961 VHS982954:VHS982961 VRO982954:VRO982961 WBK982954:WBK982961 WLG982954:WLG982961 WVC982954:WVC982961 IQ65438:IQ65448 SM65438:SM65448 ACI65438:ACI65448 AME65438:AME65448 AWA65438:AWA65448 BFW65438:BFW65448 BPS65438:BPS65448 BZO65438:BZO65448 CJK65438:CJK65448 CTG65438:CTG65448 DDC65438:DDC65448 DMY65438:DMY65448 DWU65438:DWU65448 EGQ65438:EGQ65448 EQM65438:EQM65448 FAI65438:FAI65448 FKE65438:FKE65448 FUA65438:FUA65448 GDW65438:GDW65448 GNS65438:GNS65448 GXO65438:GXO65448 HHK65438:HHK65448 HRG65438:HRG65448 IBC65438:IBC65448 IKY65438:IKY65448 IUU65438:IUU65448 JEQ65438:JEQ65448 JOM65438:JOM65448 JYI65438:JYI65448 KIE65438:KIE65448 KSA65438:KSA65448 LBW65438:LBW65448 LLS65438:LLS65448 LVO65438:LVO65448 MFK65438:MFK65448 MPG65438:MPG65448 MZC65438:MZC65448 NIY65438:NIY65448 NSU65438:NSU65448 OCQ65438:OCQ65448 OMM65438:OMM65448 OWI65438:OWI65448 PGE65438:PGE65448 PQA65438:PQA65448 PZW65438:PZW65448 QJS65438:QJS65448 QTO65438:QTO65448 RDK65438:RDK65448 RNG65438:RNG65448 RXC65438:RXC65448 SGY65438:SGY65448 SQU65438:SQU65448 TAQ65438:TAQ65448 TKM65438:TKM65448 TUI65438:TUI65448 UEE65438:UEE65448 UOA65438:UOA65448 UXW65438:UXW65448 VHS65438:VHS65448 VRO65438:VRO65448 WBK65438:WBK65448 WLG65438:WLG65448 WVC65438:WVC65448 IQ130974:IQ130984 SM130974:SM130984 ACI130974:ACI130984 AME130974:AME130984 AWA130974:AWA130984 BFW130974:BFW130984 BPS130974:BPS130984 BZO130974:BZO130984 CJK130974:CJK130984 CTG130974:CTG130984 DDC130974:DDC130984 DMY130974:DMY130984 DWU130974:DWU130984 EGQ130974:EGQ130984 EQM130974:EQM130984 FAI130974:FAI130984 FKE130974:FKE130984 FUA130974:FUA130984 GDW130974:GDW130984 GNS130974:GNS130984 GXO130974:GXO130984 HHK130974:HHK130984 HRG130974:HRG130984 IBC130974:IBC130984 IKY130974:IKY130984 IUU130974:IUU130984 JEQ130974:JEQ130984 JOM130974:JOM130984 JYI130974:JYI130984 KIE130974:KIE130984 KSA130974:KSA130984 LBW130974:LBW130984 LLS130974:LLS130984 LVO130974:LVO130984 MFK130974:MFK130984 MPG130974:MPG130984 MZC130974:MZC130984 NIY130974:NIY130984 NSU130974:NSU130984 OCQ130974:OCQ130984 OMM130974:OMM130984 OWI130974:OWI130984 PGE130974:PGE130984 PQA130974:PQA130984 PZW130974:PZW130984 QJS130974:QJS130984 QTO130974:QTO130984 RDK130974:RDK130984 RNG130974:RNG130984 RXC130974:RXC130984 SGY130974:SGY130984 SQU130974:SQU130984 TAQ130974:TAQ130984 TKM130974:TKM130984 TUI130974:TUI130984 UEE130974:UEE130984 UOA130974:UOA130984 UXW130974:UXW130984 VHS130974:VHS130984 VRO130974:VRO130984 WBK130974:WBK130984 WLG130974:WLG130984 WVC130974:WVC130984 IQ196510:IQ196520 SM196510:SM196520 ACI196510:ACI196520 AME196510:AME196520 AWA196510:AWA196520 BFW196510:BFW196520 BPS196510:BPS196520 BZO196510:BZO196520 CJK196510:CJK196520 CTG196510:CTG196520 DDC196510:DDC196520 DMY196510:DMY196520 DWU196510:DWU196520 EGQ196510:EGQ196520 EQM196510:EQM196520 FAI196510:FAI196520 FKE196510:FKE196520 FUA196510:FUA196520 GDW196510:GDW196520 GNS196510:GNS196520 GXO196510:GXO196520 HHK196510:HHK196520 HRG196510:HRG196520 IBC196510:IBC196520 IKY196510:IKY196520 IUU196510:IUU196520 JEQ196510:JEQ196520 JOM196510:JOM196520 JYI196510:JYI196520 KIE196510:KIE196520 KSA196510:KSA196520 LBW196510:LBW196520 LLS196510:LLS196520 LVO196510:LVO196520 MFK196510:MFK196520 MPG196510:MPG196520 MZC196510:MZC196520 NIY196510:NIY196520 NSU196510:NSU196520 OCQ196510:OCQ196520 OMM196510:OMM196520 OWI196510:OWI196520 PGE196510:PGE196520 PQA196510:PQA196520 PZW196510:PZW196520 QJS196510:QJS196520 QTO196510:QTO196520 RDK196510:RDK196520 RNG196510:RNG196520 RXC196510:RXC196520 SGY196510:SGY196520 SQU196510:SQU196520 TAQ196510:TAQ196520 TKM196510:TKM196520 TUI196510:TUI196520 UEE196510:UEE196520 UOA196510:UOA196520 UXW196510:UXW196520 VHS196510:VHS196520 VRO196510:VRO196520 WBK196510:WBK196520 WLG196510:WLG196520 WVC196510:WVC196520 IQ262046:IQ262056 SM262046:SM262056 ACI262046:ACI262056 AME262046:AME262056 AWA262046:AWA262056 BFW262046:BFW262056 BPS262046:BPS262056 BZO262046:BZO262056 CJK262046:CJK262056 CTG262046:CTG262056 DDC262046:DDC262056 DMY262046:DMY262056 DWU262046:DWU262056 EGQ262046:EGQ262056 EQM262046:EQM262056 FAI262046:FAI262056 FKE262046:FKE262056 FUA262046:FUA262056 GDW262046:GDW262056 GNS262046:GNS262056 GXO262046:GXO262056 HHK262046:HHK262056 HRG262046:HRG262056 IBC262046:IBC262056 IKY262046:IKY262056 IUU262046:IUU262056 JEQ262046:JEQ262056 JOM262046:JOM262056 JYI262046:JYI262056 KIE262046:KIE262056 KSA262046:KSA262056 LBW262046:LBW262056 LLS262046:LLS262056 LVO262046:LVO262056 MFK262046:MFK262056 MPG262046:MPG262056 MZC262046:MZC262056 NIY262046:NIY262056 NSU262046:NSU262056 OCQ262046:OCQ262056 OMM262046:OMM262056 OWI262046:OWI262056 PGE262046:PGE262056 PQA262046:PQA262056 PZW262046:PZW262056 QJS262046:QJS262056 QTO262046:QTO262056 RDK262046:RDK262056 RNG262046:RNG262056 RXC262046:RXC262056 SGY262046:SGY262056 SQU262046:SQU262056 TAQ262046:TAQ262056 TKM262046:TKM262056 TUI262046:TUI262056 UEE262046:UEE262056 UOA262046:UOA262056 UXW262046:UXW262056 VHS262046:VHS262056 VRO262046:VRO262056 WBK262046:WBK262056 WLG262046:WLG262056 WVC262046:WVC262056 IQ327582:IQ327592 SM327582:SM327592 ACI327582:ACI327592 AME327582:AME327592 AWA327582:AWA327592 BFW327582:BFW327592 BPS327582:BPS327592 BZO327582:BZO327592 CJK327582:CJK327592 CTG327582:CTG327592 DDC327582:DDC327592 DMY327582:DMY327592 DWU327582:DWU327592 EGQ327582:EGQ327592 EQM327582:EQM327592 FAI327582:FAI327592 FKE327582:FKE327592 FUA327582:FUA327592 GDW327582:GDW327592 GNS327582:GNS327592 GXO327582:GXO327592 HHK327582:HHK327592 HRG327582:HRG327592 IBC327582:IBC327592 IKY327582:IKY327592 IUU327582:IUU327592 JEQ327582:JEQ327592 JOM327582:JOM327592 JYI327582:JYI327592 KIE327582:KIE327592 KSA327582:KSA327592 LBW327582:LBW327592 LLS327582:LLS327592 LVO327582:LVO327592 MFK327582:MFK327592 MPG327582:MPG327592 MZC327582:MZC327592 NIY327582:NIY327592 NSU327582:NSU327592 OCQ327582:OCQ327592 OMM327582:OMM327592 OWI327582:OWI327592 PGE327582:PGE327592 PQA327582:PQA327592 PZW327582:PZW327592 QJS327582:QJS327592 QTO327582:QTO327592 RDK327582:RDK327592 RNG327582:RNG327592 RXC327582:RXC327592 SGY327582:SGY327592 SQU327582:SQU327592 TAQ327582:TAQ327592 TKM327582:TKM327592 TUI327582:TUI327592 UEE327582:UEE327592 UOA327582:UOA327592 UXW327582:UXW327592 VHS327582:VHS327592 VRO327582:VRO327592 WBK327582:WBK327592 WLG327582:WLG327592 WVC327582:WVC327592 IQ393118:IQ393128 SM393118:SM393128 ACI393118:ACI393128 AME393118:AME393128 AWA393118:AWA393128 BFW393118:BFW393128 BPS393118:BPS393128 BZO393118:BZO393128 CJK393118:CJK393128 CTG393118:CTG393128 DDC393118:DDC393128 DMY393118:DMY393128 DWU393118:DWU393128 EGQ393118:EGQ393128 EQM393118:EQM393128 FAI393118:FAI393128 FKE393118:FKE393128 FUA393118:FUA393128 GDW393118:GDW393128 GNS393118:GNS393128 GXO393118:GXO393128 HHK393118:HHK393128 HRG393118:HRG393128 IBC393118:IBC393128 IKY393118:IKY393128 IUU393118:IUU393128 JEQ393118:JEQ393128 JOM393118:JOM393128 JYI393118:JYI393128 KIE393118:KIE393128 KSA393118:KSA393128 LBW393118:LBW393128 LLS393118:LLS393128 LVO393118:LVO393128 MFK393118:MFK393128 MPG393118:MPG393128 MZC393118:MZC393128 NIY393118:NIY393128 NSU393118:NSU393128 OCQ393118:OCQ393128 OMM393118:OMM393128 OWI393118:OWI393128 PGE393118:PGE393128 PQA393118:PQA393128 PZW393118:PZW393128 QJS393118:QJS393128 QTO393118:QTO393128 RDK393118:RDK393128 RNG393118:RNG393128 RXC393118:RXC393128 SGY393118:SGY393128 SQU393118:SQU393128 TAQ393118:TAQ393128 TKM393118:TKM393128 TUI393118:TUI393128 UEE393118:UEE393128 UOA393118:UOA393128 UXW393118:UXW393128 VHS393118:VHS393128 VRO393118:VRO393128 WBK393118:WBK393128 WLG393118:WLG393128 WVC393118:WVC393128 IQ458654:IQ458664 SM458654:SM458664 ACI458654:ACI458664 AME458654:AME458664 AWA458654:AWA458664 BFW458654:BFW458664 BPS458654:BPS458664 BZO458654:BZO458664 CJK458654:CJK458664 CTG458654:CTG458664 DDC458654:DDC458664 DMY458654:DMY458664 DWU458654:DWU458664 EGQ458654:EGQ458664 EQM458654:EQM458664 FAI458654:FAI458664 FKE458654:FKE458664 FUA458654:FUA458664 GDW458654:GDW458664 GNS458654:GNS458664 GXO458654:GXO458664 HHK458654:HHK458664 HRG458654:HRG458664 IBC458654:IBC458664 IKY458654:IKY458664 IUU458654:IUU458664 JEQ458654:JEQ458664 JOM458654:JOM458664 JYI458654:JYI458664 KIE458654:KIE458664 KSA458654:KSA458664 LBW458654:LBW458664 LLS458654:LLS458664 LVO458654:LVO458664 MFK458654:MFK458664 MPG458654:MPG458664 MZC458654:MZC458664 NIY458654:NIY458664 NSU458654:NSU458664 OCQ458654:OCQ458664 OMM458654:OMM458664 OWI458654:OWI458664 PGE458654:PGE458664 PQA458654:PQA458664 PZW458654:PZW458664 QJS458654:QJS458664 QTO458654:QTO458664 RDK458654:RDK458664 RNG458654:RNG458664 RXC458654:RXC458664 SGY458654:SGY458664 SQU458654:SQU458664 TAQ458654:TAQ458664 TKM458654:TKM458664 TUI458654:TUI458664 UEE458654:UEE458664 UOA458654:UOA458664 UXW458654:UXW458664 VHS458654:VHS458664 VRO458654:VRO458664 WBK458654:WBK458664 WLG458654:WLG458664 WVC458654:WVC458664 IQ524190:IQ524200 SM524190:SM524200 ACI524190:ACI524200 AME524190:AME524200 AWA524190:AWA524200 BFW524190:BFW524200 BPS524190:BPS524200 BZO524190:BZO524200 CJK524190:CJK524200 CTG524190:CTG524200 DDC524190:DDC524200 DMY524190:DMY524200 DWU524190:DWU524200 EGQ524190:EGQ524200 EQM524190:EQM524200 FAI524190:FAI524200 FKE524190:FKE524200 FUA524190:FUA524200 GDW524190:GDW524200 GNS524190:GNS524200 GXO524190:GXO524200 HHK524190:HHK524200 HRG524190:HRG524200 IBC524190:IBC524200 IKY524190:IKY524200 IUU524190:IUU524200 JEQ524190:JEQ524200 JOM524190:JOM524200 JYI524190:JYI524200 KIE524190:KIE524200 KSA524190:KSA524200 LBW524190:LBW524200 LLS524190:LLS524200 LVO524190:LVO524200 MFK524190:MFK524200 MPG524190:MPG524200 MZC524190:MZC524200 NIY524190:NIY524200 NSU524190:NSU524200 OCQ524190:OCQ524200 OMM524190:OMM524200 OWI524190:OWI524200 PGE524190:PGE524200 PQA524190:PQA524200 PZW524190:PZW524200 QJS524190:QJS524200 QTO524190:QTO524200 RDK524190:RDK524200 RNG524190:RNG524200 RXC524190:RXC524200 SGY524190:SGY524200 SQU524190:SQU524200 TAQ524190:TAQ524200 TKM524190:TKM524200 TUI524190:TUI524200 UEE524190:UEE524200 UOA524190:UOA524200 UXW524190:UXW524200 VHS524190:VHS524200 VRO524190:VRO524200 WBK524190:WBK524200 WLG524190:WLG524200 WVC524190:WVC524200 IQ589726:IQ589736 SM589726:SM589736 ACI589726:ACI589736 AME589726:AME589736 AWA589726:AWA589736 BFW589726:BFW589736 BPS589726:BPS589736 BZO589726:BZO589736 CJK589726:CJK589736 CTG589726:CTG589736 DDC589726:DDC589736 DMY589726:DMY589736 DWU589726:DWU589736 EGQ589726:EGQ589736 EQM589726:EQM589736 FAI589726:FAI589736 FKE589726:FKE589736 FUA589726:FUA589736 GDW589726:GDW589736 GNS589726:GNS589736 GXO589726:GXO589736 HHK589726:HHK589736 HRG589726:HRG589736 IBC589726:IBC589736 IKY589726:IKY589736 IUU589726:IUU589736 JEQ589726:JEQ589736 JOM589726:JOM589736 JYI589726:JYI589736 KIE589726:KIE589736 KSA589726:KSA589736 LBW589726:LBW589736 LLS589726:LLS589736 LVO589726:LVO589736 MFK589726:MFK589736 MPG589726:MPG589736 MZC589726:MZC589736 NIY589726:NIY589736 NSU589726:NSU589736 OCQ589726:OCQ589736 OMM589726:OMM589736 OWI589726:OWI589736 PGE589726:PGE589736 PQA589726:PQA589736 PZW589726:PZW589736 QJS589726:QJS589736 QTO589726:QTO589736 RDK589726:RDK589736 RNG589726:RNG589736 RXC589726:RXC589736 SGY589726:SGY589736 SQU589726:SQU589736 TAQ589726:TAQ589736 TKM589726:TKM589736 TUI589726:TUI589736 UEE589726:UEE589736 UOA589726:UOA589736 UXW589726:UXW589736 VHS589726:VHS589736 VRO589726:VRO589736 WBK589726:WBK589736 WLG589726:WLG589736 WVC589726:WVC589736 IQ655262:IQ655272 SM655262:SM655272 ACI655262:ACI655272 AME655262:AME655272 AWA655262:AWA655272 BFW655262:BFW655272 BPS655262:BPS655272 BZO655262:BZO655272 CJK655262:CJK655272 CTG655262:CTG655272 DDC655262:DDC655272 DMY655262:DMY655272 DWU655262:DWU655272 EGQ655262:EGQ655272 EQM655262:EQM655272 FAI655262:FAI655272 FKE655262:FKE655272 FUA655262:FUA655272 GDW655262:GDW655272 GNS655262:GNS655272 GXO655262:GXO655272 HHK655262:HHK655272 HRG655262:HRG655272 IBC655262:IBC655272 IKY655262:IKY655272 IUU655262:IUU655272 JEQ655262:JEQ655272 JOM655262:JOM655272 JYI655262:JYI655272 KIE655262:KIE655272 KSA655262:KSA655272 LBW655262:LBW655272 LLS655262:LLS655272 LVO655262:LVO655272 MFK655262:MFK655272 MPG655262:MPG655272 MZC655262:MZC655272 NIY655262:NIY655272 NSU655262:NSU655272 OCQ655262:OCQ655272 OMM655262:OMM655272 OWI655262:OWI655272 PGE655262:PGE655272 PQA655262:PQA655272 PZW655262:PZW655272 QJS655262:QJS655272 QTO655262:QTO655272 RDK655262:RDK655272 RNG655262:RNG655272 RXC655262:RXC655272 SGY655262:SGY655272 SQU655262:SQU655272 TAQ655262:TAQ655272 TKM655262:TKM655272 TUI655262:TUI655272 UEE655262:UEE655272 UOA655262:UOA655272 UXW655262:UXW655272 VHS655262:VHS655272 VRO655262:VRO655272 WBK655262:WBK655272 WLG655262:WLG655272 WVC655262:WVC655272 IQ720798:IQ720808 SM720798:SM720808 ACI720798:ACI720808 AME720798:AME720808 AWA720798:AWA720808 BFW720798:BFW720808 BPS720798:BPS720808 BZO720798:BZO720808 CJK720798:CJK720808 CTG720798:CTG720808 DDC720798:DDC720808 DMY720798:DMY720808 DWU720798:DWU720808 EGQ720798:EGQ720808 EQM720798:EQM720808 FAI720798:FAI720808 FKE720798:FKE720808 FUA720798:FUA720808 GDW720798:GDW720808 GNS720798:GNS720808 GXO720798:GXO720808 HHK720798:HHK720808 HRG720798:HRG720808 IBC720798:IBC720808 IKY720798:IKY720808 IUU720798:IUU720808 JEQ720798:JEQ720808 JOM720798:JOM720808 JYI720798:JYI720808 KIE720798:KIE720808 KSA720798:KSA720808 LBW720798:LBW720808 LLS720798:LLS720808 LVO720798:LVO720808 MFK720798:MFK720808 MPG720798:MPG720808 MZC720798:MZC720808 NIY720798:NIY720808 NSU720798:NSU720808 OCQ720798:OCQ720808 OMM720798:OMM720808 OWI720798:OWI720808 PGE720798:PGE720808 PQA720798:PQA720808 PZW720798:PZW720808 QJS720798:QJS720808 QTO720798:QTO720808 RDK720798:RDK720808 RNG720798:RNG720808 RXC720798:RXC720808 SGY720798:SGY720808 SQU720798:SQU720808 TAQ720798:TAQ720808 TKM720798:TKM720808 TUI720798:TUI720808 UEE720798:UEE720808 UOA720798:UOA720808 UXW720798:UXW720808 VHS720798:VHS720808 VRO720798:VRO720808 WBK720798:WBK720808 WLG720798:WLG720808 WVC720798:WVC720808 IQ786334:IQ786344 SM786334:SM786344 ACI786334:ACI786344 AME786334:AME786344 AWA786334:AWA786344 BFW786334:BFW786344 BPS786334:BPS786344 BZO786334:BZO786344 CJK786334:CJK786344 CTG786334:CTG786344 DDC786334:DDC786344 DMY786334:DMY786344 DWU786334:DWU786344 EGQ786334:EGQ786344 EQM786334:EQM786344 FAI786334:FAI786344 FKE786334:FKE786344 FUA786334:FUA786344 GDW786334:GDW786344 GNS786334:GNS786344 GXO786334:GXO786344 HHK786334:HHK786344 HRG786334:HRG786344 IBC786334:IBC786344 IKY786334:IKY786344 IUU786334:IUU786344 JEQ786334:JEQ786344 JOM786334:JOM786344 JYI786334:JYI786344 KIE786334:KIE786344 KSA786334:KSA786344 LBW786334:LBW786344 LLS786334:LLS786344 LVO786334:LVO786344 MFK786334:MFK786344 MPG786334:MPG786344 MZC786334:MZC786344 NIY786334:NIY786344 NSU786334:NSU786344 OCQ786334:OCQ786344 OMM786334:OMM786344 OWI786334:OWI786344 PGE786334:PGE786344 PQA786334:PQA786344 PZW786334:PZW786344 QJS786334:QJS786344 QTO786334:QTO786344 RDK786334:RDK786344 RNG786334:RNG786344 RXC786334:RXC786344 SGY786334:SGY786344 SQU786334:SQU786344 TAQ786334:TAQ786344 TKM786334:TKM786344 TUI786334:TUI786344 UEE786334:UEE786344 UOA786334:UOA786344 UXW786334:UXW786344 VHS786334:VHS786344 VRO786334:VRO786344 WBK786334:WBK786344 WLG786334:WLG786344 WVC786334:WVC786344 IQ851870:IQ851880 SM851870:SM851880 ACI851870:ACI851880 AME851870:AME851880 AWA851870:AWA851880 BFW851870:BFW851880 BPS851870:BPS851880 BZO851870:BZO851880 CJK851870:CJK851880 CTG851870:CTG851880 DDC851870:DDC851880 DMY851870:DMY851880 DWU851870:DWU851880 EGQ851870:EGQ851880 EQM851870:EQM851880 FAI851870:FAI851880 FKE851870:FKE851880 FUA851870:FUA851880 GDW851870:GDW851880 GNS851870:GNS851880 GXO851870:GXO851880 HHK851870:HHK851880 HRG851870:HRG851880 IBC851870:IBC851880 IKY851870:IKY851880 IUU851870:IUU851880 JEQ851870:JEQ851880 JOM851870:JOM851880 JYI851870:JYI851880 KIE851870:KIE851880 KSA851870:KSA851880 LBW851870:LBW851880 LLS851870:LLS851880 LVO851870:LVO851880 MFK851870:MFK851880 MPG851870:MPG851880 MZC851870:MZC851880 NIY851870:NIY851880 NSU851870:NSU851880 OCQ851870:OCQ851880 OMM851870:OMM851880 OWI851870:OWI851880 PGE851870:PGE851880 PQA851870:PQA851880 PZW851870:PZW851880 QJS851870:QJS851880 QTO851870:QTO851880 RDK851870:RDK851880 RNG851870:RNG851880 RXC851870:RXC851880 SGY851870:SGY851880 SQU851870:SQU851880 TAQ851870:TAQ851880 TKM851870:TKM851880 TUI851870:TUI851880 UEE851870:UEE851880 UOA851870:UOA851880 UXW851870:UXW851880 VHS851870:VHS851880 VRO851870:VRO851880 WBK851870:WBK851880 WLG851870:WLG851880 WVC851870:WVC851880 IQ917406:IQ917416 SM917406:SM917416 ACI917406:ACI917416 AME917406:AME917416 AWA917406:AWA917416 BFW917406:BFW917416 BPS917406:BPS917416 BZO917406:BZO917416 CJK917406:CJK917416 CTG917406:CTG917416 DDC917406:DDC917416 DMY917406:DMY917416 DWU917406:DWU917416 EGQ917406:EGQ917416 EQM917406:EQM917416 FAI917406:FAI917416 FKE917406:FKE917416 FUA917406:FUA917416 GDW917406:GDW917416 GNS917406:GNS917416 GXO917406:GXO917416 HHK917406:HHK917416 HRG917406:HRG917416 IBC917406:IBC917416 IKY917406:IKY917416 IUU917406:IUU917416 JEQ917406:JEQ917416 JOM917406:JOM917416 JYI917406:JYI917416 KIE917406:KIE917416 KSA917406:KSA917416 LBW917406:LBW917416 LLS917406:LLS917416 LVO917406:LVO917416 MFK917406:MFK917416 MPG917406:MPG917416 MZC917406:MZC917416 NIY917406:NIY917416 NSU917406:NSU917416 OCQ917406:OCQ917416 OMM917406:OMM917416 OWI917406:OWI917416 PGE917406:PGE917416 PQA917406:PQA917416 PZW917406:PZW917416 QJS917406:QJS917416 QTO917406:QTO917416 RDK917406:RDK917416 RNG917406:RNG917416 RXC917406:RXC917416 SGY917406:SGY917416 SQU917406:SQU917416 TAQ917406:TAQ917416 TKM917406:TKM917416 TUI917406:TUI917416 UEE917406:UEE917416 UOA917406:UOA917416 UXW917406:UXW917416 VHS917406:VHS917416 VRO917406:VRO917416 WBK917406:WBK917416 WLG917406:WLG917416 WVC917406:WVC917416 IQ982942:IQ982952 SM982942:SM982952 ACI982942:ACI982952 AME982942:AME982952 AWA982942:AWA982952 BFW982942:BFW982952 BPS982942:BPS982952 BZO982942:BZO982952 CJK982942:CJK982952 CTG982942:CTG982952 DDC982942:DDC982952 DMY982942:DMY982952 DWU982942:DWU982952 EGQ982942:EGQ982952 EQM982942:EQM982952 FAI982942:FAI982952 FKE982942:FKE982952 FUA982942:FUA982952 GDW982942:GDW982952 GNS982942:GNS982952 GXO982942:GXO982952 HHK982942:HHK982952 HRG982942:HRG982952 IBC982942:IBC982952 IKY982942:IKY982952 IUU982942:IUU982952 JEQ982942:JEQ982952 JOM982942:JOM982952 JYI982942:JYI982952 KIE982942:KIE982952 KSA982942:KSA982952 LBW982942:LBW982952 LLS982942:LLS982952 LVO982942:LVO982952 MFK982942:MFK982952 MPG982942:MPG982952 MZC982942:MZC982952 NIY982942:NIY982952 NSU982942:NSU982952 OCQ982942:OCQ982952 OMM982942:OMM982952 OWI982942:OWI982952 PGE982942:PGE982952 PQA982942:PQA982952 PZW982942:PZW982952 QJS982942:QJS982952 QTO982942:QTO982952 RDK982942:RDK982952 RNG982942:RNG982952 RXC982942:RXC982952 SGY982942:SGY982952 SQU982942:SQU982952 TAQ982942:TAQ982952 TKM982942:TKM982952 TUI982942:TUI982952 UEE982942:UEE982952 UOA982942:UOA982952 UXW982942:UXW982952 VHS982942:VHS982952 VRO982942:VRO982952 WBK982942:WBK982952 WLG982942:WLG982952 WVC982942:WVC982952 IQ65403:IQ65436 SM65403:SM65436 ACI65403:ACI65436 AME65403:AME65436 AWA65403:AWA65436 BFW65403:BFW65436 BPS65403:BPS65436 BZO65403:BZO65436 CJK65403:CJK65436 CTG65403:CTG65436 DDC65403:DDC65436 DMY65403:DMY65436 DWU65403:DWU65436 EGQ65403:EGQ65436 EQM65403:EQM65436 FAI65403:FAI65436 FKE65403:FKE65436 FUA65403:FUA65436 GDW65403:GDW65436 GNS65403:GNS65436 GXO65403:GXO65436 HHK65403:HHK65436 HRG65403:HRG65436 IBC65403:IBC65436 IKY65403:IKY65436 IUU65403:IUU65436 JEQ65403:JEQ65436 JOM65403:JOM65436 JYI65403:JYI65436 KIE65403:KIE65436 KSA65403:KSA65436 LBW65403:LBW65436 LLS65403:LLS65436 LVO65403:LVO65436 MFK65403:MFK65436 MPG65403:MPG65436 MZC65403:MZC65436 NIY65403:NIY65436 NSU65403:NSU65436 OCQ65403:OCQ65436 OMM65403:OMM65436 OWI65403:OWI65436 PGE65403:PGE65436 PQA65403:PQA65436 PZW65403:PZW65436 QJS65403:QJS65436 QTO65403:QTO65436 RDK65403:RDK65436 RNG65403:RNG65436 RXC65403:RXC65436 SGY65403:SGY65436 SQU65403:SQU65436 TAQ65403:TAQ65436 TKM65403:TKM65436 TUI65403:TUI65436 UEE65403:UEE65436 UOA65403:UOA65436 UXW65403:UXW65436 VHS65403:VHS65436 VRO65403:VRO65436 WBK65403:WBK65436 WLG65403:WLG65436 WVC65403:WVC65436 IQ130939:IQ130972 SM130939:SM130972 ACI130939:ACI130972 AME130939:AME130972 AWA130939:AWA130972 BFW130939:BFW130972 BPS130939:BPS130972 BZO130939:BZO130972 CJK130939:CJK130972 CTG130939:CTG130972 DDC130939:DDC130972 DMY130939:DMY130972 DWU130939:DWU130972 EGQ130939:EGQ130972 EQM130939:EQM130972 FAI130939:FAI130972 FKE130939:FKE130972 FUA130939:FUA130972 GDW130939:GDW130972 GNS130939:GNS130972 GXO130939:GXO130972 HHK130939:HHK130972 HRG130939:HRG130972 IBC130939:IBC130972 IKY130939:IKY130972 IUU130939:IUU130972 JEQ130939:JEQ130972 JOM130939:JOM130972 JYI130939:JYI130972 KIE130939:KIE130972 KSA130939:KSA130972 LBW130939:LBW130972 LLS130939:LLS130972 LVO130939:LVO130972 MFK130939:MFK130972 MPG130939:MPG130972 MZC130939:MZC130972 NIY130939:NIY130972 NSU130939:NSU130972 OCQ130939:OCQ130972 OMM130939:OMM130972 OWI130939:OWI130972 PGE130939:PGE130972 PQA130939:PQA130972 PZW130939:PZW130972 QJS130939:QJS130972 QTO130939:QTO130972 RDK130939:RDK130972 RNG130939:RNG130972 RXC130939:RXC130972 SGY130939:SGY130972 SQU130939:SQU130972 TAQ130939:TAQ130972 TKM130939:TKM130972 TUI130939:TUI130972 UEE130939:UEE130972 UOA130939:UOA130972 UXW130939:UXW130972 VHS130939:VHS130972 VRO130939:VRO130972 WBK130939:WBK130972 WLG130939:WLG130972 WVC130939:WVC130972 IQ196475:IQ196508 SM196475:SM196508 ACI196475:ACI196508 AME196475:AME196508 AWA196475:AWA196508 BFW196475:BFW196508 BPS196475:BPS196508 BZO196475:BZO196508 CJK196475:CJK196508 CTG196475:CTG196508 DDC196475:DDC196508 DMY196475:DMY196508 DWU196475:DWU196508 EGQ196475:EGQ196508 EQM196475:EQM196508 FAI196475:FAI196508 FKE196475:FKE196508 FUA196475:FUA196508 GDW196475:GDW196508 GNS196475:GNS196508 GXO196475:GXO196508 HHK196475:HHK196508 HRG196475:HRG196508 IBC196475:IBC196508 IKY196475:IKY196508 IUU196475:IUU196508 JEQ196475:JEQ196508 JOM196475:JOM196508 JYI196475:JYI196508 KIE196475:KIE196508 KSA196475:KSA196508 LBW196475:LBW196508 LLS196475:LLS196508 LVO196475:LVO196508 MFK196475:MFK196508 MPG196475:MPG196508 MZC196475:MZC196508 NIY196475:NIY196508 NSU196475:NSU196508 OCQ196475:OCQ196508 OMM196475:OMM196508 OWI196475:OWI196508 PGE196475:PGE196508 PQA196475:PQA196508 PZW196475:PZW196508 QJS196475:QJS196508 QTO196475:QTO196508 RDK196475:RDK196508 RNG196475:RNG196508 RXC196475:RXC196508 SGY196475:SGY196508 SQU196475:SQU196508 TAQ196475:TAQ196508 TKM196475:TKM196508 TUI196475:TUI196508 UEE196475:UEE196508 UOA196475:UOA196508 UXW196475:UXW196508 VHS196475:VHS196508 VRO196475:VRO196508 WBK196475:WBK196508 WLG196475:WLG196508 WVC196475:WVC196508 IQ262011:IQ262044 SM262011:SM262044 ACI262011:ACI262044 AME262011:AME262044 AWA262011:AWA262044 BFW262011:BFW262044 BPS262011:BPS262044 BZO262011:BZO262044 CJK262011:CJK262044 CTG262011:CTG262044 DDC262011:DDC262044 DMY262011:DMY262044 DWU262011:DWU262044 EGQ262011:EGQ262044 EQM262011:EQM262044 FAI262011:FAI262044 FKE262011:FKE262044 FUA262011:FUA262044 GDW262011:GDW262044 GNS262011:GNS262044 GXO262011:GXO262044 HHK262011:HHK262044 HRG262011:HRG262044 IBC262011:IBC262044 IKY262011:IKY262044 IUU262011:IUU262044 JEQ262011:JEQ262044 JOM262011:JOM262044 JYI262011:JYI262044 KIE262011:KIE262044 KSA262011:KSA262044 LBW262011:LBW262044 LLS262011:LLS262044 LVO262011:LVO262044 MFK262011:MFK262044 MPG262011:MPG262044 MZC262011:MZC262044 NIY262011:NIY262044 NSU262011:NSU262044 OCQ262011:OCQ262044 OMM262011:OMM262044 OWI262011:OWI262044 PGE262011:PGE262044 PQA262011:PQA262044 PZW262011:PZW262044 QJS262011:QJS262044 QTO262011:QTO262044 RDK262011:RDK262044 RNG262011:RNG262044 RXC262011:RXC262044 SGY262011:SGY262044 SQU262011:SQU262044 TAQ262011:TAQ262044 TKM262011:TKM262044 TUI262011:TUI262044 UEE262011:UEE262044 UOA262011:UOA262044 UXW262011:UXW262044 VHS262011:VHS262044 VRO262011:VRO262044 WBK262011:WBK262044 WLG262011:WLG262044 WVC262011:WVC262044 IQ327547:IQ327580 SM327547:SM327580 ACI327547:ACI327580 AME327547:AME327580 AWA327547:AWA327580 BFW327547:BFW327580 BPS327547:BPS327580 BZO327547:BZO327580 CJK327547:CJK327580 CTG327547:CTG327580 DDC327547:DDC327580 DMY327547:DMY327580 DWU327547:DWU327580 EGQ327547:EGQ327580 EQM327547:EQM327580 FAI327547:FAI327580 FKE327547:FKE327580 FUA327547:FUA327580 GDW327547:GDW327580 GNS327547:GNS327580 GXO327547:GXO327580 HHK327547:HHK327580 HRG327547:HRG327580 IBC327547:IBC327580 IKY327547:IKY327580 IUU327547:IUU327580 JEQ327547:JEQ327580 JOM327547:JOM327580 JYI327547:JYI327580 KIE327547:KIE327580 KSA327547:KSA327580 LBW327547:LBW327580 LLS327547:LLS327580 LVO327547:LVO327580 MFK327547:MFK327580 MPG327547:MPG327580 MZC327547:MZC327580 NIY327547:NIY327580 NSU327547:NSU327580 OCQ327547:OCQ327580 OMM327547:OMM327580 OWI327547:OWI327580 PGE327547:PGE327580 PQA327547:PQA327580 PZW327547:PZW327580 QJS327547:QJS327580 QTO327547:QTO327580 RDK327547:RDK327580 RNG327547:RNG327580 RXC327547:RXC327580 SGY327547:SGY327580 SQU327547:SQU327580 TAQ327547:TAQ327580 TKM327547:TKM327580 TUI327547:TUI327580 UEE327547:UEE327580 UOA327547:UOA327580 UXW327547:UXW327580 VHS327547:VHS327580 VRO327547:VRO327580 WBK327547:WBK327580 WLG327547:WLG327580 WVC327547:WVC327580 IQ393083:IQ393116 SM393083:SM393116 ACI393083:ACI393116 AME393083:AME393116 AWA393083:AWA393116 BFW393083:BFW393116 BPS393083:BPS393116 BZO393083:BZO393116 CJK393083:CJK393116 CTG393083:CTG393116 DDC393083:DDC393116 DMY393083:DMY393116 DWU393083:DWU393116 EGQ393083:EGQ393116 EQM393083:EQM393116 FAI393083:FAI393116 FKE393083:FKE393116 FUA393083:FUA393116 GDW393083:GDW393116 GNS393083:GNS393116 GXO393083:GXO393116 HHK393083:HHK393116 HRG393083:HRG393116 IBC393083:IBC393116 IKY393083:IKY393116 IUU393083:IUU393116 JEQ393083:JEQ393116 JOM393083:JOM393116 JYI393083:JYI393116 KIE393083:KIE393116 KSA393083:KSA393116 LBW393083:LBW393116 LLS393083:LLS393116 LVO393083:LVO393116 MFK393083:MFK393116 MPG393083:MPG393116 MZC393083:MZC393116 NIY393083:NIY393116 NSU393083:NSU393116 OCQ393083:OCQ393116 OMM393083:OMM393116 OWI393083:OWI393116 PGE393083:PGE393116 PQA393083:PQA393116 PZW393083:PZW393116 QJS393083:QJS393116 QTO393083:QTO393116 RDK393083:RDK393116 RNG393083:RNG393116 RXC393083:RXC393116 SGY393083:SGY393116 SQU393083:SQU393116 TAQ393083:TAQ393116 TKM393083:TKM393116 TUI393083:TUI393116 UEE393083:UEE393116 UOA393083:UOA393116 UXW393083:UXW393116 VHS393083:VHS393116 VRO393083:VRO393116 WBK393083:WBK393116 WLG393083:WLG393116 WVC393083:WVC393116 IQ458619:IQ458652 SM458619:SM458652 ACI458619:ACI458652 AME458619:AME458652 AWA458619:AWA458652 BFW458619:BFW458652 BPS458619:BPS458652 BZO458619:BZO458652 CJK458619:CJK458652 CTG458619:CTG458652 DDC458619:DDC458652 DMY458619:DMY458652 DWU458619:DWU458652 EGQ458619:EGQ458652 EQM458619:EQM458652 FAI458619:FAI458652 FKE458619:FKE458652 FUA458619:FUA458652 GDW458619:GDW458652 GNS458619:GNS458652 GXO458619:GXO458652 HHK458619:HHK458652 HRG458619:HRG458652 IBC458619:IBC458652 IKY458619:IKY458652 IUU458619:IUU458652 JEQ458619:JEQ458652 JOM458619:JOM458652 JYI458619:JYI458652 KIE458619:KIE458652 KSA458619:KSA458652 LBW458619:LBW458652 LLS458619:LLS458652 LVO458619:LVO458652 MFK458619:MFK458652 MPG458619:MPG458652 MZC458619:MZC458652 NIY458619:NIY458652 NSU458619:NSU458652 OCQ458619:OCQ458652 OMM458619:OMM458652 OWI458619:OWI458652 PGE458619:PGE458652 PQA458619:PQA458652 PZW458619:PZW458652 QJS458619:QJS458652 QTO458619:QTO458652 RDK458619:RDK458652 RNG458619:RNG458652 RXC458619:RXC458652 SGY458619:SGY458652 SQU458619:SQU458652 TAQ458619:TAQ458652 TKM458619:TKM458652 TUI458619:TUI458652 UEE458619:UEE458652 UOA458619:UOA458652 UXW458619:UXW458652 VHS458619:VHS458652 VRO458619:VRO458652 WBK458619:WBK458652 WLG458619:WLG458652 WVC458619:WVC458652 IQ524155:IQ524188 SM524155:SM524188 ACI524155:ACI524188 AME524155:AME524188 AWA524155:AWA524188 BFW524155:BFW524188 BPS524155:BPS524188 BZO524155:BZO524188 CJK524155:CJK524188 CTG524155:CTG524188 DDC524155:DDC524188 DMY524155:DMY524188 DWU524155:DWU524188 EGQ524155:EGQ524188 EQM524155:EQM524188 FAI524155:FAI524188 FKE524155:FKE524188 FUA524155:FUA524188 GDW524155:GDW524188 GNS524155:GNS524188 GXO524155:GXO524188 HHK524155:HHK524188 HRG524155:HRG524188 IBC524155:IBC524188 IKY524155:IKY524188 IUU524155:IUU524188 JEQ524155:JEQ524188 JOM524155:JOM524188 JYI524155:JYI524188 KIE524155:KIE524188 KSA524155:KSA524188 LBW524155:LBW524188 LLS524155:LLS524188 LVO524155:LVO524188 MFK524155:MFK524188 MPG524155:MPG524188 MZC524155:MZC524188 NIY524155:NIY524188 NSU524155:NSU524188 OCQ524155:OCQ524188 OMM524155:OMM524188 OWI524155:OWI524188 PGE524155:PGE524188 PQA524155:PQA524188 PZW524155:PZW524188 QJS524155:QJS524188 QTO524155:QTO524188 RDK524155:RDK524188 RNG524155:RNG524188 RXC524155:RXC524188 SGY524155:SGY524188 SQU524155:SQU524188 TAQ524155:TAQ524188 TKM524155:TKM524188 TUI524155:TUI524188 UEE524155:UEE524188 UOA524155:UOA524188 UXW524155:UXW524188 VHS524155:VHS524188 VRO524155:VRO524188 WBK524155:WBK524188 WLG524155:WLG524188 WVC524155:WVC524188 IQ589691:IQ589724 SM589691:SM589724 ACI589691:ACI589724 AME589691:AME589724 AWA589691:AWA589724 BFW589691:BFW589724 BPS589691:BPS589724 BZO589691:BZO589724 CJK589691:CJK589724 CTG589691:CTG589724 DDC589691:DDC589724 DMY589691:DMY589724 DWU589691:DWU589724 EGQ589691:EGQ589724 EQM589691:EQM589724 FAI589691:FAI589724 FKE589691:FKE589724 FUA589691:FUA589724 GDW589691:GDW589724 GNS589691:GNS589724 GXO589691:GXO589724 HHK589691:HHK589724 HRG589691:HRG589724 IBC589691:IBC589724 IKY589691:IKY589724 IUU589691:IUU589724 JEQ589691:JEQ589724 JOM589691:JOM589724 JYI589691:JYI589724 KIE589691:KIE589724 KSA589691:KSA589724 LBW589691:LBW589724 LLS589691:LLS589724 LVO589691:LVO589724 MFK589691:MFK589724 MPG589691:MPG589724 MZC589691:MZC589724 NIY589691:NIY589724 NSU589691:NSU589724 OCQ589691:OCQ589724 OMM589691:OMM589724 OWI589691:OWI589724 PGE589691:PGE589724 PQA589691:PQA589724 PZW589691:PZW589724 QJS589691:QJS589724 QTO589691:QTO589724 RDK589691:RDK589724 RNG589691:RNG589724 RXC589691:RXC589724 SGY589691:SGY589724 SQU589691:SQU589724 TAQ589691:TAQ589724 TKM589691:TKM589724 TUI589691:TUI589724 UEE589691:UEE589724 UOA589691:UOA589724 UXW589691:UXW589724 VHS589691:VHS589724 VRO589691:VRO589724 WBK589691:WBK589724 WLG589691:WLG589724 WVC589691:WVC589724 IQ655227:IQ655260 SM655227:SM655260 ACI655227:ACI655260 AME655227:AME655260 AWA655227:AWA655260 BFW655227:BFW655260 BPS655227:BPS655260 BZO655227:BZO655260 CJK655227:CJK655260 CTG655227:CTG655260 DDC655227:DDC655260 DMY655227:DMY655260 DWU655227:DWU655260 EGQ655227:EGQ655260 EQM655227:EQM655260 FAI655227:FAI655260 FKE655227:FKE655260 FUA655227:FUA655260 GDW655227:GDW655260 GNS655227:GNS655260 GXO655227:GXO655260 HHK655227:HHK655260 HRG655227:HRG655260 IBC655227:IBC655260 IKY655227:IKY655260 IUU655227:IUU655260 JEQ655227:JEQ655260 JOM655227:JOM655260 JYI655227:JYI655260 KIE655227:KIE655260 KSA655227:KSA655260 LBW655227:LBW655260 LLS655227:LLS655260 LVO655227:LVO655260 MFK655227:MFK655260 MPG655227:MPG655260 MZC655227:MZC655260 NIY655227:NIY655260 NSU655227:NSU655260 OCQ655227:OCQ655260 OMM655227:OMM655260 OWI655227:OWI655260 PGE655227:PGE655260 PQA655227:PQA655260 PZW655227:PZW655260 QJS655227:QJS655260 QTO655227:QTO655260 RDK655227:RDK655260 RNG655227:RNG655260 RXC655227:RXC655260 SGY655227:SGY655260 SQU655227:SQU655260 TAQ655227:TAQ655260 TKM655227:TKM655260 TUI655227:TUI655260 UEE655227:UEE655260 UOA655227:UOA655260 UXW655227:UXW655260 VHS655227:VHS655260 VRO655227:VRO655260 WBK655227:WBK655260 WLG655227:WLG655260 WVC655227:WVC655260 IQ720763:IQ720796 SM720763:SM720796 ACI720763:ACI720796 AME720763:AME720796 AWA720763:AWA720796 BFW720763:BFW720796 BPS720763:BPS720796 BZO720763:BZO720796 CJK720763:CJK720796 CTG720763:CTG720796 DDC720763:DDC720796 DMY720763:DMY720796 DWU720763:DWU720796 EGQ720763:EGQ720796 EQM720763:EQM720796 FAI720763:FAI720796 FKE720763:FKE720796 FUA720763:FUA720796 GDW720763:GDW720796 GNS720763:GNS720796 GXO720763:GXO720796 HHK720763:HHK720796 HRG720763:HRG720796 IBC720763:IBC720796 IKY720763:IKY720796 IUU720763:IUU720796 JEQ720763:JEQ720796 JOM720763:JOM720796 JYI720763:JYI720796 KIE720763:KIE720796 KSA720763:KSA720796 LBW720763:LBW720796 LLS720763:LLS720796 LVO720763:LVO720796 MFK720763:MFK720796 MPG720763:MPG720796 MZC720763:MZC720796 NIY720763:NIY720796 NSU720763:NSU720796 OCQ720763:OCQ720796 OMM720763:OMM720796 OWI720763:OWI720796 PGE720763:PGE720796 PQA720763:PQA720796 PZW720763:PZW720796 QJS720763:QJS720796 QTO720763:QTO720796 RDK720763:RDK720796 RNG720763:RNG720796 RXC720763:RXC720796 SGY720763:SGY720796 SQU720763:SQU720796 TAQ720763:TAQ720796 TKM720763:TKM720796 TUI720763:TUI720796 UEE720763:UEE720796 UOA720763:UOA720796 UXW720763:UXW720796 VHS720763:VHS720796 VRO720763:VRO720796 WBK720763:WBK720796 WLG720763:WLG720796 WVC720763:WVC720796 IQ786299:IQ786332 SM786299:SM786332 ACI786299:ACI786332 AME786299:AME786332 AWA786299:AWA786332 BFW786299:BFW786332 BPS786299:BPS786332 BZO786299:BZO786332 CJK786299:CJK786332 CTG786299:CTG786332 DDC786299:DDC786332 DMY786299:DMY786332 DWU786299:DWU786332 EGQ786299:EGQ786332 EQM786299:EQM786332 FAI786299:FAI786332 FKE786299:FKE786332 FUA786299:FUA786332 GDW786299:GDW786332 GNS786299:GNS786332 GXO786299:GXO786332 HHK786299:HHK786332 HRG786299:HRG786332 IBC786299:IBC786332 IKY786299:IKY786332 IUU786299:IUU786332 JEQ786299:JEQ786332 JOM786299:JOM786332 JYI786299:JYI786332 KIE786299:KIE786332 KSA786299:KSA786332 LBW786299:LBW786332 LLS786299:LLS786332 LVO786299:LVO786332 MFK786299:MFK786332 MPG786299:MPG786332 MZC786299:MZC786332 NIY786299:NIY786332 NSU786299:NSU786332 OCQ786299:OCQ786332 OMM786299:OMM786332 OWI786299:OWI786332 PGE786299:PGE786332 PQA786299:PQA786332 PZW786299:PZW786332 QJS786299:QJS786332 QTO786299:QTO786332 RDK786299:RDK786332 RNG786299:RNG786332 RXC786299:RXC786332 SGY786299:SGY786332 SQU786299:SQU786332 TAQ786299:TAQ786332 TKM786299:TKM786332 TUI786299:TUI786332 UEE786299:UEE786332 UOA786299:UOA786332 UXW786299:UXW786332 VHS786299:VHS786332 VRO786299:VRO786332 WBK786299:WBK786332 WLG786299:WLG786332 WVC786299:WVC786332 IQ851835:IQ851868 SM851835:SM851868 ACI851835:ACI851868 AME851835:AME851868 AWA851835:AWA851868 BFW851835:BFW851868 BPS851835:BPS851868 BZO851835:BZO851868 CJK851835:CJK851868 CTG851835:CTG851868 DDC851835:DDC851868 DMY851835:DMY851868 DWU851835:DWU851868 EGQ851835:EGQ851868 EQM851835:EQM851868 FAI851835:FAI851868 FKE851835:FKE851868 FUA851835:FUA851868 GDW851835:GDW851868 GNS851835:GNS851868 GXO851835:GXO851868 HHK851835:HHK851868 HRG851835:HRG851868 IBC851835:IBC851868 IKY851835:IKY851868 IUU851835:IUU851868 JEQ851835:JEQ851868 JOM851835:JOM851868 JYI851835:JYI851868 KIE851835:KIE851868 KSA851835:KSA851868 LBW851835:LBW851868 LLS851835:LLS851868 LVO851835:LVO851868 MFK851835:MFK851868 MPG851835:MPG851868 MZC851835:MZC851868 NIY851835:NIY851868 NSU851835:NSU851868 OCQ851835:OCQ851868 OMM851835:OMM851868 OWI851835:OWI851868 PGE851835:PGE851868 PQA851835:PQA851868 PZW851835:PZW851868 QJS851835:QJS851868 QTO851835:QTO851868 RDK851835:RDK851868 RNG851835:RNG851868 RXC851835:RXC851868 SGY851835:SGY851868 SQU851835:SQU851868 TAQ851835:TAQ851868 TKM851835:TKM851868 TUI851835:TUI851868 UEE851835:UEE851868 UOA851835:UOA851868 UXW851835:UXW851868 VHS851835:VHS851868 VRO851835:VRO851868 WBK851835:WBK851868 WLG851835:WLG851868 WVC851835:WVC851868 IQ917371:IQ917404 SM917371:SM917404 ACI917371:ACI917404 AME917371:AME917404 AWA917371:AWA917404 BFW917371:BFW917404 BPS917371:BPS917404 BZO917371:BZO917404 CJK917371:CJK917404 CTG917371:CTG917404 DDC917371:DDC917404 DMY917371:DMY917404 DWU917371:DWU917404 EGQ917371:EGQ917404 EQM917371:EQM917404 FAI917371:FAI917404 FKE917371:FKE917404 FUA917371:FUA917404 GDW917371:GDW917404 GNS917371:GNS917404 GXO917371:GXO917404 HHK917371:HHK917404 HRG917371:HRG917404 IBC917371:IBC917404 IKY917371:IKY917404 IUU917371:IUU917404 JEQ917371:JEQ917404 JOM917371:JOM917404 JYI917371:JYI917404 KIE917371:KIE917404 KSA917371:KSA917404 LBW917371:LBW917404 LLS917371:LLS917404 LVO917371:LVO917404 MFK917371:MFK917404 MPG917371:MPG917404 MZC917371:MZC917404 NIY917371:NIY917404 NSU917371:NSU917404 OCQ917371:OCQ917404 OMM917371:OMM917404 OWI917371:OWI917404 PGE917371:PGE917404 PQA917371:PQA917404 PZW917371:PZW917404 QJS917371:QJS917404 QTO917371:QTO917404 RDK917371:RDK917404 RNG917371:RNG917404 RXC917371:RXC917404 SGY917371:SGY917404 SQU917371:SQU917404 TAQ917371:TAQ917404 TKM917371:TKM917404 TUI917371:TUI917404 UEE917371:UEE917404 UOA917371:UOA917404 UXW917371:UXW917404 VHS917371:VHS917404 VRO917371:VRO917404 WBK917371:WBK917404 WLG917371:WLG917404 WVC917371:WVC917404 IQ982907:IQ982940 SM982907:SM982940 ACI982907:ACI982940 AME982907:AME982940 AWA982907:AWA982940 BFW982907:BFW982940 BPS982907:BPS982940 BZO982907:BZO982940 CJK982907:CJK982940 CTG982907:CTG982940 DDC982907:DDC982940 DMY982907:DMY982940 DWU982907:DWU982940 EGQ982907:EGQ982940 EQM982907:EQM982940 FAI982907:FAI982940 FKE982907:FKE982940 FUA982907:FUA982940 GDW982907:GDW982940 GNS982907:GNS982940 GXO982907:GXO982940 HHK982907:HHK982940 HRG982907:HRG982940 IBC982907:IBC982940 IKY982907:IKY982940 IUU982907:IUU982940 JEQ982907:JEQ982940 JOM982907:JOM982940 JYI982907:JYI982940 KIE982907:KIE982940 KSA982907:KSA982940 LBW982907:LBW982940 LLS982907:LLS982940 LVO982907:LVO982940 MFK982907:MFK982940 MPG982907:MPG982940 MZC982907:MZC982940 NIY982907:NIY982940 NSU982907:NSU982940 OCQ982907:OCQ982940 OMM982907:OMM982940 OWI982907:OWI982940 PGE982907:PGE982940 PQA982907:PQA982940 PZW982907:PZW982940 QJS982907:QJS982940 QTO982907:QTO982940 RDK982907:RDK982940 RNG982907:RNG982940 RXC982907:RXC982940 SGY982907:SGY982940 SQU982907:SQU982940 TAQ982907:TAQ982940 TKM982907:TKM982940 TUI982907:TUI982940 UEE982907:UEE982940 UOA982907:UOA982940 UXW982907:UXW982940 VHS982907:VHS982940 VRO982907:VRO982940 WBK982907:WBK982940 WLG982907:WLG982940 WVC982907:WVC982940 IQ65377:IQ65401 SM65377:SM65401 ACI65377:ACI65401 AME65377:AME65401 AWA65377:AWA65401 BFW65377:BFW65401 BPS65377:BPS65401 BZO65377:BZO65401 CJK65377:CJK65401 CTG65377:CTG65401 DDC65377:DDC65401 DMY65377:DMY65401 DWU65377:DWU65401 EGQ65377:EGQ65401 EQM65377:EQM65401 FAI65377:FAI65401 FKE65377:FKE65401 FUA65377:FUA65401 GDW65377:GDW65401 GNS65377:GNS65401 GXO65377:GXO65401 HHK65377:HHK65401 HRG65377:HRG65401 IBC65377:IBC65401 IKY65377:IKY65401 IUU65377:IUU65401 JEQ65377:JEQ65401 JOM65377:JOM65401 JYI65377:JYI65401 KIE65377:KIE65401 KSA65377:KSA65401 LBW65377:LBW65401 LLS65377:LLS65401 LVO65377:LVO65401 MFK65377:MFK65401 MPG65377:MPG65401 MZC65377:MZC65401 NIY65377:NIY65401 NSU65377:NSU65401 OCQ65377:OCQ65401 OMM65377:OMM65401 OWI65377:OWI65401 PGE65377:PGE65401 PQA65377:PQA65401 PZW65377:PZW65401 QJS65377:QJS65401 QTO65377:QTO65401 RDK65377:RDK65401 RNG65377:RNG65401 RXC65377:RXC65401 SGY65377:SGY65401 SQU65377:SQU65401 TAQ65377:TAQ65401 TKM65377:TKM65401 TUI65377:TUI65401 UEE65377:UEE65401 UOA65377:UOA65401 UXW65377:UXW65401 VHS65377:VHS65401 VRO65377:VRO65401 WBK65377:WBK65401 WLG65377:WLG65401 WVC65377:WVC65401 IQ130913:IQ130937 SM130913:SM130937 ACI130913:ACI130937 AME130913:AME130937 AWA130913:AWA130937 BFW130913:BFW130937 BPS130913:BPS130937 BZO130913:BZO130937 CJK130913:CJK130937 CTG130913:CTG130937 DDC130913:DDC130937 DMY130913:DMY130937 DWU130913:DWU130937 EGQ130913:EGQ130937 EQM130913:EQM130937 FAI130913:FAI130937 FKE130913:FKE130937 FUA130913:FUA130937 GDW130913:GDW130937 GNS130913:GNS130937 GXO130913:GXO130937 HHK130913:HHK130937 HRG130913:HRG130937 IBC130913:IBC130937 IKY130913:IKY130937 IUU130913:IUU130937 JEQ130913:JEQ130937 JOM130913:JOM130937 JYI130913:JYI130937 KIE130913:KIE130937 KSA130913:KSA130937 LBW130913:LBW130937 LLS130913:LLS130937 LVO130913:LVO130937 MFK130913:MFK130937 MPG130913:MPG130937 MZC130913:MZC130937 NIY130913:NIY130937 NSU130913:NSU130937 OCQ130913:OCQ130937 OMM130913:OMM130937 OWI130913:OWI130937 PGE130913:PGE130937 PQA130913:PQA130937 PZW130913:PZW130937 QJS130913:QJS130937 QTO130913:QTO130937 RDK130913:RDK130937 RNG130913:RNG130937 RXC130913:RXC130937 SGY130913:SGY130937 SQU130913:SQU130937 TAQ130913:TAQ130937 TKM130913:TKM130937 TUI130913:TUI130937 UEE130913:UEE130937 UOA130913:UOA130937 UXW130913:UXW130937 VHS130913:VHS130937 VRO130913:VRO130937 WBK130913:WBK130937 WLG130913:WLG130937 WVC130913:WVC130937 IQ196449:IQ196473 SM196449:SM196473 ACI196449:ACI196473 AME196449:AME196473 AWA196449:AWA196473 BFW196449:BFW196473 BPS196449:BPS196473 BZO196449:BZO196473 CJK196449:CJK196473 CTG196449:CTG196473 DDC196449:DDC196473 DMY196449:DMY196473 DWU196449:DWU196473 EGQ196449:EGQ196473 EQM196449:EQM196473 FAI196449:FAI196473 FKE196449:FKE196473 FUA196449:FUA196473 GDW196449:GDW196473 GNS196449:GNS196473 GXO196449:GXO196473 HHK196449:HHK196473 HRG196449:HRG196473 IBC196449:IBC196473 IKY196449:IKY196473 IUU196449:IUU196473 JEQ196449:JEQ196473 JOM196449:JOM196473 JYI196449:JYI196473 KIE196449:KIE196473 KSA196449:KSA196473 LBW196449:LBW196473 LLS196449:LLS196473 LVO196449:LVO196473 MFK196449:MFK196473 MPG196449:MPG196473 MZC196449:MZC196473 NIY196449:NIY196473 NSU196449:NSU196473 OCQ196449:OCQ196473 OMM196449:OMM196473 OWI196449:OWI196473 PGE196449:PGE196473 PQA196449:PQA196473 PZW196449:PZW196473 QJS196449:QJS196473 QTO196449:QTO196473 RDK196449:RDK196473 RNG196449:RNG196473 RXC196449:RXC196473 SGY196449:SGY196473 SQU196449:SQU196473 TAQ196449:TAQ196473 TKM196449:TKM196473 TUI196449:TUI196473 UEE196449:UEE196473 UOA196449:UOA196473 UXW196449:UXW196473 VHS196449:VHS196473 VRO196449:VRO196473 WBK196449:WBK196473 WLG196449:WLG196473 WVC196449:WVC196473 IQ261985:IQ262009 SM261985:SM262009 ACI261985:ACI262009 AME261985:AME262009 AWA261985:AWA262009 BFW261985:BFW262009 BPS261985:BPS262009 BZO261985:BZO262009 CJK261985:CJK262009 CTG261985:CTG262009 DDC261985:DDC262009 DMY261985:DMY262009 DWU261985:DWU262009 EGQ261985:EGQ262009 EQM261985:EQM262009 FAI261985:FAI262009 FKE261985:FKE262009 FUA261985:FUA262009 GDW261985:GDW262009 GNS261985:GNS262009 GXO261985:GXO262009 HHK261985:HHK262009 HRG261985:HRG262009 IBC261985:IBC262009 IKY261985:IKY262009 IUU261985:IUU262009 JEQ261985:JEQ262009 JOM261985:JOM262009 JYI261985:JYI262009 KIE261985:KIE262009 KSA261985:KSA262009 LBW261985:LBW262009 LLS261985:LLS262009 LVO261985:LVO262009 MFK261985:MFK262009 MPG261985:MPG262009 MZC261985:MZC262009 NIY261985:NIY262009 NSU261985:NSU262009 OCQ261985:OCQ262009 OMM261985:OMM262009 OWI261985:OWI262009 PGE261985:PGE262009 PQA261985:PQA262009 PZW261985:PZW262009 QJS261985:QJS262009 QTO261985:QTO262009 RDK261985:RDK262009 RNG261985:RNG262009 RXC261985:RXC262009 SGY261985:SGY262009 SQU261985:SQU262009 TAQ261985:TAQ262009 TKM261985:TKM262009 TUI261985:TUI262009 UEE261985:UEE262009 UOA261985:UOA262009 UXW261985:UXW262009 VHS261985:VHS262009 VRO261985:VRO262009 WBK261985:WBK262009 WLG261985:WLG262009 WVC261985:WVC262009 IQ327521:IQ327545 SM327521:SM327545 ACI327521:ACI327545 AME327521:AME327545 AWA327521:AWA327545 BFW327521:BFW327545 BPS327521:BPS327545 BZO327521:BZO327545 CJK327521:CJK327545 CTG327521:CTG327545 DDC327521:DDC327545 DMY327521:DMY327545 DWU327521:DWU327545 EGQ327521:EGQ327545 EQM327521:EQM327545 FAI327521:FAI327545 FKE327521:FKE327545 FUA327521:FUA327545 GDW327521:GDW327545 GNS327521:GNS327545 GXO327521:GXO327545 HHK327521:HHK327545 HRG327521:HRG327545 IBC327521:IBC327545 IKY327521:IKY327545 IUU327521:IUU327545 JEQ327521:JEQ327545 JOM327521:JOM327545 JYI327521:JYI327545 KIE327521:KIE327545 KSA327521:KSA327545 LBW327521:LBW327545 LLS327521:LLS327545 LVO327521:LVO327545 MFK327521:MFK327545 MPG327521:MPG327545 MZC327521:MZC327545 NIY327521:NIY327545 NSU327521:NSU327545 OCQ327521:OCQ327545 OMM327521:OMM327545 OWI327521:OWI327545 PGE327521:PGE327545 PQA327521:PQA327545 PZW327521:PZW327545 QJS327521:QJS327545 QTO327521:QTO327545 RDK327521:RDK327545 RNG327521:RNG327545 RXC327521:RXC327545 SGY327521:SGY327545 SQU327521:SQU327545 TAQ327521:TAQ327545 TKM327521:TKM327545 TUI327521:TUI327545 UEE327521:UEE327545 UOA327521:UOA327545 UXW327521:UXW327545 VHS327521:VHS327545 VRO327521:VRO327545 WBK327521:WBK327545 WLG327521:WLG327545 WVC327521:WVC327545 IQ393057:IQ393081 SM393057:SM393081 ACI393057:ACI393081 AME393057:AME393081 AWA393057:AWA393081 BFW393057:BFW393081 BPS393057:BPS393081 BZO393057:BZO393081 CJK393057:CJK393081 CTG393057:CTG393081 DDC393057:DDC393081 DMY393057:DMY393081 DWU393057:DWU393081 EGQ393057:EGQ393081 EQM393057:EQM393081 FAI393057:FAI393081 FKE393057:FKE393081 FUA393057:FUA393081 GDW393057:GDW393081 GNS393057:GNS393081 GXO393057:GXO393081 HHK393057:HHK393081 HRG393057:HRG393081 IBC393057:IBC393081 IKY393057:IKY393081 IUU393057:IUU393081 JEQ393057:JEQ393081 JOM393057:JOM393081 JYI393057:JYI393081 KIE393057:KIE393081 KSA393057:KSA393081 LBW393057:LBW393081 LLS393057:LLS393081 LVO393057:LVO393081 MFK393057:MFK393081 MPG393057:MPG393081 MZC393057:MZC393081 NIY393057:NIY393081 NSU393057:NSU393081 OCQ393057:OCQ393081 OMM393057:OMM393081 OWI393057:OWI393081 PGE393057:PGE393081 PQA393057:PQA393081 PZW393057:PZW393081 QJS393057:QJS393081 QTO393057:QTO393081 RDK393057:RDK393081 RNG393057:RNG393081 RXC393057:RXC393081 SGY393057:SGY393081 SQU393057:SQU393081 TAQ393057:TAQ393081 TKM393057:TKM393081 TUI393057:TUI393081 UEE393057:UEE393081 UOA393057:UOA393081 UXW393057:UXW393081 VHS393057:VHS393081 VRO393057:VRO393081 WBK393057:WBK393081 WLG393057:WLG393081 WVC393057:WVC393081 IQ458593:IQ458617 SM458593:SM458617 ACI458593:ACI458617 AME458593:AME458617 AWA458593:AWA458617 BFW458593:BFW458617 BPS458593:BPS458617 BZO458593:BZO458617 CJK458593:CJK458617 CTG458593:CTG458617 DDC458593:DDC458617 DMY458593:DMY458617 DWU458593:DWU458617 EGQ458593:EGQ458617 EQM458593:EQM458617 FAI458593:FAI458617 FKE458593:FKE458617 FUA458593:FUA458617 GDW458593:GDW458617 GNS458593:GNS458617 GXO458593:GXO458617 HHK458593:HHK458617 HRG458593:HRG458617 IBC458593:IBC458617 IKY458593:IKY458617 IUU458593:IUU458617 JEQ458593:JEQ458617 JOM458593:JOM458617 JYI458593:JYI458617 KIE458593:KIE458617 KSA458593:KSA458617 LBW458593:LBW458617 LLS458593:LLS458617 LVO458593:LVO458617 MFK458593:MFK458617 MPG458593:MPG458617 MZC458593:MZC458617 NIY458593:NIY458617 NSU458593:NSU458617 OCQ458593:OCQ458617 OMM458593:OMM458617 OWI458593:OWI458617 PGE458593:PGE458617 PQA458593:PQA458617 PZW458593:PZW458617 QJS458593:QJS458617 QTO458593:QTO458617 RDK458593:RDK458617 RNG458593:RNG458617 RXC458593:RXC458617 SGY458593:SGY458617 SQU458593:SQU458617 TAQ458593:TAQ458617 TKM458593:TKM458617 TUI458593:TUI458617 UEE458593:UEE458617 UOA458593:UOA458617 UXW458593:UXW458617 VHS458593:VHS458617 VRO458593:VRO458617 WBK458593:WBK458617 WLG458593:WLG458617 WVC458593:WVC458617 IQ524129:IQ524153 SM524129:SM524153 ACI524129:ACI524153 AME524129:AME524153 AWA524129:AWA524153 BFW524129:BFW524153 BPS524129:BPS524153 BZO524129:BZO524153 CJK524129:CJK524153 CTG524129:CTG524153 DDC524129:DDC524153 DMY524129:DMY524153 DWU524129:DWU524153 EGQ524129:EGQ524153 EQM524129:EQM524153 FAI524129:FAI524153 FKE524129:FKE524153 FUA524129:FUA524153 GDW524129:GDW524153 GNS524129:GNS524153 GXO524129:GXO524153 HHK524129:HHK524153 HRG524129:HRG524153 IBC524129:IBC524153 IKY524129:IKY524153 IUU524129:IUU524153 JEQ524129:JEQ524153 JOM524129:JOM524153 JYI524129:JYI524153 KIE524129:KIE524153 KSA524129:KSA524153 LBW524129:LBW524153 LLS524129:LLS524153 LVO524129:LVO524153 MFK524129:MFK524153 MPG524129:MPG524153 MZC524129:MZC524153 NIY524129:NIY524153 NSU524129:NSU524153 OCQ524129:OCQ524153 OMM524129:OMM524153 OWI524129:OWI524153 PGE524129:PGE524153 PQA524129:PQA524153 PZW524129:PZW524153 QJS524129:QJS524153 QTO524129:QTO524153 RDK524129:RDK524153 RNG524129:RNG524153 RXC524129:RXC524153 SGY524129:SGY524153 SQU524129:SQU524153 TAQ524129:TAQ524153 TKM524129:TKM524153 TUI524129:TUI524153 UEE524129:UEE524153 UOA524129:UOA524153 UXW524129:UXW524153 VHS524129:VHS524153 VRO524129:VRO524153 WBK524129:WBK524153 WLG524129:WLG524153 WVC524129:WVC524153 IQ589665:IQ589689 SM589665:SM589689 ACI589665:ACI589689 AME589665:AME589689 AWA589665:AWA589689 BFW589665:BFW589689 BPS589665:BPS589689 BZO589665:BZO589689 CJK589665:CJK589689 CTG589665:CTG589689 DDC589665:DDC589689 DMY589665:DMY589689 DWU589665:DWU589689 EGQ589665:EGQ589689 EQM589665:EQM589689 FAI589665:FAI589689 FKE589665:FKE589689 FUA589665:FUA589689 GDW589665:GDW589689 GNS589665:GNS589689 GXO589665:GXO589689 HHK589665:HHK589689 HRG589665:HRG589689 IBC589665:IBC589689 IKY589665:IKY589689 IUU589665:IUU589689 JEQ589665:JEQ589689 JOM589665:JOM589689 JYI589665:JYI589689 KIE589665:KIE589689 KSA589665:KSA589689 LBW589665:LBW589689 LLS589665:LLS589689 LVO589665:LVO589689 MFK589665:MFK589689 MPG589665:MPG589689 MZC589665:MZC589689 NIY589665:NIY589689 NSU589665:NSU589689 OCQ589665:OCQ589689 OMM589665:OMM589689 OWI589665:OWI589689 PGE589665:PGE589689 PQA589665:PQA589689 PZW589665:PZW589689 QJS589665:QJS589689 QTO589665:QTO589689 RDK589665:RDK589689 RNG589665:RNG589689 RXC589665:RXC589689 SGY589665:SGY589689 SQU589665:SQU589689 TAQ589665:TAQ589689 TKM589665:TKM589689 TUI589665:TUI589689 UEE589665:UEE589689 UOA589665:UOA589689 UXW589665:UXW589689 VHS589665:VHS589689 VRO589665:VRO589689 WBK589665:WBK589689 WLG589665:WLG589689 WVC589665:WVC589689 IQ655201:IQ655225 SM655201:SM655225 ACI655201:ACI655225 AME655201:AME655225 AWA655201:AWA655225 BFW655201:BFW655225 BPS655201:BPS655225 BZO655201:BZO655225 CJK655201:CJK655225 CTG655201:CTG655225 DDC655201:DDC655225 DMY655201:DMY655225 DWU655201:DWU655225 EGQ655201:EGQ655225 EQM655201:EQM655225 FAI655201:FAI655225 FKE655201:FKE655225 FUA655201:FUA655225 GDW655201:GDW655225 GNS655201:GNS655225 GXO655201:GXO655225 HHK655201:HHK655225 HRG655201:HRG655225 IBC655201:IBC655225 IKY655201:IKY655225 IUU655201:IUU655225 JEQ655201:JEQ655225 JOM655201:JOM655225 JYI655201:JYI655225 KIE655201:KIE655225 KSA655201:KSA655225 LBW655201:LBW655225 LLS655201:LLS655225 LVO655201:LVO655225 MFK655201:MFK655225 MPG655201:MPG655225 MZC655201:MZC655225 NIY655201:NIY655225 NSU655201:NSU655225 OCQ655201:OCQ655225 OMM655201:OMM655225 OWI655201:OWI655225 PGE655201:PGE655225 PQA655201:PQA655225 PZW655201:PZW655225 QJS655201:QJS655225 QTO655201:QTO655225 RDK655201:RDK655225 RNG655201:RNG655225 RXC655201:RXC655225 SGY655201:SGY655225 SQU655201:SQU655225 TAQ655201:TAQ655225 TKM655201:TKM655225 TUI655201:TUI655225 UEE655201:UEE655225 UOA655201:UOA655225 UXW655201:UXW655225 VHS655201:VHS655225 VRO655201:VRO655225 WBK655201:WBK655225 WLG655201:WLG655225 WVC655201:WVC655225 IQ720737:IQ720761 SM720737:SM720761 ACI720737:ACI720761 AME720737:AME720761 AWA720737:AWA720761 BFW720737:BFW720761 BPS720737:BPS720761 BZO720737:BZO720761 CJK720737:CJK720761 CTG720737:CTG720761 DDC720737:DDC720761 DMY720737:DMY720761 DWU720737:DWU720761 EGQ720737:EGQ720761 EQM720737:EQM720761 FAI720737:FAI720761 FKE720737:FKE720761 FUA720737:FUA720761 GDW720737:GDW720761 GNS720737:GNS720761 GXO720737:GXO720761 HHK720737:HHK720761 HRG720737:HRG720761 IBC720737:IBC720761 IKY720737:IKY720761 IUU720737:IUU720761 JEQ720737:JEQ720761 JOM720737:JOM720761 JYI720737:JYI720761 KIE720737:KIE720761 KSA720737:KSA720761 LBW720737:LBW720761 LLS720737:LLS720761 LVO720737:LVO720761 MFK720737:MFK720761 MPG720737:MPG720761 MZC720737:MZC720761 NIY720737:NIY720761 NSU720737:NSU720761 OCQ720737:OCQ720761 OMM720737:OMM720761 OWI720737:OWI720761 PGE720737:PGE720761 PQA720737:PQA720761 PZW720737:PZW720761 QJS720737:QJS720761 QTO720737:QTO720761 RDK720737:RDK720761 RNG720737:RNG720761 RXC720737:RXC720761 SGY720737:SGY720761 SQU720737:SQU720761 TAQ720737:TAQ720761 TKM720737:TKM720761 TUI720737:TUI720761 UEE720737:UEE720761 UOA720737:UOA720761 UXW720737:UXW720761 VHS720737:VHS720761 VRO720737:VRO720761 WBK720737:WBK720761 WLG720737:WLG720761 WVC720737:WVC720761 IQ786273:IQ786297 SM786273:SM786297 ACI786273:ACI786297 AME786273:AME786297 AWA786273:AWA786297 BFW786273:BFW786297 BPS786273:BPS786297 BZO786273:BZO786297 CJK786273:CJK786297 CTG786273:CTG786297 DDC786273:DDC786297 DMY786273:DMY786297 DWU786273:DWU786297 EGQ786273:EGQ786297 EQM786273:EQM786297 FAI786273:FAI786297 FKE786273:FKE786297 FUA786273:FUA786297 GDW786273:GDW786297 GNS786273:GNS786297 GXO786273:GXO786297 HHK786273:HHK786297 HRG786273:HRG786297 IBC786273:IBC786297 IKY786273:IKY786297 IUU786273:IUU786297 JEQ786273:JEQ786297 JOM786273:JOM786297 JYI786273:JYI786297 KIE786273:KIE786297 KSA786273:KSA786297 LBW786273:LBW786297 LLS786273:LLS786297 LVO786273:LVO786297 MFK786273:MFK786297 MPG786273:MPG786297 MZC786273:MZC786297 NIY786273:NIY786297 NSU786273:NSU786297 OCQ786273:OCQ786297 OMM786273:OMM786297 OWI786273:OWI786297 PGE786273:PGE786297 PQA786273:PQA786297 PZW786273:PZW786297 QJS786273:QJS786297 QTO786273:QTO786297 RDK786273:RDK786297 RNG786273:RNG786297 RXC786273:RXC786297 SGY786273:SGY786297 SQU786273:SQU786297 TAQ786273:TAQ786297 TKM786273:TKM786297 TUI786273:TUI786297 UEE786273:UEE786297 UOA786273:UOA786297 UXW786273:UXW786297 VHS786273:VHS786297 VRO786273:VRO786297 WBK786273:WBK786297 WLG786273:WLG786297 WVC786273:WVC786297 IQ851809:IQ851833 SM851809:SM851833 ACI851809:ACI851833 AME851809:AME851833 AWA851809:AWA851833 BFW851809:BFW851833 BPS851809:BPS851833 BZO851809:BZO851833 CJK851809:CJK851833 CTG851809:CTG851833 DDC851809:DDC851833 DMY851809:DMY851833 DWU851809:DWU851833 EGQ851809:EGQ851833 EQM851809:EQM851833 FAI851809:FAI851833 FKE851809:FKE851833 FUA851809:FUA851833 GDW851809:GDW851833 GNS851809:GNS851833 GXO851809:GXO851833 HHK851809:HHK851833 HRG851809:HRG851833 IBC851809:IBC851833 IKY851809:IKY851833 IUU851809:IUU851833 JEQ851809:JEQ851833 JOM851809:JOM851833 JYI851809:JYI851833 KIE851809:KIE851833 KSA851809:KSA851833 LBW851809:LBW851833 LLS851809:LLS851833 LVO851809:LVO851833 MFK851809:MFK851833 MPG851809:MPG851833 MZC851809:MZC851833 NIY851809:NIY851833 NSU851809:NSU851833 OCQ851809:OCQ851833 OMM851809:OMM851833 OWI851809:OWI851833 PGE851809:PGE851833 PQA851809:PQA851833 PZW851809:PZW851833 QJS851809:QJS851833 QTO851809:QTO851833 RDK851809:RDK851833 RNG851809:RNG851833 RXC851809:RXC851833 SGY851809:SGY851833 SQU851809:SQU851833 TAQ851809:TAQ851833 TKM851809:TKM851833 TUI851809:TUI851833 UEE851809:UEE851833 UOA851809:UOA851833 UXW851809:UXW851833 VHS851809:VHS851833 VRO851809:VRO851833 WBK851809:WBK851833 WLG851809:WLG851833 WVC851809:WVC851833 IQ917345:IQ917369 SM917345:SM917369 ACI917345:ACI917369 AME917345:AME917369 AWA917345:AWA917369 BFW917345:BFW917369 BPS917345:BPS917369 BZO917345:BZO917369 CJK917345:CJK917369 CTG917345:CTG917369 DDC917345:DDC917369 DMY917345:DMY917369 DWU917345:DWU917369 EGQ917345:EGQ917369 EQM917345:EQM917369 FAI917345:FAI917369 FKE917345:FKE917369 FUA917345:FUA917369 GDW917345:GDW917369 GNS917345:GNS917369 GXO917345:GXO917369 HHK917345:HHK917369 HRG917345:HRG917369 IBC917345:IBC917369 IKY917345:IKY917369 IUU917345:IUU917369 JEQ917345:JEQ917369 JOM917345:JOM917369 JYI917345:JYI917369 KIE917345:KIE917369 KSA917345:KSA917369 LBW917345:LBW917369 LLS917345:LLS917369 LVO917345:LVO917369 MFK917345:MFK917369 MPG917345:MPG917369 MZC917345:MZC917369 NIY917345:NIY917369 NSU917345:NSU917369 OCQ917345:OCQ917369 OMM917345:OMM917369 OWI917345:OWI917369 PGE917345:PGE917369 PQA917345:PQA917369 PZW917345:PZW917369 QJS917345:QJS917369 QTO917345:QTO917369 RDK917345:RDK917369 RNG917345:RNG917369 RXC917345:RXC917369 SGY917345:SGY917369 SQU917345:SQU917369 TAQ917345:TAQ917369 TKM917345:TKM917369 TUI917345:TUI917369 UEE917345:UEE917369 UOA917345:UOA917369 UXW917345:UXW917369 VHS917345:VHS917369 VRO917345:VRO917369 WBK917345:WBK917369 WLG917345:WLG917369 WVC917345:WVC917369 IQ982881:IQ982905 SM982881:SM982905 ACI982881:ACI982905 AME982881:AME982905 AWA982881:AWA982905 BFW982881:BFW982905 BPS982881:BPS982905 BZO982881:BZO982905 CJK982881:CJK982905 CTG982881:CTG982905 DDC982881:DDC982905 DMY982881:DMY982905 DWU982881:DWU982905 EGQ982881:EGQ982905 EQM982881:EQM982905 FAI982881:FAI982905 FKE982881:FKE982905 FUA982881:FUA982905 GDW982881:GDW982905 GNS982881:GNS982905 GXO982881:GXO982905 HHK982881:HHK982905 HRG982881:HRG982905 IBC982881:IBC982905 IKY982881:IKY982905 IUU982881:IUU982905 JEQ982881:JEQ982905 JOM982881:JOM982905 JYI982881:JYI982905 KIE982881:KIE982905 KSA982881:KSA982905 LBW982881:LBW982905 LLS982881:LLS982905 LVO982881:LVO982905 MFK982881:MFK982905 MPG982881:MPG982905 MZC982881:MZC982905 NIY982881:NIY982905 NSU982881:NSU982905 OCQ982881:OCQ982905 OMM982881:OMM982905 OWI982881:OWI982905 PGE982881:PGE982905 PQA982881:PQA982905 PZW982881:PZW982905 QJS982881:QJS982905 QTO982881:QTO982905 RDK982881:RDK982905 RNG982881:RNG982905 RXC982881:RXC982905 SGY982881:SGY982905 SQU982881:SQU982905 TAQ982881:TAQ982905 TKM982881:TKM982905 TUI982881:TUI982905 UEE982881:UEE982905 UOA982881:UOA982905 UXW982881:UXW982905 VHS982881:VHS982905 VRO982881:VRO982905 WBK982881:WBK982905 WLG982881:WLG982905 WVC982881:WVC982905 IQ65372:IQ65375 SM65372:SM65375 ACI65372:ACI65375 AME65372:AME65375 AWA65372:AWA65375 BFW65372:BFW65375 BPS65372:BPS65375 BZO65372:BZO65375 CJK65372:CJK65375 CTG65372:CTG65375 DDC65372:DDC65375 DMY65372:DMY65375 DWU65372:DWU65375 EGQ65372:EGQ65375 EQM65372:EQM65375 FAI65372:FAI65375 FKE65372:FKE65375 FUA65372:FUA65375 GDW65372:GDW65375 GNS65372:GNS65375 GXO65372:GXO65375 HHK65372:HHK65375 HRG65372:HRG65375 IBC65372:IBC65375 IKY65372:IKY65375 IUU65372:IUU65375 JEQ65372:JEQ65375 JOM65372:JOM65375 JYI65372:JYI65375 KIE65372:KIE65375 KSA65372:KSA65375 LBW65372:LBW65375 LLS65372:LLS65375 LVO65372:LVO65375 MFK65372:MFK65375 MPG65372:MPG65375 MZC65372:MZC65375 NIY65372:NIY65375 NSU65372:NSU65375 OCQ65372:OCQ65375 OMM65372:OMM65375 OWI65372:OWI65375 PGE65372:PGE65375 PQA65372:PQA65375 PZW65372:PZW65375 QJS65372:QJS65375 QTO65372:QTO65375 RDK65372:RDK65375 RNG65372:RNG65375 RXC65372:RXC65375 SGY65372:SGY65375 SQU65372:SQU65375 TAQ65372:TAQ65375 TKM65372:TKM65375 TUI65372:TUI65375 UEE65372:UEE65375 UOA65372:UOA65375 UXW65372:UXW65375 VHS65372:VHS65375 VRO65372:VRO65375 WBK65372:WBK65375 WLG65372:WLG65375 WVC65372:WVC65375 IQ130908:IQ130911 SM130908:SM130911 ACI130908:ACI130911 AME130908:AME130911 AWA130908:AWA130911 BFW130908:BFW130911 BPS130908:BPS130911 BZO130908:BZO130911 CJK130908:CJK130911 CTG130908:CTG130911 DDC130908:DDC130911 DMY130908:DMY130911 DWU130908:DWU130911 EGQ130908:EGQ130911 EQM130908:EQM130911 FAI130908:FAI130911 FKE130908:FKE130911 FUA130908:FUA130911 GDW130908:GDW130911 GNS130908:GNS130911 GXO130908:GXO130911 HHK130908:HHK130911 HRG130908:HRG130911 IBC130908:IBC130911 IKY130908:IKY130911 IUU130908:IUU130911 JEQ130908:JEQ130911 JOM130908:JOM130911 JYI130908:JYI130911 KIE130908:KIE130911 KSA130908:KSA130911 LBW130908:LBW130911 LLS130908:LLS130911 LVO130908:LVO130911 MFK130908:MFK130911 MPG130908:MPG130911 MZC130908:MZC130911 NIY130908:NIY130911 NSU130908:NSU130911 OCQ130908:OCQ130911 OMM130908:OMM130911 OWI130908:OWI130911 PGE130908:PGE130911 PQA130908:PQA130911 PZW130908:PZW130911 QJS130908:QJS130911 QTO130908:QTO130911 RDK130908:RDK130911 RNG130908:RNG130911 RXC130908:RXC130911 SGY130908:SGY130911 SQU130908:SQU130911 TAQ130908:TAQ130911 TKM130908:TKM130911 TUI130908:TUI130911 UEE130908:UEE130911 UOA130908:UOA130911 UXW130908:UXW130911 VHS130908:VHS130911 VRO130908:VRO130911 WBK130908:WBK130911 WLG130908:WLG130911 WVC130908:WVC130911 IQ196444:IQ196447 SM196444:SM196447 ACI196444:ACI196447 AME196444:AME196447 AWA196444:AWA196447 BFW196444:BFW196447 BPS196444:BPS196447 BZO196444:BZO196447 CJK196444:CJK196447 CTG196444:CTG196447 DDC196444:DDC196447 DMY196444:DMY196447 DWU196444:DWU196447 EGQ196444:EGQ196447 EQM196444:EQM196447 FAI196444:FAI196447 FKE196444:FKE196447 FUA196444:FUA196447 GDW196444:GDW196447 GNS196444:GNS196447 GXO196444:GXO196447 HHK196444:HHK196447 HRG196444:HRG196447 IBC196444:IBC196447 IKY196444:IKY196447 IUU196444:IUU196447 JEQ196444:JEQ196447 JOM196444:JOM196447 JYI196444:JYI196447 KIE196444:KIE196447 KSA196444:KSA196447 LBW196444:LBW196447 LLS196444:LLS196447 LVO196444:LVO196447 MFK196444:MFK196447 MPG196444:MPG196447 MZC196444:MZC196447 NIY196444:NIY196447 NSU196444:NSU196447 OCQ196444:OCQ196447 OMM196444:OMM196447 OWI196444:OWI196447 PGE196444:PGE196447 PQA196444:PQA196447 PZW196444:PZW196447 QJS196444:QJS196447 QTO196444:QTO196447 RDK196444:RDK196447 RNG196444:RNG196447 RXC196444:RXC196447 SGY196444:SGY196447 SQU196444:SQU196447 TAQ196444:TAQ196447 TKM196444:TKM196447 TUI196444:TUI196447 UEE196444:UEE196447 UOA196444:UOA196447 UXW196444:UXW196447 VHS196444:VHS196447 VRO196444:VRO196447 WBK196444:WBK196447 WLG196444:WLG196447 WVC196444:WVC196447 IQ261980:IQ261983 SM261980:SM261983 ACI261980:ACI261983 AME261980:AME261983 AWA261980:AWA261983 BFW261980:BFW261983 BPS261980:BPS261983 BZO261980:BZO261983 CJK261980:CJK261983 CTG261980:CTG261983 DDC261980:DDC261983 DMY261980:DMY261983 DWU261980:DWU261983 EGQ261980:EGQ261983 EQM261980:EQM261983 FAI261980:FAI261983 FKE261980:FKE261983 FUA261980:FUA261983 GDW261980:GDW261983 GNS261980:GNS261983 GXO261980:GXO261983 HHK261980:HHK261983 HRG261980:HRG261983 IBC261980:IBC261983 IKY261980:IKY261983 IUU261980:IUU261983 JEQ261980:JEQ261983 JOM261980:JOM261983 JYI261980:JYI261983 KIE261980:KIE261983 KSA261980:KSA261983 LBW261980:LBW261983 LLS261980:LLS261983 LVO261980:LVO261983 MFK261980:MFK261983 MPG261980:MPG261983 MZC261980:MZC261983 NIY261980:NIY261983 NSU261980:NSU261983 OCQ261980:OCQ261983 OMM261980:OMM261983 OWI261980:OWI261983 PGE261980:PGE261983 PQA261980:PQA261983 PZW261980:PZW261983 QJS261980:QJS261983 QTO261980:QTO261983 RDK261980:RDK261983 RNG261980:RNG261983 RXC261980:RXC261983 SGY261980:SGY261983 SQU261980:SQU261983 TAQ261980:TAQ261983 TKM261980:TKM261983 TUI261980:TUI261983 UEE261980:UEE261983 UOA261980:UOA261983 UXW261980:UXW261983 VHS261980:VHS261983 VRO261980:VRO261983 WBK261980:WBK261983 WLG261980:WLG261983 WVC261980:WVC261983 IQ327516:IQ327519 SM327516:SM327519 ACI327516:ACI327519 AME327516:AME327519 AWA327516:AWA327519 BFW327516:BFW327519 BPS327516:BPS327519 BZO327516:BZO327519 CJK327516:CJK327519 CTG327516:CTG327519 DDC327516:DDC327519 DMY327516:DMY327519 DWU327516:DWU327519 EGQ327516:EGQ327519 EQM327516:EQM327519 FAI327516:FAI327519 FKE327516:FKE327519 FUA327516:FUA327519 GDW327516:GDW327519 GNS327516:GNS327519 GXO327516:GXO327519 HHK327516:HHK327519 HRG327516:HRG327519 IBC327516:IBC327519 IKY327516:IKY327519 IUU327516:IUU327519 JEQ327516:JEQ327519 JOM327516:JOM327519 JYI327516:JYI327519 KIE327516:KIE327519 KSA327516:KSA327519 LBW327516:LBW327519 LLS327516:LLS327519 LVO327516:LVO327519 MFK327516:MFK327519 MPG327516:MPG327519 MZC327516:MZC327519 NIY327516:NIY327519 NSU327516:NSU327519 OCQ327516:OCQ327519 OMM327516:OMM327519 OWI327516:OWI327519 PGE327516:PGE327519 PQA327516:PQA327519 PZW327516:PZW327519 QJS327516:QJS327519 QTO327516:QTO327519 RDK327516:RDK327519 RNG327516:RNG327519 RXC327516:RXC327519 SGY327516:SGY327519 SQU327516:SQU327519 TAQ327516:TAQ327519 TKM327516:TKM327519 TUI327516:TUI327519 UEE327516:UEE327519 UOA327516:UOA327519 UXW327516:UXW327519 VHS327516:VHS327519 VRO327516:VRO327519 WBK327516:WBK327519 WLG327516:WLG327519 WVC327516:WVC327519 IQ393052:IQ393055 SM393052:SM393055 ACI393052:ACI393055 AME393052:AME393055 AWA393052:AWA393055 BFW393052:BFW393055 BPS393052:BPS393055 BZO393052:BZO393055 CJK393052:CJK393055 CTG393052:CTG393055 DDC393052:DDC393055 DMY393052:DMY393055 DWU393052:DWU393055 EGQ393052:EGQ393055 EQM393052:EQM393055 FAI393052:FAI393055 FKE393052:FKE393055 FUA393052:FUA393055 GDW393052:GDW393055 GNS393052:GNS393055 GXO393052:GXO393055 HHK393052:HHK393055 HRG393052:HRG393055 IBC393052:IBC393055 IKY393052:IKY393055 IUU393052:IUU393055 JEQ393052:JEQ393055 JOM393052:JOM393055 JYI393052:JYI393055 KIE393052:KIE393055 KSA393052:KSA393055 LBW393052:LBW393055 LLS393052:LLS393055 LVO393052:LVO393055 MFK393052:MFK393055 MPG393052:MPG393055 MZC393052:MZC393055 NIY393052:NIY393055 NSU393052:NSU393055 OCQ393052:OCQ393055 OMM393052:OMM393055 OWI393052:OWI393055 PGE393052:PGE393055 PQA393052:PQA393055 PZW393052:PZW393055 QJS393052:QJS393055 QTO393052:QTO393055 RDK393052:RDK393055 RNG393052:RNG393055 RXC393052:RXC393055 SGY393052:SGY393055 SQU393052:SQU393055 TAQ393052:TAQ393055 TKM393052:TKM393055 TUI393052:TUI393055 UEE393052:UEE393055 UOA393052:UOA393055 UXW393052:UXW393055 VHS393052:VHS393055 VRO393052:VRO393055 WBK393052:WBK393055 WLG393052:WLG393055 WVC393052:WVC393055 IQ458588:IQ458591 SM458588:SM458591 ACI458588:ACI458591 AME458588:AME458591 AWA458588:AWA458591 BFW458588:BFW458591 BPS458588:BPS458591 BZO458588:BZO458591 CJK458588:CJK458591 CTG458588:CTG458591 DDC458588:DDC458591 DMY458588:DMY458591 DWU458588:DWU458591 EGQ458588:EGQ458591 EQM458588:EQM458591 FAI458588:FAI458591 FKE458588:FKE458591 FUA458588:FUA458591 GDW458588:GDW458591 GNS458588:GNS458591 GXO458588:GXO458591 HHK458588:HHK458591 HRG458588:HRG458591 IBC458588:IBC458591 IKY458588:IKY458591 IUU458588:IUU458591 JEQ458588:JEQ458591 JOM458588:JOM458591 JYI458588:JYI458591 KIE458588:KIE458591 KSA458588:KSA458591 LBW458588:LBW458591 LLS458588:LLS458591 LVO458588:LVO458591 MFK458588:MFK458591 MPG458588:MPG458591 MZC458588:MZC458591 NIY458588:NIY458591 NSU458588:NSU458591 OCQ458588:OCQ458591 OMM458588:OMM458591 OWI458588:OWI458591 PGE458588:PGE458591 PQA458588:PQA458591 PZW458588:PZW458591 QJS458588:QJS458591 QTO458588:QTO458591 RDK458588:RDK458591 RNG458588:RNG458591 RXC458588:RXC458591 SGY458588:SGY458591 SQU458588:SQU458591 TAQ458588:TAQ458591 TKM458588:TKM458591 TUI458588:TUI458591 UEE458588:UEE458591 UOA458588:UOA458591 UXW458588:UXW458591 VHS458588:VHS458591 VRO458588:VRO458591 WBK458588:WBK458591 WLG458588:WLG458591 WVC458588:WVC458591 IQ524124:IQ524127 SM524124:SM524127 ACI524124:ACI524127 AME524124:AME524127 AWA524124:AWA524127 BFW524124:BFW524127 BPS524124:BPS524127 BZO524124:BZO524127 CJK524124:CJK524127 CTG524124:CTG524127 DDC524124:DDC524127 DMY524124:DMY524127 DWU524124:DWU524127 EGQ524124:EGQ524127 EQM524124:EQM524127 FAI524124:FAI524127 FKE524124:FKE524127 FUA524124:FUA524127 GDW524124:GDW524127 GNS524124:GNS524127 GXO524124:GXO524127 HHK524124:HHK524127 HRG524124:HRG524127 IBC524124:IBC524127 IKY524124:IKY524127 IUU524124:IUU524127 JEQ524124:JEQ524127 JOM524124:JOM524127 JYI524124:JYI524127 KIE524124:KIE524127 KSA524124:KSA524127 LBW524124:LBW524127 LLS524124:LLS524127 LVO524124:LVO524127 MFK524124:MFK524127 MPG524124:MPG524127 MZC524124:MZC524127 NIY524124:NIY524127 NSU524124:NSU524127 OCQ524124:OCQ524127 OMM524124:OMM524127 OWI524124:OWI524127 PGE524124:PGE524127 PQA524124:PQA524127 PZW524124:PZW524127 QJS524124:QJS524127 QTO524124:QTO524127 RDK524124:RDK524127 RNG524124:RNG524127 RXC524124:RXC524127 SGY524124:SGY524127 SQU524124:SQU524127 TAQ524124:TAQ524127 TKM524124:TKM524127 TUI524124:TUI524127 UEE524124:UEE524127 UOA524124:UOA524127 UXW524124:UXW524127 VHS524124:VHS524127 VRO524124:VRO524127 WBK524124:WBK524127 WLG524124:WLG524127 WVC524124:WVC524127 IQ589660:IQ589663 SM589660:SM589663 ACI589660:ACI589663 AME589660:AME589663 AWA589660:AWA589663 BFW589660:BFW589663 BPS589660:BPS589663 BZO589660:BZO589663 CJK589660:CJK589663 CTG589660:CTG589663 DDC589660:DDC589663 DMY589660:DMY589663 DWU589660:DWU589663 EGQ589660:EGQ589663 EQM589660:EQM589663 FAI589660:FAI589663 FKE589660:FKE589663 FUA589660:FUA589663 GDW589660:GDW589663 GNS589660:GNS589663 GXO589660:GXO589663 HHK589660:HHK589663 HRG589660:HRG589663 IBC589660:IBC589663 IKY589660:IKY589663 IUU589660:IUU589663 JEQ589660:JEQ589663 JOM589660:JOM589663 JYI589660:JYI589663 KIE589660:KIE589663 KSA589660:KSA589663 LBW589660:LBW589663 LLS589660:LLS589663 LVO589660:LVO589663 MFK589660:MFK589663 MPG589660:MPG589663 MZC589660:MZC589663 NIY589660:NIY589663 NSU589660:NSU589663 OCQ589660:OCQ589663 OMM589660:OMM589663 OWI589660:OWI589663 PGE589660:PGE589663 PQA589660:PQA589663 PZW589660:PZW589663 QJS589660:QJS589663 QTO589660:QTO589663 RDK589660:RDK589663 RNG589660:RNG589663 RXC589660:RXC589663 SGY589660:SGY589663 SQU589660:SQU589663 TAQ589660:TAQ589663 TKM589660:TKM589663 TUI589660:TUI589663 UEE589660:UEE589663 UOA589660:UOA589663 UXW589660:UXW589663 VHS589660:VHS589663 VRO589660:VRO589663 WBK589660:WBK589663 WLG589660:WLG589663 WVC589660:WVC589663 IQ655196:IQ655199 SM655196:SM655199 ACI655196:ACI655199 AME655196:AME655199 AWA655196:AWA655199 BFW655196:BFW655199 BPS655196:BPS655199 BZO655196:BZO655199 CJK655196:CJK655199 CTG655196:CTG655199 DDC655196:DDC655199 DMY655196:DMY655199 DWU655196:DWU655199 EGQ655196:EGQ655199 EQM655196:EQM655199 FAI655196:FAI655199 FKE655196:FKE655199 FUA655196:FUA655199 GDW655196:GDW655199 GNS655196:GNS655199 GXO655196:GXO655199 HHK655196:HHK655199 HRG655196:HRG655199 IBC655196:IBC655199 IKY655196:IKY655199 IUU655196:IUU655199 JEQ655196:JEQ655199 JOM655196:JOM655199 JYI655196:JYI655199 KIE655196:KIE655199 KSA655196:KSA655199 LBW655196:LBW655199 LLS655196:LLS655199 LVO655196:LVO655199 MFK655196:MFK655199 MPG655196:MPG655199 MZC655196:MZC655199 NIY655196:NIY655199 NSU655196:NSU655199 OCQ655196:OCQ655199 OMM655196:OMM655199 OWI655196:OWI655199 PGE655196:PGE655199 PQA655196:PQA655199 PZW655196:PZW655199 QJS655196:QJS655199 QTO655196:QTO655199 RDK655196:RDK655199 RNG655196:RNG655199 RXC655196:RXC655199 SGY655196:SGY655199 SQU655196:SQU655199 TAQ655196:TAQ655199 TKM655196:TKM655199 TUI655196:TUI655199 UEE655196:UEE655199 UOA655196:UOA655199 UXW655196:UXW655199 VHS655196:VHS655199 VRO655196:VRO655199 WBK655196:WBK655199 WLG655196:WLG655199 WVC655196:WVC655199 IQ720732:IQ720735 SM720732:SM720735 ACI720732:ACI720735 AME720732:AME720735 AWA720732:AWA720735 BFW720732:BFW720735 BPS720732:BPS720735 BZO720732:BZO720735 CJK720732:CJK720735 CTG720732:CTG720735 DDC720732:DDC720735 DMY720732:DMY720735 DWU720732:DWU720735 EGQ720732:EGQ720735 EQM720732:EQM720735 FAI720732:FAI720735 FKE720732:FKE720735 FUA720732:FUA720735 GDW720732:GDW720735 GNS720732:GNS720735 GXO720732:GXO720735 HHK720732:HHK720735 HRG720732:HRG720735 IBC720732:IBC720735 IKY720732:IKY720735 IUU720732:IUU720735 JEQ720732:JEQ720735 JOM720732:JOM720735 JYI720732:JYI720735 KIE720732:KIE720735 KSA720732:KSA720735 LBW720732:LBW720735 LLS720732:LLS720735 LVO720732:LVO720735 MFK720732:MFK720735 MPG720732:MPG720735 MZC720732:MZC720735 NIY720732:NIY720735 NSU720732:NSU720735 OCQ720732:OCQ720735 OMM720732:OMM720735 OWI720732:OWI720735 PGE720732:PGE720735 PQA720732:PQA720735 PZW720732:PZW720735 QJS720732:QJS720735 QTO720732:QTO720735 RDK720732:RDK720735 RNG720732:RNG720735 RXC720732:RXC720735 SGY720732:SGY720735 SQU720732:SQU720735 TAQ720732:TAQ720735 TKM720732:TKM720735 TUI720732:TUI720735 UEE720732:UEE720735 UOA720732:UOA720735 UXW720732:UXW720735 VHS720732:VHS720735 VRO720732:VRO720735 WBK720732:WBK720735 WLG720732:WLG720735 WVC720732:WVC720735 IQ786268:IQ786271 SM786268:SM786271 ACI786268:ACI786271 AME786268:AME786271 AWA786268:AWA786271 BFW786268:BFW786271 BPS786268:BPS786271 BZO786268:BZO786271 CJK786268:CJK786271 CTG786268:CTG786271 DDC786268:DDC786271 DMY786268:DMY786271 DWU786268:DWU786271 EGQ786268:EGQ786271 EQM786268:EQM786271 FAI786268:FAI786271 FKE786268:FKE786271 FUA786268:FUA786271 GDW786268:GDW786271 GNS786268:GNS786271 GXO786268:GXO786271 HHK786268:HHK786271 HRG786268:HRG786271 IBC786268:IBC786271 IKY786268:IKY786271 IUU786268:IUU786271 JEQ786268:JEQ786271 JOM786268:JOM786271 JYI786268:JYI786271 KIE786268:KIE786271 KSA786268:KSA786271 LBW786268:LBW786271 LLS786268:LLS786271 LVO786268:LVO786271 MFK786268:MFK786271 MPG786268:MPG786271 MZC786268:MZC786271 NIY786268:NIY786271 NSU786268:NSU786271 OCQ786268:OCQ786271 OMM786268:OMM786271 OWI786268:OWI786271 PGE786268:PGE786271 PQA786268:PQA786271 PZW786268:PZW786271 QJS786268:QJS786271 QTO786268:QTO786271 RDK786268:RDK786271 RNG786268:RNG786271 RXC786268:RXC786271 SGY786268:SGY786271 SQU786268:SQU786271 TAQ786268:TAQ786271 TKM786268:TKM786271 TUI786268:TUI786271 UEE786268:UEE786271 UOA786268:UOA786271 UXW786268:UXW786271 VHS786268:VHS786271 VRO786268:VRO786271 WBK786268:WBK786271 WLG786268:WLG786271 WVC786268:WVC786271 IQ851804:IQ851807 SM851804:SM851807 ACI851804:ACI851807 AME851804:AME851807 AWA851804:AWA851807 BFW851804:BFW851807 BPS851804:BPS851807 BZO851804:BZO851807 CJK851804:CJK851807 CTG851804:CTG851807 DDC851804:DDC851807 DMY851804:DMY851807 DWU851804:DWU851807 EGQ851804:EGQ851807 EQM851804:EQM851807 FAI851804:FAI851807 FKE851804:FKE851807 FUA851804:FUA851807 GDW851804:GDW851807 GNS851804:GNS851807 GXO851804:GXO851807 HHK851804:HHK851807 HRG851804:HRG851807 IBC851804:IBC851807 IKY851804:IKY851807 IUU851804:IUU851807 JEQ851804:JEQ851807 JOM851804:JOM851807 JYI851804:JYI851807 KIE851804:KIE851807 KSA851804:KSA851807 LBW851804:LBW851807 LLS851804:LLS851807 LVO851804:LVO851807 MFK851804:MFK851807 MPG851804:MPG851807 MZC851804:MZC851807 NIY851804:NIY851807 NSU851804:NSU851807 OCQ851804:OCQ851807 OMM851804:OMM851807 OWI851804:OWI851807 PGE851804:PGE851807 PQA851804:PQA851807 PZW851804:PZW851807 QJS851804:QJS851807 QTO851804:QTO851807 RDK851804:RDK851807 RNG851804:RNG851807 RXC851804:RXC851807 SGY851804:SGY851807 SQU851804:SQU851807 TAQ851804:TAQ851807 TKM851804:TKM851807 TUI851804:TUI851807 UEE851804:UEE851807 UOA851804:UOA851807 UXW851804:UXW851807 VHS851804:VHS851807 VRO851804:VRO851807 WBK851804:WBK851807 WLG851804:WLG851807 WVC851804:WVC851807 IQ917340:IQ917343 SM917340:SM917343 ACI917340:ACI917343 AME917340:AME917343 AWA917340:AWA917343 BFW917340:BFW917343 BPS917340:BPS917343 BZO917340:BZO917343 CJK917340:CJK917343 CTG917340:CTG917343 DDC917340:DDC917343 DMY917340:DMY917343 DWU917340:DWU917343 EGQ917340:EGQ917343 EQM917340:EQM917343 FAI917340:FAI917343 FKE917340:FKE917343 FUA917340:FUA917343 GDW917340:GDW917343 GNS917340:GNS917343 GXO917340:GXO917343 HHK917340:HHK917343 HRG917340:HRG917343 IBC917340:IBC917343 IKY917340:IKY917343 IUU917340:IUU917343 JEQ917340:JEQ917343 JOM917340:JOM917343 JYI917340:JYI917343 KIE917340:KIE917343 KSA917340:KSA917343 LBW917340:LBW917343 LLS917340:LLS917343 LVO917340:LVO917343 MFK917340:MFK917343 MPG917340:MPG917343 MZC917340:MZC917343 NIY917340:NIY917343 NSU917340:NSU917343 OCQ917340:OCQ917343 OMM917340:OMM917343 OWI917340:OWI917343 PGE917340:PGE917343 PQA917340:PQA917343 PZW917340:PZW917343 QJS917340:QJS917343 QTO917340:QTO917343 RDK917340:RDK917343 RNG917340:RNG917343 RXC917340:RXC917343 SGY917340:SGY917343 SQU917340:SQU917343 TAQ917340:TAQ917343 TKM917340:TKM917343 TUI917340:TUI917343 UEE917340:UEE917343 UOA917340:UOA917343 UXW917340:UXW917343 VHS917340:VHS917343 VRO917340:VRO917343 WBK917340:WBK917343 WLG917340:WLG917343 WVC917340:WVC917343 IQ982876:IQ982879 SM982876:SM982879 ACI982876:ACI982879 AME982876:AME982879 AWA982876:AWA982879 BFW982876:BFW982879 BPS982876:BPS982879 BZO982876:BZO982879 CJK982876:CJK982879 CTG982876:CTG982879 DDC982876:DDC982879 DMY982876:DMY982879 DWU982876:DWU982879 EGQ982876:EGQ982879 EQM982876:EQM982879 FAI982876:FAI982879 FKE982876:FKE982879 FUA982876:FUA982879 GDW982876:GDW982879 GNS982876:GNS982879 GXO982876:GXO982879 HHK982876:HHK982879 HRG982876:HRG982879 IBC982876:IBC982879 IKY982876:IKY982879 IUU982876:IUU982879 JEQ982876:JEQ982879 JOM982876:JOM982879 JYI982876:JYI982879 KIE982876:KIE982879 KSA982876:KSA982879 LBW982876:LBW982879 LLS982876:LLS982879 LVO982876:LVO982879 MFK982876:MFK982879 MPG982876:MPG982879 MZC982876:MZC982879 NIY982876:NIY982879 NSU982876:NSU982879 OCQ982876:OCQ982879 OMM982876:OMM982879 OWI982876:OWI982879 PGE982876:PGE982879 PQA982876:PQA982879 PZW982876:PZW982879 QJS982876:QJS982879 QTO982876:QTO982879 RDK982876:RDK982879 RNG982876:RNG982879 RXC982876:RXC982879 SGY982876:SGY982879 SQU982876:SQU982879 TAQ982876:TAQ982879 TKM982876:TKM982879 TUI982876:TUI982879 UEE982876:UEE982879 UOA982876:UOA982879 UXW982876:UXW982879 VHS982876:VHS982879 VRO982876:VRO982879 WBK982876:WBK982879 WLG982876:WLG982879 WVC982876:WVC982879 IQ65369:IQ65370 SM65369:SM65370 ACI65369:ACI65370 AME65369:AME65370 AWA65369:AWA65370 BFW65369:BFW65370 BPS65369:BPS65370 BZO65369:BZO65370 CJK65369:CJK65370 CTG65369:CTG65370 DDC65369:DDC65370 DMY65369:DMY65370 DWU65369:DWU65370 EGQ65369:EGQ65370 EQM65369:EQM65370 FAI65369:FAI65370 FKE65369:FKE65370 FUA65369:FUA65370 GDW65369:GDW65370 GNS65369:GNS65370 GXO65369:GXO65370 HHK65369:HHK65370 HRG65369:HRG65370 IBC65369:IBC65370 IKY65369:IKY65370 IUU65369:IUU65370 JEQ65369:JEQ65370 JOM65369:JOM65370 JYI65369:JYI65370 KIE65369:KIE65370 KSA65369:KSA65370 LBW65369:LBW65370 LLS65369:LLS65370 LVO65369:LVO65370 MFK65369:MFK65370 MPG65369:MPG65370 MZC65369:MZC65370 NIY65369:NIY65370 NSU65369:NSU65370 OCQ65369:OCQ65370 OMM65369:OMM65370 OWI65369:OWI65370 PGE65369:PGE65370 PQA65369:PQA65370 PZW65369:PZW65370 QJS65369:QJS65370 QTO65369:QTO65370 RDK65369:RDK65370 RNG65369:RNG65370 RXC65369:RXC65370 SGY65369:SGY65370 SQU65369:SQU65370 TAQ65369:TAQ65370 TKM65369:TKM65370 TUI65369:TUI65370 UEE65369:UEE65370 UOA65369:UOA65370 UXW65369:UXW65370 VHS65369:VHS65370 VRO65369:VRO65370 WBK65369:WBK65370 WLG65369:WLG65370 WVC65369:WVC65370 IQ130905:IQ130906 SM130905:SM130906 ACI130905:ACI130906 AME130905:AME130906 AWA130905:AWA130906 BFW130905:BFW130906 BPS130905:BPS130906 BZO130905:BZO130906 CJK130905:CJK130906 CTG130905:CTG130906 DDC130905:DDC130906 DMY130905:DMY130906 DWU130905:DWU130906 EGQ130905:EGQ130906 EQM130905:EQM130906 FAI130905:FAI130906 FKE130905:FKE130906 FUA130905:FUA130906 GDW130905:GDW130906 GNS130905:GNS130906 GXO130905:GXO130906 HHK130905:HHK130906 HRG130905:HRG130906 IBC130905:IBC130906 IKY130905:IKY130906 IUU130905:IUU130906 JEQ130905:JEQ130906 JOM130905:JOM130906 JYI130905:JYI130906 KIE130905:KIE130906 KSA130905:KSA130906 LBW130905:LBW130906 LLS130905:LLS130906 LVO130905:LVO130906 MFK130905:MFK130906 MPG130905:MPG130906 MZC130905:MZC130906 NIY130905:NIY130906 NSU130905:NSU130906 OCQ130905:OCQ130906 OMM130905:OMM130906 OWI130905:OWI130906 PGE130905:PGE130906 PQA130905:PQA130906 PZW130905:PZW130906 QJS130905:QJS130906 QTO130905:QTO130906 RDK130905:RDK130906 RNG130905:RNG130906 RXC130905:RXC130906 SGY130905:SGY130906 SQU130905:SQU130906 TAQ130905:TAQ130906 TKM130905:TKM130906 TUI130905:TUI130906 UEE130905:UEE130906 UOA130905:UOA130906 UXW130905:UXW130906 VHS130905:VHS130906 VRO130905:VRO130906 WBK130905:WBK130906 WLG130905:WLG130906 WVC130905:WVC130906 IQ196441:IQ196442 SM196441:SM196442 ACI196441:ACI196442 AME196441:AME196442 AWA196441:AWA196442 BFW196441:BFW196442 BPS196441:BPS196442 BZO196441:BZO196442 CJK196441:CJK196442 CTG196441:CTG196442 DDC196441:DDC196442 DMY196441:DMY196442 DWU196441:DWU196442 EGQ196441:EGQ196442 EQM196441:EQM196442 FAI196441:FAI196442 FKE196441:FKE196442 FUA196441:FUA196442 GDW196441:GDW196442 GNS196441:GNS196442 GXO196441:GXO196442 HHK196441:HHK196442 HRG196441:HRG196442 IBC196441:IBC196442 IKY196441:IKY196442 IUU196441:IUU196442 JEQ196441:JEQ196442 JOM196441:JOM196442 JYI196441:JYI196442 KIE196441:KIE196442 KSA196441:KSA196442 LBW196441:LBW196442 LLS196441:LLS196442 LVO196441:LVO196442 MFK196441:MFK196442 MPG196441:MPG196442 MZC196441:MZC196442 NIY196441:NIY196442 NSU196441:NSU196442 OCQ196441:OCQ196442 OMM196441:OMM196442 OWI196441:OWI196442 PGE196441:PGE196442 PQA196441:PQA196442 PZW196441:PZW196442 QJS196441:QJS196442 QTO196441:QTO196442 RDK196441:RDK196442 RNG196441:RNG196442 RXC196441:RXC196442 SGY196441:SGY196442 SQU196441:SQU196442 TAQ196441:TAQ196442 TKM196441:TKM196442 TUI196441:TUI196442 UEE196441:UEE196442 UOA196441:UOA196442 UXW196441:UXW196442 VHS196441:VHS196442 VRO196441:VRO196442 WBK196441:WBK196442 WLG196441:WLG196442 WVC196441:WVC196442 IQ261977:IQ261978 SM261977:SM261978 ACI261977:ACI261978 AME261977:AME261978 AWA261977:AWA261978 BFW261977:BFW261978 BPS261977:BPS261978 BZO261977:BZO261978 CJK261977:CJK261978 CTG261977:CTG261978 DDC261977:DDC261978 DMY261977:DMY261978 DWU261977:DWU261978 EGQ261977:EGQ261978 EQM261977:EQM261978 FAI261977:FAI261978 FKE261977:FKE261978 FUA261977:FUA261978 GDW261977:GDW261978 GNS261977:GNS261978 GXO261977:GXO261978 HHK261977:HHK261978 HRG261977:HRG261978 IBC261977:IBC261978 IKY261977:IKY261978 IUU261977:IUU261978 JEQ261977:JEQ261978 JOM261977:JOM261978 JYI261977:JYI261978 KIE261977:KIE261978 KSA261977:KSA261978 LBW261977:LBW261978 LLS261977:LLS261978 LVO261977:LVO261978 MFK261977:MFK261978 MPG261977:MPG261978 MZC261977:MZC261978 NIY261977:NIY261978 NSU261977:NSU261978 OCQ261977:OCQ261978 OMM261977:OMM261978 OWI261977:OWI261978 PGE261977:PGE261978 PQA261977:PQA261978 PZW261977:PZW261978 QJS261977:QJS261978 QTO261977:QTO261978 RDK261977:RDK261978 RNG261977:RNG261978 RXC261977:RXC261978 SGY261977:SGY261978 SQU261977:SQU261978 TAQ261977:TAQ261978 TKM261977:TKM261978 TUI261977:TUI261978 UEE261977:UEE261978 UOA261977:UOA261978 UXW261977:UXW261978 VHS261977:VHS261978 VRO261977:VRO261978 WBK261977:WBK261978 WLG261977:WLG261978 WVC261977:WVC261978 IQ327513:IQ327514 SM327513:SM327514 ACI327513:ACI327514 AME327513:AME327514 AWA327513:AWA327514 BFW327513:BFW327514 BPS327513:BPS327514 BZO327513:BZO327514 CJK327513:CJK327514 CTG327513:CTG327514 DDC327513:DDC327514 DMY327513:DMY327514 DWU327513:DWU327514 EGQ327513:EGQ327514 EQM327513:EQM327514 FAI327513:FAI327514 FKE327513:FKE327514 FUA327513:FUA327514 GDW327513:GDW327514 GNS327513:GNS327514 GXO327513:GXO327514 HHK327513:HHK327514 HRG327513:HRG327514 IBC327513:IBC327514 IKY327513:IKY327514 IUU327513:IUU327514 JEQ327513:JEQ327514 JOM327513:JOM327514 JYI327513:JYI327514 KIE327513:KIE327514 KSA327513:KSA327514 LBW327513:LBW327514 LLS327513:LLS327514 LVO327513:LVO327514 MFK327513:MFK327514 MPG327513:MPG327514 MZC327513:MZC327514 NIY327513:NIY327514 NSU327513:NSU327514 OCQ327513:OCQ327514 OMM327513:OMM327514 OWI327513:OWI327514 PGE327513:PGE327514 PQA327513:PQA327514 PZW327513:PZW327514 QJS327513:QJS327514 QTO327513:QTO327514 RDK327513:RDK327514 RNG327513:RNG327514 RXC327513:RXC327514 SGY327513:SGY327514 SQU327513:SQU327514 TAQ327513:TAQ327514 TKM327513:TKM327514 TUI327513:TUI327514 UEE327513:UEE327514 UOA327513:UOA327514 UXW327513:UXW327514 VHS327513:VHS327514 VRO327513:VRO327514 WBK327513:WBK327514 WLG327513:WLG327514 WVC327513:WVC327514 IQ393049:IQ393050 SM393049:SM393050 ACI393049:ACI393050 AME393049:AME393050 AWA393049:AWA393050 BFW393049:BFW393050 BPS393049:BPS393050 BZO393049:BZO393050 CJK393049:CJK393050 CTG393049:CTG393050 DDC393049:DDC393050 DMY393049:DMY393050 DWU393049:DWU393050 EGQ393049:EGQ393050 EQM393049:EQM393050 FAI393049:FAI393050 FKE393049:FKE393050 FUA393049:FUA393050 GDW393049:GDW393050 GNS393049:GNS393050 GXO393049:GXO393050 HHK393049:HHK393050 HRG393049:HRG393050 IBC393049:IBC393050 IKY393049:IKY393050 IUU393049:IUU393050 JEQ393049:JEQ393050 JOM393049:JOM393050 JYI393049:JYI393050 KIE393049:KIE393050 KSA393049:KSA393050 LBW393049:LBW393050 LLS393049:LLS393050 LVO393049:LVO393050 MFK393049:MFK393050 MPG393049:MPG393050 MZC393049:MZC393050 NIY393049:NIY393050 NSU393049:NSU393050 OCQ393049:OCQ393050 OMM393049:OMM393050 OWI393049:OWI393050 PGE393049:PGE393050 PQA393049:PQA393050 PZW393049:PZW393050 QJS393049:QJS393050 QTO393049:QTO393050 RDK393049:RDK393050 RNG393049:RNG393050 RXC393049:RXC393050 SGY393049:SGY393050 SQU393049:SQU393050 TAQ393049:TAQ393050 TKM393049:TKM393050 TUI393049:TUI393050 UEE393049:UEE393050 UOA393049:UOA393050 UXW393049:UXW393050 VHS393049:VHS393050 VRO393049:VRO393050 WBK393049:WBK393050 WLG393049:WLG393050 WVC393049:WVC393050 IQ458585:IQ458586 SM458585:SM458586 ACI458585:ACI458586 AME458585:AME458586 AWA458585:AWA458586 BFW458585:BFW458586 BPS458585:BPS458586 BZO458585:BZO458586 CJK458585:CJK458586 CTG458585:CTG458586 DDC458585:DDC458586 DMY458585:DMY458586 DWU458585:DWU458586 EGQ458585:EGQ458586 EQM458585:EQM458586 FAI458585:FAI458586 FKE458585:FKE458586 FUA458585:FUA458586 GDW458585:GDW458586 GNS458585:GNS458586 GXO458585:GXO458586 HHK458585:HHK458586 HRG458585:HRG458586 IBC458585:IBC458586 IKY458585:IKY458586 IUU458585:IUU458586 JEQ458585:JEQ458586 JOM458585:JOM458586 JYI458585:JYI458586 KIE458585:KIE458586 KSA458585:KSA458586 LBW458585:LBW458586 LLS458585:LLS458586 LVO458585:LVO458586 MFK458585:MFK458586 MPG458585:MPG458586 MZC458585:MZC458586 NIY458585:NIY458586 NSU458585:NSU458586 OCQ458585:OCQ458586 OMM458585:OMM458586 OWI458585:OWI458586 PGE458585:PGE458586 PQA458585:PQA458586 PZW458585:PZW458586 QJS458585:QJS458586 QTO458585:QTO458586 RDK458585:RDK458586 RNG458585:RNG458586 RXC458585:RXC458586 SGY458585:SGY458586 SQU458585:SQU458586 TAQ458585:TAQ458586 TKM458585:TKM458586 TUI458585:TUI458586 UEE458585:UEE458586 UOA458585:UOA458586 UXW458585:UXW458586 VHS458585:VHS458586 VRO458585:VRO458586 WBK458585:WBK458586 WLG458585:WLG458586 WVC458585:WVC458586 IQ524121:IQ524122 SM524121:SM524122 ACI524121:ACI524122 AME524121:AME524122 AWA524121:AWA524122 BFW524121:BFW524122 BPS524121:BPS524122 BZO524121:BZO524122 CJK524121:CJK524122 CTG524121:CTG524122 DDC524121:DDC524122 DMY524121:DMY524122 DWU524121:DWU524122 EGQ524121:EGQ524122 EQM524121:EQM524122 FAI524121:FAI524122 FKE524121:FKE524122 FUA524121:FUA524122 GDW524121:GDW524122 GNS524121:GNS524122 GXO524121:GXO524122 HHK524121:HHK524122 HRG524121:HRG524122 IBC524121:IBC524122 IKY524121:IKY524122 IUU524121:IUU524122 JEQ524121:JEQ524122 JOM524121:JOM524122 JYI524121:JYI524122 KIE524121:KIE524122 KSA524121:KSA524122 LBW524121:LBW524122 LLS524121:LLS524122 LVO524121:LVO524122 MFK524121:MFK524122 MPG524121:MPG524122 MZC524121:MZC524122 NIY524121:NIY524122 NSU524121:NSU524122 OCQ524121:OCQ524122 OMM524121:OMM524122 OWI524121:OWI524122 PGE524121:PGE524122 PQA524121:PQA524122 PZW524121:PZW524122 QJS524121:QJS524122 QTO524121:QTO524122 RDK524121:RDK524122 RNG524121:RNG524122 RXC524121:RXC524122 SGY524121:SGY524122 SQU524121:SQU524122 TAQ524121:TAQ524122 TKM524121:TKM524122 TUI524121:TUI524122 UEE524121:UEE524122 UOA524121:UOA524122 UXW524121:UXW524122 VHS524121:VHS524122 VRO524121:VRO524122 WBK524121:WBK524122 WLG524121:WLG524122 WVC524121:WVC524122 IQ589657:IQ589658 SM589657:SM589658 ACI589657:ACI589658 AME589657:AME589658 AWA589657:AWA589658 BFW589657:BFW589658 BPS589657:BPS589658 BZO589657:BZO589658 CJK589657:CJK589658 CTG589657:CTG589658 DDC589657:DDC589658 DMY589657:DMY589658 DWU589657:DWU589658 EGQ589657:EGQ589658 EQM589657:EQM589658 FAI589657:FAI589658 FKE589657:FKE589658 FUA589657:FUA589658 GDW589657:GDW589658 GNS589657:GNS589658 GXO589657:GXO589658 HHK589657:HHK589658 HRG589657:HRG589658 IBC589657:IBC589658 IKY589657:IKY589658 IUU589657:IUU589658 JEQ589657:JEQ589658 JOM589657:JOM589658 JYI589657:JYI589658 KIE589657:KIE589658 KSA589657:KSA589658 LBW589657:LBW589658 LLS589657:LLS589658 LVO589657:LVO589658 MFK589657:MFK589658 MPG589657:MPG589658 MZC589657:MZC589658 NIY589657:NIY589658 NSU589657:NSU589658 OCQ589657:OCQ589658 OMM589657:OMM589658 OWI589657:OWI589658 PGE589657:PGE589658 PQA589657:PQA589658 PZW589657:PZW589658 QJS589657:QJS589658 QTO589657:QTO589658 RDK589657:RDK589658 RNG589657:RNG589658 RXC589657:RXC589658 SGY589657:SGY589658 SQU589657:SQU589658 TAQ589657:TAQ589658 TKM589657:TKM589658 TUI589657:TUI589658 UEE589657:UEE589658 UOA589657:UOA589658 UXW589657:UXW589658 VHS589657:VHS589658 VRO589657:VRO589658 WBK589657:WBK589658 WLG589657:WLG589658 WVC589657:WVC589658 IQ655193:IQ655194 SM655193:SM655194 ACI655193:ACI655194 AME655193:AME655194 AWA655193:AWA655194 BFW655193:BFW655194 BPS655193:BPS655194 BZO655193:BZO655194 CJK655193:CJK655194 CTG655193:CTG655194 DDC655193:DDC655194 DMY655193:DMY655194 DWU655193:DWU655194 EGQ655193:EGQ655194 EQM655193:EQM655194 FAI655193:FAI655194 FKE655193:FKE655194 FUA655193:FUA655194 GDW655193:GDW655194 GNS655193:GNS655194 GXO655193:GXO655194 HHK655193:HHK655194 HRG655193:HRG655194 IBC655193:IBC655194 IKY655193:IKY655194 IUU655193:IUU655194 JEQ655193:JEQ655194 JOM655193:JOM655194 JYI655193:JYI655194 KIE655193:KIE655194 KSA655193:KSA655194 LBW655193:LBW655194 LLS655193:LLS655194 LVO655193:LVO655194 MFK655193:MFK655194 MPG655193:MPG655194 MZC655193:MZC655194 NIY655193:NIY655194 NSU655193:NSU655194 OCQ655193:OCQ655194 OMM655193:OMM655194 OWI655193:OWI655194 PGE655193:PGE655194 PQA655193:PQA655194 PZW655193:PZW655194 QJS655193:QJS655194 QTO655193:QTO655194 RDK655193:RDK655194 RNG655193:RNG655194 RXC655193:RXC655194 SGY655193:SGY655194 SQU655193:SQU655194 TAQ655193:TAQ655194 TKM655193:TKM655194 TUI655193:TUI655194 UEE655193:UEE655194 UOA655193:UOA655194 UXW655193:UXW655194 VHS655193:VHS655194 VRO655193:VRO655194 WBK655193:WBK655194 WLG655193:WLG655194 WVC655193:WVC655194 IQ720729:IQ720730 SM720729:SM720730 ACI720729:ACI720730 AME720729:AME720730 AWA720729:AWA720730 BFW720729:BFW720730 BPS720729:BPS720730 BZO720729:BZO720730 CJK720729:CJK720730 CTG720729:CTG720730 DDC720729:DDC720730 DMY720729:DMY720730 DWU720729:DWU720730 EGQ720729:EGQ720730 EQM720729:EQM720730 FAI720729:FAI720730 FKE720729:FKE720730 FUA720729:FUA720730 GDW720729:GDW720730 GNS720729:GNS720730 GXO720729:GXO720730 HHK720729:HHK720730 HRG720729:HRG720730 IBC720729:IBC720730 IKY720729:IKY720730 IUU720729:IUU720730 JEQ720729:JEQ720730 JOM720729:JOM720730 JYI720729:JYI720730 KIE720729:KIE720730 KSA720729:KSA720730 LBW720729:LBW720730 LLS720729:LLS720730 LVO720729:LVO720730 MFK720729:MFK720730 MPG720729:MPG720730 MZC720729:MZC720730 NIY720729:NIY720730 NSU720729:NSU720730 OCQ720729:OCQ720730 OMM720729:OMM720730 OWI720729:OWI720730 PGE720729:PGE720730 PQA720729:PQA720730 PZW720729:PZW720730 QJS720729:QJS720730 QTO720729:QTO720730 RDK720729:RDK720730 RNG720729:RNG720730 RXC720729:RXC720730 SGY720729:SGY720730 SQU720729:SQU720730 TAQ720729:TAQ720730 TKM720729:TKM720730 TUI720729:TUI720730 UEE720729:UEE720730 UOA720729:UOA720730 UXW720729:UXW720730 VHS720729:VHS720730 VRO720729:VRO720730 WBK720729:WBK720730 WLG720729:WLG720730 WVC720729:WVC720730 IQ786265:IQ786266 SM786265:SM786266 ACI786265:ACI786266 AME786265:AME786266 AWA786265:AWA786266 BFW786265:BFW786266 BPS786265:BPS786266 BZO786265:BZO786266 CJK786265:CJK786266 CTG786265:CTG786266 DDC786265:DDC786266 DMY786265:DMY786266 DWU786265:DWU786266 EGQ786265:EGQ786266 EQM786265:EQM786266 FAI786265:FAI786266 FKE786265:FKE786266 FUA786265:FUA786266 GDW786265:GDW786266 GNS786265:GNS786266 GXO786265:GXO786266 HHK786265:HHK786266 HRG786265:HRG786266 IBC786265:IBC786266 IKY786265:IKY786266 IUU786265:IUU786266 JEQ786265:JEQ786266 JOM786265:JOM786266 JYI786265:JYI786266 KIE786265:KIE786266 KSA786265:KSA786266 LBW786265:LBW786266 LLS786265:LLS786266 LVO786265:LVO786266 MFK786265:MFK786266 MPG786265:MPG786266 MZC786265:MZC786266 NIY786265:NIY786266 NSU786265:NSU786266 OCQ786265:OCQ786266 OMM786265:OMM786266 OWI786265:OWI786266 PGE786265:PGE786266 PQA786265:PQA786266 PZW786265:PZW786266 QJS786265:QJS786266 QTO786265:QTO786266 RDK786265:RDK786266 RNG786265:RNG786266 RXC786265:RXC786266 SGY786265:SGY786266 SQU786265:SQU786266 TAQ786265:TAQ786266 TKM786265:TKM786266 TUI786265:TUI786266 UEE786265:UEE786266 UOA786265:UOA786266 UXW786265:UXW786266 VHS786265:VHS786266 VRO786265:VRO786266 WBK786265:WBK786266 WLG786265:WLG786266 WVC786265:WVC786266 IQ851801:IQ851802 SM851801:SM851802 ACI851801:ACI851802 AME851801:AME851802 AWA851801:AWA851802 BFW851801:BFW851802 BPS851801:BPS851802 BZO851801:BZO851802 CJK851801:CJK851802 CTG851801:CTG851802 DDC851801:DDC851802 DMY851801:DMY851802 DWU851801:DWU851802 EGQ851801:EGQ851802 EQM851801:EQM851802 FAI851801:FAI851802 FKE851801:FKE851802 FUA851801:FUA851802 GDW851801:GDW851802 GNS851801:GNS851802 GXO851801:GXO851802 HHK851801:HHK851802 HRG851801:HRG851802 IBC851801:IBC851802 IKY851801:IKY851802 IUU851801:IUU851802 JEQ851801:JEQ851802 JOM851801:JOM851802 JYI851801:JYI851802 KIE851801:KIE851802 KSA851801:KSA851802 LBW851801:LBW851802 LLS851801:LLS851802 LVO851801:LVO851802 MFK851801:MFK851802 MPG851801:MPG851802 MZC851801:MZC851802 NIY851801:NIY851802 NSU851801:NSU851802 OCQ851801:OCQ851802 OMM851801:OMM851802 OWI851801:OWI851802 PGE851801:PGE851802 PQA851801:PQA851802 PZW851801:PZW851802 QJS851801:QJS851802 QTO851801:QTO851802 RDK851801:RDK851802 RNG851801:RNG851802 RXC851801:RXC851802 SGY851801:SGY851802 SQU851801:SQU851802 TAQ851801:TAQ851802 TKM851801:TKM851802 TUI851801:TUI851802 UEE851801:UEE851802 UOA851801:UOA851802 UXW851801:UXW851802 VHS851801:VHS851802 VRO851801:VRO851802 WBK851801:WBK851802 WLG851801:WLG851802 WVC851801:WVC851802 IQ917337:IQ917338 SM917337:SM917338 ACI917337:ACI917338 AME917337:AME917338 AWA917337:AWA917338 BFW917337:BFW917338 BPS917337:BPS917338 BZO917337:BZO917338 CJK917337:CJK917338 CTG917337:CTG917338 DDC917337:DDC917338 DMY917337:DMY917338 DWU917337:DWU917338 EGQ917337:EGQ917338 EQM917337:EQM917338 FAI917337:FAI917338 FKE917337:FKE917338 FUA917337:FUA917338 GDW917337:GDW917338 GNS917337:GNS917338 GXO917337:GXO917338 HHK917337:HHK917338 HRG917337:HRG917338 IBC917337:IBC917338 IKY917337:IKY917338 IUU917337:IUU917338 JEQ917337:JEQ917338 JOM917337:JOM917338 JYI917337:JYI917338 KIE917337:KIE917338 KSA917337:KSA917338 LBW917337:LBW917338 LLS917337:LLS917338 LVO917337:LVO917338 MFK917337:MFK917338 MPG917337:MPG917338 MZC917337:MZC917338 NIY917337:NIY917338 NSU917337:NSU917338 OCQ917337:OCQ917338 OMM917337:OMM917338 OWI917337:OWI917338 PGE917337:PGE917338 PQA917337:PQA917338 PZW917337:PZW917338 QJS917337:QJS917338 QTO917337:QTO917338 RDK917337:RDK917338 RNG917337:RNG917338 RXC917337:RXC917338 SGY917337:SGY917338 SQU917337:SQU917338 TAQ917337:TAQ917338 TKM917337:TKM917338 TUI917337:TUI917338 UEE917337:UEE917338 UOA917337:UOA917338 UXW917337:UXW917338 VHS917337:VHS917338 VRO917337:VRO917338 WBK917337:WBK917338 WLG917337:WLG917338 WVC917337:WVC917338 IQ982873:IQ982874 SM982873:SM982874 ACI982873:ACI982874 AME982873:AME982874 AWA982873:AWA982874 BFW982873:BFW982874 BPS982873:BPS982874 BZO982873:BZO982874 CJK982873:CJK982874 CTG982873:CTG982874 DDC982873:DDC982874 DMY982873:DMY982874 DWU982873:DWU982874 EGQ982873:EGQ982874 EQM982873:EQM982874 FAI982873:FAI982874 FKE982873:FKE982874 FUA982873:FUA982874 GDW982873:GDW982874 GNS982873:GNS982874 GXO982873:GXO982874 HHK982873:HHK982874 HRG982873:HRG982874 IBC982873:IBC982874 IKY982873:IKY982874 IUU982873:IUU982874 JEQ982873:JEQ982874 JOM982873:JOM982874 JYI982873:JYI982874 KIE982873:KIE982874 KSA982873:KSA982874 LBW982873:LBW982874 LLS982873:LLS982874 LVO982873:LVO982874 MFK982873:MFK982874 MPG982873:MPG982874 MZC982873:MZC982874 NIY982873:NIY982874 NSU982873:NSU982874 OCQ982873:OCQ982874 OMM982873:OMM982874 OWI982873:OWI982874 PGE982873:PGE982874 PQA982873:PQA982874 PZW982873:PZW982874 QJS982873:QJS982874 QTO982873:QTO982874 RDK982873:RDK982874 RNG982873:RNG982874 RXC982873:RXC982874 SGY982873:SGY982874 SQU982873:SQU982874 TAQ982873:TAQ982874 TKM982873:TKM982874 TUI982873:TUI982874 UEE982873:UEE982874 UOA982873:UOA982874 UXW982873:UXW982874 VHS982873:VHS982874 VRO982873:VRO982874 WBK982873:WBK982874 WLG982873:WLG982874 WVC982873:WVC982874 IQ65346:IQ65367 SM65346:SM65367 ACI65346:ACI65367 AME65346:AME65367 AWA65346:AWA65367 BFW65346:BFW65367 BPS65346:BPS65367 BZO65346:BZO65367 CJK65346:CJK65367 CTG65346:CTG65367 DDC65346:DDC65367 DMY65346:DMY65367 DWU65346:DWU65367 EGQ65346:EGQ65367 EQM65346:EQM65367 FAI65346:FAI65367 FKE65346:FKE65367 FUA65346:FUA65367 GDW65346:GDW65367 GNS65346:GNS65367 GXO65346:GXO65367 HHK65346:HHK65367 HRG65346:HRG65367 IBC65346:IBC65367 IKY65346:IKY65367 IUU65346:IUU65367 JEQ65346:JEQ65367 JOM65346:JOM65367 JYI65346:JYI65367 KIE65346:KIE65367 KSA65346:KSA65367 LBW65346:LBW65367 LLS65346:LLS65367 LVO65346:LVO65367 MFK65346:MFK65367 MPG65346:MPG65367 MZC65346:MZC65367 NIY65346:NIY65367 NSU65346:NSU65367 OCQ65346:OCQ65367 OMM65346:OMM65367 OWI65346:OWI65367 PGE65346:PGE65367 PQA65346:PQA65367 PZW65346:PZW65367 QJS65346:QJS65367 QTO65346:QTO65367 RDK65346:RDK65367 RNG65346:RNG65367 RXC65346:RXC65367 SGY65346:SGY65367 SQU65346:SQU65367 TAQ65346:TAQ65367 TKM65346:TKM65367 TUI65346:TUI65367 UEE65346:UEE65367 UOA65346:UOA65367 UXW65346:UXW65367 VHS65346:VHS65367 VRO65346:VRO65367 WBK65346:WBK65367 WLG65346:WLG65367 WVC65346:WVC65367 IQ130882:IQ130903 SM130882:SM130903 ACI130882:ACI130903 AME130882:AME130903 AWA130882:AWA130903 BFW130882:BFW130903 BPS130882:BPS130903 BZO130882:BZO130903 CJK130882:CJK130903 CTG130882:CTG130903 DDC130882:DDC130903 DMY130882:DMY130903 DWU130882:DWU130903 EGQ130882:EGQ130903 EQM130882:EQM130903 FAI130882:FAI130903 FKE130882:FKE130903 FUA130882:FUA130903 GDW130882:GDW130903 GNS130882:GNS130903 GXO130882:GXO130903 HHK130882:HHK130903 HRG130882:HRG130903 IBC130882:IBC130903 IKY130882:IKY130903 IUU130882:IUU130903 JEQ130882:JEQ130903 JOM130882:JOM130903 JYI130882:JYI130903 KIE130882:KIE130903 KSA130882:KSA130903 LBW130882:LBW130903 LLS130882:LLS130903 LVO130882:LVO130903 MFK130882:MFK130903 MPG130882:MPG130903 MZC130882:MZC130903 NIY130882:NIY130903 NSU130882:NSU130903 OCQ130882:OCQ130903 OMM130882:OMM130903 OWI130882:OWI130903 PGE130882:PGE130903 PQA130882:PQA130903 PZW130882:PZW130903 QJS130882:QJS130903 QTO130882:QTO130903 RDK130882:RDK130903 RNG130882:RNG130903 RXC130882:RXC130903 SGY130882:SGY130903 SQU130882:SQU130903 TAQ130882:TAQ130903 TKM130882:TKM130903 TUI130882:TUI130903 UEE130882:UEE130903 UOA130882:UOA130903 UXW130882:UXW130903 VHS130882:VHS130903 VRO130882:VRO130903 WBK130882:WBK130903 WLG130882:WLG130903 WVC130882:WVC130903 IQ196418:IQ196439 SM196418:SM196439 ACI196418:ACI196439 AME196418:AME196439 AWA196418:AWA196439 BFW196418:BFW196439 BPS196418:BPS196439 BZO196418:BZO196439 CJK196418:CJK196439 CTG196418:CTG196439 DDC196418:DDC196439 DMY196418:DMY196439 DWU196418:DWU196439 EGQ196418:EGQ196439 EQM196418:EQM196439 FAI196418:FAI196439 FKE196418:FKE196439 FUA196418:FUA196439 GDW196418:GDW196439 GNS196418:GNS196439 GXO196418:GXO196439 HHK196418:HHK196439 HRG196418:HRG196439 IBC196418:IBC196439 IKY196418:IKY196439 IUU196418:IUU196439 JEQ196418:JEQ196439 JOM196418:JOM196439 JYI196418:JYI196439 KIE196418:KIE196439 KSA196418:KSA196439 LBW196418:LBW196439 LLS196418:LLS196439 LVO196418:LVO196439 MFK196418:MFK196439 MPG196418:MPG196439 MZC196418:MZC196439 NIY196418:NIY196439 NSU196418:NSU196439 OCQ196418:OCQ196439 OMM196418:OMM196439 OWI196418:OWI196439 PGE196418:PGE196439 PQA196418:PQA196439 PZW196418:PZW196439 QJS196418:QJS196439 QTO196418:QTO196439 RDK196418:RDK196439 RNG196418:RNG196439 RXC196418:RXC196439 SGY196418:SGY196439 SQU196418:SQU196439 TAQ196418:TAQ196439 TKM196418:TKM196439 TUI196418:TUI196439 UEE196418:UEE196439 UOA196418:UOA196439 UXW196418:UXW196439 VHS196418:VHS196439 VRO196418:VRO196439 WBK196418:WBK196439 WLG196418:WLG196439 WVC196418:WVC196439 IQ261954:IQ261975 SM261954:SM261975 ACI261954:ACI261975 AME261954:AME261975 AWA261954:AWA261975 BFW261954:BFW261975 BPS261954:BPS261975 BZO261954:BZO261975 CJK261954:CJK261975 CTG261954:CTG261975 DDC261954:DDC261975 DMY261954:DMY261975 DWU261954:DWU261975 EGQ261954:EGQ261975 EQM261954:EQM261975 FAI261954:FAI261975 FKE261954:FKE261975 FUA261954:FUA261975 GDW261954:GDW261975 GNS261954:GNS261975 GXO261954:GXO261975 HHK261954:HHK261975 HRG261954:HRG261975 IBC261954:IBC261975 IKY261954:IKY261975 IUU261954:IUU261975 JEQ261954:JEQ261975 JOM261954:JOM261975 JYI261954:JYI261975 KIE261954:KIE261975 KSA261954:KSA261975 LBW261954:LBW261975 LLS261954:LLS261975 LVO261954:LVO261975 MFK261954:MFK261975 MPG261954:MPG261975 MZC261954:MZC261975 NIY261954:NIY261975 NSU261954:NSU261975 OCQ261954:OCQ261975 OMM261954:OMM261975 OWI261954:OWI261975 PGE261954:PGE261975 PQA261954:PQA261975 PZW261954:PZW261975 QJS261954:QJS261975 QTO261954:QTO261975 RDK261954:RDK261975 RNG261954:RNG261975 RXC261954:RXC261975 SGY261954:SGY261975 SQU261954:SQU261975 TAQ261954:TAQ261975 TKM261954:TKM261975 TUI261954:TUI261975 UEE261954:UEE261975 UOA261954:UOA261975 UXW261954:UXW261975 VHS261954:VHS261975 VRO261954:VRO261975 WBK261954:WBK261975 WLG261954:WLG261975 WVC261954:WVC261975 IQ327490:IQ327511 SM327490:SM327511 ACI327490:ACI327511 AME327490:AME327511 AWA327490:AWA327511 BFW327490:BFW327511 BPS327490:BPS327511 BZO327490:BZO327511 CJK327490:CJK327511 CTG327490:CTG327511 DDC327490:DDC327511 DMY327490:DMY327511 DWU327490:DWU327511 EGQ327490:EGQ327511 EQM327490:EQM327511 FAI327490:FAI327511 FKE327490:FKE327511 FUA327490:FUA327511 GDW327490:GDW327511 GNS327490:GNS327511 GXO327490:GXO327511 HHK327490:HHK327511 HRG327490:HRG327511 IBC327490:IBC327511 IKY327490:IKY327511 IUU327490:IUU327511 JEQ327490:JEQ327511 JOM327490:JOM327511 JYI327490:JYI327511 KIE327490:KIE327511 KSA327490:KSA327511 LBW327490:LBW327511 LLS327490:LLS327511 LVO327490:LVO327511 MFK327490:MFK327511 MPG327490:MPG327511 MZC327490:MZC327511 NIY327490:NIY327511 NSU327490:NSU327511 OCQ327490:OCQ327511 OMM327490:OMM327511 OWI327490:OWI327511 PGE327490:PGE327511 PQA327490:PQA327511 PZW327490:PZW327511 QJS327490:QJS327511 QTO327490:QTO327511 RDK327490:RDK327511 RNG327490:RNG327511 RXC327490:RXC327511 SGY327490:SGY327511 SQU327490:SQU327511 TAQ327490:TAQ327511 TKM327490:TKM327511 TUI327490:TUI327511 UEE327490:UEE327511 UOA327490:UOA327511 UXW327490:UXW327511 VHS327490:VHS327511 VRO327490:VRO327511 WBK327490:WBK327511 WLG327490:WLG327511 WVC327490:WVC327511 IQ393026:IQ393047 SM393026:SM393047 ACI393026:ACI393047 AME393026:AME393047 AWA393026:AWA393047 BFW393026:BFW393047 BPS393026:BPS393047 BZO393026:BZO393047 CJK393026:CJK393047 CTG393026:CTG393047 DDC393026:DDC393047 DMY393026:DMY393047 DWU393026:DWU393047 EGQ393026:EGQ393047 EQM393026:EQM393047 FAI393026:FAI393047 FKE393026:FKE393047 FUA393026:FUA393047 GDW393026:GDW393047 GNS393026:GNS393047 GXO393026:GXO393047 HHK393026:HHK393047 HRG393026:HRG393047 IBC393026:IBC393047 IKY393026:IKY393047 IUU393026:IUU393047 JEQ393026:JEQ393047 JOM393026:JOM393047 JYI393026:JYI393047 KIE393026:KIE393047 KSA393026:KSA393047 LBW393026:LBW393047 LLS393026:LLS393047 LVO393026:LVO393047 MFK393026:MFK393047 MPG393026:MPG393047 MZC393026:MZC393047 NIY393026:NIY393047 NSU393026:NSU393047 OCQ393026:OCQ393047 OMM393026:OMM393047 OWI393026:OWI393047 PGE393026:PGE393047 PQA393026:PQA393047 PZW393026:PZW393047 QJS393026:QJS393047 QTO393026:QTO393047 RDK393026:RDK393047 RNG393026:RNG393047 RXC393026:RXC393047 SGY393026:SGY393047 SQU393026:SQU393047 TAQ393026:TAQ393047 TKM393026:TKM393047 TUI393026:TUI393047 UEE393026:UEE393047 UOA393026:UOA393047 UXW393026:UXW393047 VHS393026:VHS393047 VRO393026:VRO393047 WBK393026:WBK393047 WLG393026:WLG393047 WVC393026:WVC393047 IQ458562:IQ458583 SM458562:SM458583 ACI458562:ACI458583 AME458562:AME458583 AWA458562:AWA458583 BFW458562:BFW458583 BPS458562:BPS458583 BZO458562:BZO458583 CJK458562:CJK458583 CTG458562:CTG458583 DDC458562:DDC458583 DMY458562:DMY458583 DWU458562:DWU458583 EGQ458562:EGQ458583 EQM458562:EQM458583 FAI458562:FAI458583 FKE458562:FKE458583 FUA458562:FUA458583 GDW458562:GDW458583 GNS458562:GNS458583 GXO458562:GXO458583 HHK458562:HHK458583 HRG458562:HRG458583 IBC458562:IBC458583 IKY458562:IKY458583 IUU458562:IUU458583 JEQ458562:JEQ458583 JOM458562:JOM458583 JYI458562:JYI458583 KIE458562:KIE458583 KSA458562:KSA458583 LBW458562:LBW458583 LLS458562:LLS458583 LVO458562:LVO458583 MFK458562:MFK458583 MPG458562:MPG458583 MZC458562:MZC458583 NIY458562:NIY458583 NSU458562:NSU458583 OCQ458562:OCQ458583 OMM458562:OMM458583 OWI458562:OWI458583 PGE458562:PGE458583 PQA458562:PQA458583 PZW458562:PZW458583 QJS458562:QJS458583 QTO458562:QTO458583 RDK458562:RDK458583 RNG458562:RNG458583 RXC458562:RXC458583 SGY458562:SGY458583 SQU458562:SQU458583 TAQ458562:TAQ458583 TKM458562:TKM458583 TUI458562:TUI458583 UEE458562:UEE458583 UOA458562:UOA458583 UXW458562:UXW458583 VHS458562:VHS458583 VRO458562:VRO458583 WBK458562:WBK458583 WLG458562:WLG458583 WVC458562:WVC458583 IQ524098:IQ524119 SM524098:SM524119 ACI524098:ACI524119 AME524098:AME524119 AWA524098:AWA524119 BFW524098:BFW524119 BPS524098:BPS524119 BZO524098:BZO524119 CJK524098:CJK524119 CTG524098:CTG524119 DDC524098:DDC524119 DMY524098:DMY524119 DWU524098:DWU524119 EGQ524098:EGQ524119 EQM524098:EQM524119 FAI524098:FAI524119 FKE524098:FKE524119 FUA524098:FUA524119 GDW524098:GDW524119 GNS524098:GNS524119 GXO524098:GXO524119 HHK524098:HHK524119 HRG524098:HRG524119 IBC524098:IBC524119 IKY524098:IKY524119 IUU524098:IUU524119 JEQ524098:JEQ524119 JOM524098:JOM524119 JYI524098:JYI524119 KIE524098:KIE524119 KSA524098:KSA524119 LBW524098:LBW524119 LLS524098:LLS524119 LVO524098:LVO524119 MFK524098:MFK524119 MPG524098:MPG524119 MZC524098:MZC524119 NIY524098:NIY524119 NSU524098:NSU524119 OCQ524098:OCQ524119 OMM524098:OMM524119 OWI524098:OWI524119 PGE524098:PGE524119 PQA524098:PQA524119 PZW524098:PZW524119 QJS524098:QJS524119 QTO524098:QTO524119 RDK524098:RDK524119 RNG524098:RNG524119 RXC524098:RXC524119 SGY524098:SGY524119 SQU524098:SQU524119 TAQ524098:TAQ524119 TKM524098:TKM524119 TUI524098:TUI524119 UEE524098:UEE524119 UOA524098:UOA524119 UXW524098:UXW524119 VHS524098:VHS524119 VRO524098:VRO524119 WBK524098:WBK524119 WLG524098:WLG524119 WVC524098:WVC524119 IQ589634:IQ589655 SM589634:SM589655 ACI589634:ACI589655 AME589634:AME589655 AWA589634:AWA589655 BFW589634:BFW589655 BPS589634:BPS589655 BZO589634:BZO589655 CJK589634:CJK589655 CTG589634:CTG589655 DDC589634:DDC589655 DMY589634:DMY589655 DWU589634:DWU589655 EGQ589634:EGQ589655 EQM589634:EQM589655 FAI589634:FAI589655 FKE589634:FKE589655 FUA589634:FUA589655 GDW589634:GDW589655 GNS589634:GNS589655 GXO589634:GXO589655 HHK589634:HHK589655 HRG589634:HRG589655 IBC589634:IBC589655 IKY589634:IKY589655 IUU589634:IUU589655 JEQ589634:JEQ589655 JOM589634:JOM589655 JYI589634:JYI589655 KIE589634:KIE589655 KSA589634:KSA589655 LBW589634:LBW589655 LLS589634:LLS589655 LVO589634:LVO589655 MFK589634:MFK589655 MPG589634:MPG589655 MZC589634:MZC589655 NIY589634:NIY589655 NSU589634:NSU589655 OCQ589634:OCQ589655 OMM589634:OMM589655 OWI589634:OWI589655 PGE589634:PGE589655 PQA589634:PQA589655 PZW589634:PZW589655 QJS589634:QJS589655 QTO589634:QTO589655 RDK589634:RDK589655 RNG589634:RNG589655 RXC589634:RXC589655 SGY589634:SGY589655 SQU589634:SQU589655 TAQ589634:TAQ589655 TKM589634:TKM589655 TUI589634:TUI589655 UEE589634:UEE589655 UOA589634:UOA589655 UXW589634:UXW589655 VHS589634:VHS589655 VRO589634:VRO589655 WBK589634:WBK589655 WLG589634:WLG589655 WVC589634:WVC589655 IQ655170:IQ655191 SM655170:SM655191 ACI655170:ACI655191 AME655170:AME655191 AWA655170:AWA655191 BFW655170:BFW655191 BPS655170:BPS655191 BZO655170:BZO655191 CJK655170:CJK655191 CTG655170:CTG655191 DDC655170:DDC655191 DMY655170:DMY655191 DWU655170:DWU655191 EGQ655170:EGQ655191 EQM655170:EQM655191 FAI655170:FAI655191 FKE655170:FKE655191 FUA655170:FUA655191 GDW655170:GDW655191 GNS655170:GNS655191 GXO655170:GXO655191 HHK655170:HHK655191 HRG655170:HRG655191 IBC655170:IBC655191 IKY655170:IKY655191 IUU655170:IUU655191 JEQ655170:JEQ655191 JOM655170:JOM655191 JYI655170:JYI655191 KIE655170:KIE655191 KSA655170:KSA655191 LBW655170:LBW655191 LLS655170:LLS655191 LVO655170:LVO655191 MFK655170:MFK655191 MPG655170:MPG655191 MZC655170:MZC655191 NIY655170:NIY655191 NSU655170:NSU655191 OCQ655170:OCQ655191 OMM655170:OMM655191 OWI655170:OWI655191 PGE655170:PGE655191 PQA655170:PQA655191 PZW655170:PZW655191 QJS655170:QJS655191 QTO655170:QTO655191 RDK655170:RDK655191 RNG655170:RNG655191 RXC655170:RXC655191 SGY655170:SGY655191 SQU655170:SQU655191 TAQ655170:TAQ655191 TKM655170:TKM655191 TUI655170:TUI655191 UEE655170:UEE655191 UOA655170:UOA655191 UXW655170:UXW655191 VHS655170:VHS655191 VRO655170:VRO655191 WBK655170:WBK655191 WLG655170:WLG655191 WVC655170:WVC655191 IQ720706:IQ720727 SM720706:SM720727 ACI720706:ACI720727 AME720706:AME720727 AWA720706:AWA720727 BFW720706:BFW720727 BPS720706:BPS720727 BZO720706:BZO720727 CJK720706:CJK720727 CTG720706:CTG720727 DDC720706:DDC720727 DMY720706:DMY720727 DWU720706:DWU720727 EGQ720706:EGQ720727 EQM720706:EQM720727 FAI720706:FAI720727 FKE720706:FKE720727 FUA720706:FUA720727 GDW720706:GDW720727 GNS720706:GNS720727 GXO720706:GXO720727 HHK720706:HHK720727 HRG720706:HRG720727 IBC720706:IBC720727 IKY720706:IKY720727 IUU720706:IUU720727 JEQ720706:JEQ720727 JOM720706:JOM720727 JYI720706:JYI720727 KIE720706:KIE720727 KSA720706:KSA720727 LBW720706:LBW720727 LLS720706:LLS720727 LVO720706:LVO720727 MFK720706:MFK720727 MPG720706:MPG720727 MZC720706:MZC720727 NIY720706:NIY720727 NSU720706:NSU720727 OCQ720706:OCQ720727 OMM720706:OMM720727 OWI720706:OWI720727 PGE720706:PGE720727 PQA720706:PQA720727 PZW720706:PZW720727 QJS720706:QJS720727 QTO720706:QTO720727 RDK720706:RDK720727 RNG720706:RNG720727 RXC720706:RXC720727 SGY720706:SGY720727 SQU720706:SQU720727 TAQ720706:TAQ720727 TKM720706:TKM720727 TUI720706:TUI720727 UEE720706:UEE720727 UOA720706:UOA720727 UXW720706:UXW720727 VHS720706:VHS720727 VRO720706:VRO720727 WBK720706:WBK720727 WLG720706:WLG720727 WVC720706:WVC720727 IQ786242:IQ786263 SM786242:SM786263 ACI786242:ACI786263 AME786242:AME786263 AWA786242:AWA786263 BFW786242:BFW786263 BPS786242:BPS786263 BZO786242:BZO786263 CJK786242:CJK786263 CTG786242:CTG786263 DDC786242:DDC786263 DMY786242:DMY786263 DWU786242:DWU786263 EGQ786242:EGQ786263 EQM786242:EQM786263 FAI786242:FAI786263 FKE786242:FKE786263 FUA786242:FUA786263 GDW786242:GDW786263 GNS786242:GNS786263 GXO786242:GXO786263 HHK786242:HHK786263 HRG786242:HRG786263 IBC786242:IBC786263 IKY786242:IKY786263 IUU786242:IUU786263 JEQ786242:JEQ786263 JOM786242:JOM786263 JYI786242:JYI786263 KIE786242:KIE786263 KSA786242:KSA786263 LBW786242:LBW786263 LLS786242:LLS786263 LVO786242:LVO786263 MFK786242:MFK786263 MPG786242:MPG786263 MZC786242:MZC786263 NIY786242:NIY786263 NSU786242:NSU786263 OCQ786242:OCQ786263 OMM786242:OMM786263 OWI786242:OWI786263 PGE786242:PGE786263 PQA786242:PQA786263 PZW786242:PZW786263 QJS786242:QJS786263 QTO786242:QTO786263 RDK786242:RDK786263 RNG786242:RNG786263 RXC786242:RXC786263 SGY786242:SGY786263 SQU786242:SQU786263 TAQ786242:TAQ786263 TKM786242:TKM786263 TUI786242:TUI786263 UEE786242:UEE786263 UOA786242:UOA786263 UXW786242:UXW786263 VHS786242:VHS786263 VRO786242:VRO786263 WBK786242:WBK786263 WLG786242:WLG786263 WVC786242:WVC786263 IQ851778:IQ851799 SM851778:SM851799 ACI851778:ACI851799 AME851778:AME851799 AWA851778:AWA851799 BFW851778:BFW851799 BPS851778:BPS851799 BZO851778:BZO851799 CJK851778:CJK851799 CTG851778:CTG851799 DDC851778:DDC851799 DMY851778:DMY851799 DWU851778:DWU851799 EGQ851778:EGQ851799 EQM851778:EQM851799 FAI851778:FAI851799 FKE851778:FKE851799 FUA851778:FUA851799 GDW851778:GDW851799 GNS851778:GNS851799 GXO851778:GXO851799 HHK851778:HHK851799 HRG851778:HRG851799 IBC851778:IBC851799 IKY851778:IKY851799 IUU851778:IUU851799 JEQ851778:JEQ851799 JOM851778:JOM851799 JYI851778:JYI851799 KIE851778:KIE851799 KSA851778:KSA851799 LBW851778:LBW851799 LLS851778:LLS851799 LVO851778:LVO851799 MFK851778:MFK851799 MPG851778:MPG851799 MZC851778:MZC851799 NIY851778:NIY851799 NSU851778:NSU851799 OCQ851778:OCQ851799 OMM851778:OMM851799 OWI851778:OWI851799 PGE851778:PGE851799 PQA851778:PQA851799 PZW851778:PZW851799 QJS851778:QJS851799 QTO851778:QTO851799 RDK851778:RDK851799 RNG851778:RNG851799 RXC851778:RXC851799 SGY851778:SGY851799 SQU851778:SQU851799 TAQ851778:TAQ851799 TKM851778:TKM851799 TUI851778:TUI851799 UEE851778:UEE851799 UOA851778:UOA851799 UXW851778:UXW851799 VHS851778:VHS851799 VRO851778:VRO851799 WBK851778:WBK851799 WLG851778:WLG851799 WVC851778:WVC851799 IQ917314:IQ917335 SM917314:SM917335 ACI917314:ACI917335 AME917314:AME917335 AWA917314:AWA917335 BFW917314:BFW917335 BPS917314:BPS917335 BZO917314:BZO917335 CJK917314:CJK917335 CTG917314:CTG917335 DDC917314:DDC917335 DMY917314:DMY917335 DWU917314:DWU917335 EGQ917314:EGQ917335 EQM917314:EQM917335 FAI917314:FAI917335 FKE917314:FKE917335 FUA917314:FUA917335 GDW917314:GDW917335 GNS917314:GNS917335 GXO917314:GXO917335 HHK917314:HHK917335 HRG917314:HRG917335 IBC917314:IBC917335 IKY917314:IKY917335 IUU917314:IUU917335 JEQ917314:JEQ917335 JOM917314:JOM917335 JYI917314:JYI917335 KIE917314:KIE917335 KSA917314:KSA917335 LBW917314:LBW917335 LLS917314:LLS917335 LVO917314:LVO917335 MFK917314:MFK917335 MPG917314:MPG917335 MZC917314:MZC917335 NIY917314:NIY917335 NSU917314:NSU917335 OCQ917314:OCQ917335 OMM917314:OMM917335 OWI917314:OWI917335 PGE917314:PGE917335 PQA917314:PQA917335 PZW917314:PZW917335 QJS917314:QJS917335 QTO917314:QTO917335 RDK917314:RDK917335 RNG917314:RNG917335 RXC917314:RXC917335 SGY917314:SGY917335 SQU917314:SQU917335 TAQ917314:TAQ917335 TKM917314:TKM917335 TUI917314:TUI917335 UEE917314:UEE917335 UOA917314:UOA917335 UXW917314:UXW917335 VHS917314:VHS917335 VRO917314:VRO917335 WBK917314:WBK917335 WLG917314:WLG917335 WVC917314:WVC917335 IQ982850:IQ982871 SM982850:SM982871 ACI982850:ACI982871 AME982850:AME982871 AWA982850:AWA982871 BFW982850:BFW982871 BPS982850:BPS982871 BZO982850:BZO982871 CJK982850:CJK982871 CTG982850:CTG982871 DDC982850:DDC982871 DMY982850:DMY982871 DWU982850:DWU982871 EGQ982850:EGQ982871 EQM982850:EQM982871 FAI982850:FAI982871 FKE982850:FKE982871 FUA982850:FUA982871 GDW982850:GDW982871 GNS982850:GNS982871 GXO982850:GXO982871 HHK982850:HHK982871 HRG982850:HRG982871 IBC982850:IBC982871 IKY982850:IKY982871 IUU982850:IUU982871 JEQ982850:JEQ982871 JOM982850:JOM982871 JYI982850:JYI982871 KIE982850:KIE982871 KSA982850:KSA982871 LBW982850:LBW982871 LLS982850:LLS982871 LVO982850:LVO982871 MFK982850:MFK982871 MPG982850:MPG982871 MZC982850:MZC982871 NIY982850:NIY982871 NSU982850:NSU982871 OCQ982850:OCQ982871 OMM982850:OMM982871 OWI982850:OWI982871 PGE982850:PGE982871 PQA982850:PQA982871 PZW982850:PZW982871 QJS982850:QJS982871 QTO982850:QTO982871 RDK982850:RDK982871 RNG982850:RNG982871 RXC982850:RXC982871 SGY982850:SGY982871 SQU982850:SQU982871 TAQ982850:TAQ982871 TKM982850:TKM982871 TUI982850:TUI982871 UEE982850:UEE982871 UOA982850:UOA982871 UXW982850:UXW982871 VHS982850:VHS982871 VRO982850:VRO982871 WBK982850:WBK982871 WLG982850:WLG982871 WVC982850:WVC982871 IQ65296:IQ65344 SM65296:SM65344 ACI65296:ACI65344 AME65296:AME65344 AWA65296:AWA65344 BFW65296:BFW65344 BPS65296:BPS65344 BZO65296:BZO65344 CJK65296:CJK65344 CTG65296:CTG65344 DDC65296:DDC65344 DMY65296:DMY65344 DWU65296:DWU65344 EGQ65296:EGQ65344 EQM65296:EQM65344 FAI65296:FAI65344 FKE65296:FKE65344 FUA65296:FUA65344 GDW65296:GDW65344 GNS65296:GNS65344 GXO65296:GXO65344 HHK65296:HHK65344 HRG65296:HRG65344 IBC65296:IBC65344 IKY65296:IKY65344 IUU65296:IUU65344 JEQ65296:JEQ65344 JOM65296:JOM65344 JYI65296:JYI65344 KIE65296:KIE65344 KSA65296:KSA65344 LBW65296:LBW65344 LLS65296:LLS65344 LVO65296:LVO65344 MFK65296:MFK65344 MPG65296:MPG65344 MZC65296:MZC65344 NIY65296:NIY65344 NSU65296:NSU65344 OCQ65296:OCQ65344 OMM65296:OMM65344 OWI65296:OWI65344 PGE65296:PGE65344 PQA65296:PQA65344 PZW65296:PZW65344 QJS65296:QJS65344 QTO65296:QTO65344 RDK65296:RDK65344 RNG65296:RNG65344 RXC65296:RXC65344 SGY65296:SGY65344 SQU65296:SQU65344 TAQ65296:TAQ65344 TKM65296:TKM65344 TUI65296:TUI65344 UEE65296:UEE65344 UOA65296:UOA65344 UXW65296:UXW65344 VHS65296:VHS65344 VRO65296:VRO65344 WBK65296:WBK65344 WLG65296:WLG65344 WVC65296:WVC65344 IQ130832:IQ130880 SM130832:SM130880 ACI130832:ACI130880 AME130832:AME130880 AWA130832:AWA130880 BFW130832:BFW130880 BPS130832:BPS130880 BZO130832:BZO130880 CJK130832:CJK130880 CTG130832:CTG130880 DDC130832:DDC130880 DMY130832:DMY130880 DWU130832:DWU130880 EGQ130832:EGQ130880 EQM130832:EQM130880 FAI130832:FAI130880 FKE130832:FKE130880 FUA130832:FUA130880 GDW130832:GDW130880 GNS130832:GNS130880 GXO130832:GXO130880 HHK130832:HHK130880 HRG130832:HRG130880 IBC130832:IBC130880 IKY130832:IKY130880 IUU130832:IUU130880 JEQ130832:JEQ130880 JOM130832:JOM130880 JYI130832:JYI130880 KIE130832:KIE130880 KSA130832:KSA130880 LBW130832:LBW130880 LLS130832:LLS130880 LVO130832:LVO130880 MFK130832:MFK130880 MPG130832:MPG130880 MZC130832:MZC130880 NIY130832:NIY130880 NSU130832:NSU130880 OCQ130832:OCQ130880 OMM130832:OMM130880 OWI130832:OWI130880 PGE130832:PGE130880 PQA130832:PQA130880 PZW130832:PZW130880 QJS130832:QJS130880 QTO130832:QTO130880 RDK130832:RDK130880 RNG130832:RNG130880 RXC130832:RXC130880 SGY130832:SGY130880 SQU130832:SQU130880 TAQ130832:TAQ130880 TKM130832:TKM130880 TUI130832:TUI130880 UEE130832:UEE130880 UOA130832:UOA130880 UXW130832:UXW130880 VHS130832:VHS130880 VRO130832:VRO130880 WBK130832:WBK130880 WLG130832:WLG130880 WVC130832:WVC130880 IQ196368:IQ196416 SM196368:SM196416 ACI196368:ACI196416 AME196368:AME196416 AWA196368:AWA196416 BFW196368:BFW196416 BPS196368:BPS196416 BZO196368:BZO196416 CJK196368:CJK196416 CTG196368:CTG196416 DDC196368:DDC196416 DMY196368:DMY196416 DWU196368:DWU196416 EGQ196368:EGQ196416 EQM196368:EQM196416 FAI196368:FAI196416 FKE196368:FKE196416 FUA196368:FUA196416 GDW196368:GDW196416 GNS196368:GNS196416 GXO196368:GXO196416 HHK196368:HHK196416 HRG196368:HRG196416 IBC196368:IBC196416 IKY196368:IKY196416 IUU196368:IUU196416 JEQ196368:JEQ196416 JOM196368:JOM196416 JYI196368:JYI196416 KIE196368:KIE196416 KSA196368:KSA196416 LBW196368:LBW196416 LLS196368:LLS196416 LVO196368:LVO196416 MFK196368:MFK196416 MPG196368:MPG196416 MZC196368:MZC196416 NIY196368:NIY196416 NSU196368:NSU196416 OCQ196368:OCQ196416 OMM196368:OMM196416 OWI196368:OWI196416 PGE196368:PGE196416 PQA196368:PQA196416 PZW196368:PZW196416 QJS196368:QJS196416 QTO196368:QTO196416 RDK196368:RDK196416 RNG196368:RNG196416 RXC196368:RXC196416 SGY196368:SGY196416 SQU196368:SQU196416 TAQ196368:TAQ196416 TKM196368:TKM196416 TUI196368:TUI196416 UEE196368:UEE196416 UOA196368:UOA196416 UXW196368:UXW196416 VHS196368:VHS196416 VRO196368:VRO196416 WBK196368:WBK196416 WLG196368:WLG196416 WVC196368:WVC196416 IQ261904:IQ261952 SM261904:SM261952 ACI261904:ACI261952 AME261904:AME261952 AWA261904:AWA261952 BFW261904:BFW261952 BPS261904:BPS261952 BZO261904:BZO261952 CJK261904:CJK261952 CTG261904:CTG261952 DDC261904:DDC261952 DMY261904:DMY261952 DWU261904:DWU261952 EGQ261904:EGQ261952 EQM261904:EQM261952 FAI261904:FAI261952 FKE261904:FKE261952 FUA261904:FUA261952 GDW261904:GDW261952 GNS261904:GNS261952 GXO261904:GXO261952 HHK261904:HHK261952 HRG261904:HRG261952 IBC261904:IBC261952 IKY261904:IKY261952 IUU261904:IUU261952 JEQ261904:JEQ261952 JOM261904:JOM261952 JYI261904:JYI261952 KIE261904:KIE261952 KSA261904:KSA261952 LBW261904:LBW261952 LLS261904:LLS261952 LVO261904:LVO261952 MFK261904:MFK261952 MPG261904:MPG261952 MZC261904:MZC261952 NIY261904:NIY261952 NSU261904:NSU261952 OCQ261904:OCQ261952 OMM261904:OMM261952 OWI261904:OWI261952 PGE261904:PGE261952 PQA261904:PQA261952 PZW261904:PZW261952 QJS261904:QJS261952 QTO261904:QTO261952 RDK261904:RDK261952 RNG261904:RNG261952 RXC261904:RXC261952 SGY261904:SGY261952 SQU261904:SQU261952 TAQ261904:TAQ261952 TKM261904:TKM261952 TUI261904:TUI261952 UEE261904:UEE261952 UOA261904:UOA261952 UXW261904:UXW261952 VHS261904:VHS261952 VRO261904:VRO261952 WBK261904:WBK261952 WLG261904:WLG261952 WVC261904:WVC261952 IQ327440:IQ327488 SM327440:SM327488 ACI327440:ACI327488 AME327440:AME327488 AWA327440:AWA327488 BFW327440:BFW327488 BPS327440:BPS327488 BZO327440:BZO327488 CJK327440:CJK327488 CTG327440:CTG327488 DDC327440:DDC327488 DMY327440:DMY327488 DWU327440:DWU327488 EGQ327440:EGQ327488 EQM327440:EQM327488 FAI327440:FAI327488 FKE327440:FKE327488 FUA327440:FUA327488 GDW327440:GDW327488 GNS327440:GNS327488 GXO327440:GXO327488 HHK327440:HHK327488 HRG327440:HRG327488 IBC327440:IBC327488 IKY327440:IKY327488 IUU327440:IUU327488 JEQ327440:JEQ327488 JOM327440:JOM327488 JYI327440:JYI327488 KIE327440:KIE327488 KSA327440:KSA327488 LBW327440:LBW327488 LLS327440:LLS327488 LVO327440:LVO327488 MFK327440:MFK327488 MPG327440:MPG327488 MZC327440:MZC327488 NIY327440:NIY327488 NSU327440:NSU327488 OCQ327440:OCQ327488 OMM327440:OMM327488 OWI327440:OWI327488 PGE327440:PGE327488 PQA327440:PQA327488 PZW327440:PZW327488 QJS327440:QJS327488 QTO327440:QTO327488 RDK327440:RDK327488 RNG327440:RNG327488 RXC327440:RXC327488 SGY327440:SGY327488 SQU327440:SQU327488 TAQ327440:TAQ327488 TKM327440:TKM327488 TUI327440:TUI327488 UEE327440:UEE327488 UOA327440:UOA327488 UXW327440:UXW327488 VHS327440:VHS327488 VRO327440:VRO327488 WBK327440:WBK327488 WLG327440:WLG327488 WVC327440:WVC327488 IQ392976:IQ393024 SM392976:SM393024 ACI392976:ACI393024 AME392976:AME393024 AWA392976:AWA393024 BFW392976:BFW393024 BPS392976:BPS393024 BZO392976:BZO393024 CJK392976:CJK393024 CTG392976:CTG393024 DDC392976:DDC393024 DMY392976:DMY393024 DWU392976:DWU393024 EGQ392976:EGQ393024 EQM392976:EQM393024 FAI392976:FAI393024 FKE392976:FKE393024 FUA392976:FUA393024 GDW392976:GDW393024 GNS392976:GNS393024 GXO392976:GXO393024 HHK392976:HHK393024 HRG392976:HRG393024 IBC392976:IBC393024 IKY392976:IKY393024 IUU392976:IUU393024 JEQ392976:JEQ393024 JOM392976:JOM393024 JYI392976:JYI393024 KIE392976:KIE393024 KSA392976:KSA393024 LBW392976:LBW393024 LLS392976:LLS393024 LVO392976:LVO393024 MFK392976:MFK393024 MPG392976:MPG393024 MZC392976:MZC393024 NIY392976:NIY393024 NSU392976:NSU393024 OCQ392976:OCQ393024 OMM392976:OMM393024 OWI392976:OWI393024 PGE392976:PGE393024 PQA392976:PQA393024 PZW392976:PZW393024 QJS392976:QJS393024 QTO392976:QTO393024 RDK392976:RDK393024 RNG392976:RNG393024 RXC392976:RXC393024 SGY392976:SGY393024 SQU392976:SQU393024 TAQ392976:TAQ393024 TKM392976:TKM393024 TUI392976:TUI393024 UEE392976:UEE393024 UOA392976:UOA393024 UXW392976:UXW393024 VHS392976:VHS393024 VRO392976:VRO393024 WBK392976:WBK393024 WLG392976:WLG393024 WVC392976:WVC393024 IQ458512:IQ458560 SM458512:SM458560 ACI458512:ACI458560 AME458512:AME458560 AWA458512:AWA458560 BFW458512:BFW458560 BPS458512:BPS458560 BZO458512:BZO458560 CJK458512:CJK458560 CTG458512:CTG458560 DDC458512:DDC458560 DMY458512:DMY458560 DWU458512:DWU458560 EGQ458512:EGQ458560 EQM458512:EQM458560 FAI458512:FAI458560 FKE458512:FKE458560 FUA458512:FUA458560 GDW458512:GDW458560 GNS458512:GNS458560 GXO458512:GXO458560 HHK458512:HHK458560 HRG458512:HRG458560 IBC458512:IBC458560 IKY458512:IKY458560 IUU458512:IUU458560 JEQ458512:JEQ458560 JOM458512:JOM458560 JYI458512:JYI458560 KIE458512:KIE458560 KSA458512:KSA458560 LBW458512:LBW458560 LLS458512:LLS458560 LVO458512:LVO458560 MFK458512:MFK458560 MPG458512:MPG458560 MZC458512:MZC458560 NIY458512:NIY458560 NSU458512:NSU458560 OCQ458512:OCQ458560 OMM458512:OMM458560 OWI458512:OWI458560 PGE458512:PGE458560 PQA458512:PQA458560 PZW458512:PZW458560 QJS458512:QJS458560 QTO458512:QTO458560 RDK458512:RDK458560 RNG458512:RNG458560 RXC458512:RXC458560 SGY458512:SGY458560 SQU458512:SQU458560 TAQ458512:TAQ458560 TKM458512:TKM458560 TUI458512:TUI458560 UEE458512:UEE458560 UOA458512:UOA458560 UXW458512:UXW458560 VHS458512:VHS458560 VRO458512:VRO458560 WBK458512:WBK458560 WLG458512:WLG458560 WVC458512:WVC458560 IQ524048:IQ524096 SM524048:SM524096 ACI524048:ACI524096 AME524048:AME524096 AWA524048:AWA524096 BFW524048:BFW524096 BPS524048:BPS524096 BZO524048:BZO524096 CJK524048:CJK524096 CTG524048:CTG524096 DDC524048:DDC524096 DMY524048:DMY524096 DWU524048:DWU524096 EGQ524048:EGQ524096 EQM524048:EQM524096 FAI524048:FAI524096 FKE524048:FKE524096 FUA524048:FUA524096 GDW524048:GDW524096 GNS524048:GNS524096 GXO524048:GXO524096 HHK524048:HHK524096 HRG524048:HRG524096 IBC524048:IBC524096 IKY524048:IKY524096 IUU524048:IUU524096 JEQ524048:JEQ524096 JOM524048:JOM524096 JYI524048:JYI524096 KIE524048:KIE524096 KSA524048:KSA524096 LBW524048:LBW524096 LLS524048:LLS524096 LVO524048:LVO524096 MFK524048:MFK524096 MPG524048:MPG524096 MZC524048:MZC524096 NIY524048:NIY524096 NSU524048:NSU524096 OCQ524048:OCQ524096 OMM524048:OMM524096 OWI524048:OWI524096 PGE524048:PGE524096 PQA524048:PQA524096 PZW524048:PZW524096 QJS524048:QJS524096 QTO524048:QTO524096 RDK524048:RDK524096 RNG524048:RNG524096 RXC524048:RXC524096 SGY524048:SGY524096 SQU524048:SQU524096 TAQ524048:TAQ524096 TKM524048:TKM524096 TUI524048:TUI524096 UEE524048:UEE524096 UOA524048:UOA524096 UXW524048:UXW524096 VHS524048:VHS524096 VRO524048:VRO524096 WBK524048:WBK524096 WLG524048:WLG524096 WVC524048:WVC524096 IQ589584:IQ589632 SM589584:SM589632 ACI589584:ACI589632 AME589584:AME589632 AWA589584:AWA589632 BFW589584:BFW589632 BPS589584:BPS589632 BZO589584:BZO589632 CJK589584:CJK589632 CTG589584:CTG589632 DDC589584:DDC589632 DMY589584:DMY589632 DWU589584:DWU589632 EGQ589584:EGQ589632 EQM589584:EQM589632 FAI589584:FAI589632 FKE589584:FKE589632 FUA589584:FUA589632 GDW589584:GDW589632 GNS589584:GNS589632 GXO589584:GXO589632 HHK589584:HHK589632 HRG589584:HRG589632 IBC589584:IBC589632 IKY589584:IKY589632 IUU589584:IUU589632 JEQ589584:JEQ589632 JOM589584:JOM589632 JYI589584:JYI589632 KIE589584:KIE589632 KSA589584:KSA589632 LBW589584:LBW589632 LLS589584:LLS589632 LVO589584:LVO589632 MFK589584:MFK589632 MPG589584:MPG589632 MZC589584:MZC589632 NIY589584:NIY589632 NSU589584:NSU589632 OCQ589584:OCQ589632 OMM589584:OMM589632 OWI589584:OWI589632 PGE589584:PGE589632 PQA589584:PQA589632 PZW589584:PZW589632 QJS589584:QJS589632 QTO589584:QTO589632 RDK589584:RDK589632 RNG589584:RNG589632 RXC589584:RXC589632 SGY589584:SGY589632 SQU589584:SQU589632 TAQ589584:TAQ589632 TKM589584:TKM589632 TUI589584:TUI589632 UEE589584:UEE589632 UOA589584:UOA589632 UXW589584:UXW589632 VHS589584:VHS589632 VRO589584:VRO589632 WBK589584:WBK589632 WLG589584:WLG589632 WVC589584:WVC589632 IQ655120:IQ655168 SM655120:SM655168 ACI655120:ACI655168 AME655120:AME655168 AWA655120:AWA655168 BFW655120:BFW655168 BPS655120:BPS655168 BZO655120:BZO655168 CJK655120:CJK655168 CTG655120:CTG655168 DDC655120:DDC655168 DMY655120:DMY655168 DWU655120:DWU655168 EGQ655120:EGQ655168 EQM655120:EQM655168 FAI655120:FAI655168 FKE655120:FKE655168 FUA655120:FUA655168 GDW655120:GDW655168 GNS655120:GNS655168 GXO655120:GXO655168 HHK655120:HHK655168 HRG655120:HRG655168 IBC655120:IBC655168 IKY655120:IKY655168 IUU655120:IUU655168 JEQ655120:JEQ655168 JOM655120:JOM655168 JYI655120:JYI655168 KIE655120:KIE655168 KSA655120:KSA655168 LBW655120:LBW655168 LLS655120:LLS655168 LVO655120:LVO655168 MFK655120:MFK655168 MPG655120:MPG655168 MZC655120:MZC655168 NIY655120:NIY655168 NSU655120:NSU655168 OCQ655120:OCQ655168 OMM655120:OMM655168 OWI655120:OWI655168 PGE655120:PGE655168 PQA655120:PQA655168 PZW655120:PZW655168 QJS655120:QJS655168 QTO655120:QTO655168 RDK655120:RDK655168 RNG655120:RNG655168 RXC655120:RXC655168 SGY655120:SGY655168 SQU655120:SQU655168 TAQ655120:TAQ655168 TKM655120:TKM655168 TUI655120:TUI655168 UEE655120:UEE655168 UOA655120:UOA655168 UXW655120:UXW655168 VHS655120:VHS655168 VRO655120:VRO655168 WBK655120:WBK655168 WLG655120:WLG655168 WVC655120:WVC655168 IQ720656:IQ720704 SM720656:SM720704 ACI720656:ACI720704 AME720656:AME720704 AWA720656:AWA720704 BFW720656:BFW720704 BPS720656:BPS720704 BZO720656:BZO720704 CJK720656:CJK720704 CTG720656:CTG720704 DDC720656:DDC720704 DMY720656:DMY720704 DWU720656:DWU720704 EGQ720656:EGQ720704 EQM720656:EQM720704 FAI720656:FAI720704 FKE720656:FKE720704 FUA720656:FUA720704 GDW720656:GDW720704 GNS720656:GNS720704 GXO720656:GXO720704 HHK720656:HHK720704 HRG720656:HRG720704 IBC720656:IBC720704 IKY720656:IKY720704 IUU720656:IUU720704 JEQ720656:JEQ720704 JOM720656:JOM720704 JYI720656:JYI720704 KIE720656:KIE720704 KSA720656:KSA720704 LBW720656:LBW720704 LLS720656:LLS720704 LVO720656:LVO720704 MFK720656:MFK720704 MPG720656:MPG720704 MZC720656:MZC720704 NIY720656:NIY720704 NSU720656:NSU720704 OCQ720656:OCQ720704 OMM720656:OMM720704 OWI720656:OWI720704 PGE720656:PGE720704 PQA720656:PQA720704 PZW720656:PZW720704 QJS720656:QJS720704 QTO720656:QTO720704 RDK720656:RDK720704 RNG720656:RNG720704 RXC720656:RXC720704 SGY720656:SGY720704 SQU720656:SQU720704 TAQ720656:TAQ720704 TKM720656:TKM720704 TUI720656:TUI720704 UEE720656:UEE720704 UOA720656:UOA720704 UXW720656:UXW720704 VHS720656:VHS720704 VRO720656:VRO720704 WBK720656:WBK720704 WLG720656:WLG720704 WVC720656:WVC720704 IQ786192:IQ786240 SM786192:SM786240 ACI786192:ACI786240 AME786192:AME786240 AWA786192:AWA786240 BFW786192:BFW786240 BPS786192:BPS786240 BZO786192:BZO786240 CJK786192:CJK786240 CTG786192:CTG786240 DDC786192:DDC786240 DMY786192:DMY786240 DWU786192:DWU786240 EGQ786192:EGQ786240 EQM786192:EQM786240 FAI786192:FAI786240 FKE786192:FKE786240 FUA786192:FUA786240 GDW786192:GDW786240 GNS786192:GNS786240 GXO786192:GXO786240 HHK786192:HHK786240 HRG786192:HRG786240 IBC786192:IBC786240 IKY786192:IKY786240 IUU786192:IUU786240 JEQ786192:JEQ786240 JOM786192:JOM786240 JYI786192:JYI786240 KIE786192:KIE786240 KSA786192:KSA786240 LBW786192:LBW786240 LLS786192:LLS786240 LVO786192:LVO786240 MFK786192:MFK786240 MPG786192:MPG786240 MZC786192:MZC786240 NIY786192:NIY786240 NSU786192:NSU786240 OCQ786192:OCQ786240 OMM786192:OMM786240 OWI786192:OWI786240 PGE786192:PGE786240 PQA786192:PQA786240 PZW786192:PZW786240 QJS786192:QJS786240 QTO786192:QTO786240 RDK786192:RDK786240 RNG786192:RNG786240 RXC786192:RXC786240 SGY786192:SGY786240 SQU786192:SQU786240 TAQ786192:TAQ786240 TKM786192:TKM786240 TUI786192:TUI786240 UEE786192:UEE786240 UOA786192:UOA786240 UXW786192:UXW786240 VHS786192:VHS786240 VRO786192:VRO786240 WBK786192:WBK786240 WLG786192:WLG786240 WVC786192:WVC786240 IQ851728:IQ851776 SM851728:SM851776 ACI851728:ACI851776 AME851728:AME851776 AWA851728:AWA851776 BFW851728:BFW851776 BPS851728:BPS851776 BZO851728:BZO851776 CJK851728:CJK851776 CTG851728:CTG851776 DDC851728:DDC851776 DMY851728:DMY851776 DWU851728:DWU851776 EGQ851728:EGQ851776 EQM851728:EQM851776 FAI851728:FAI851776 FKE851728:FKE851776 FUA851728:FUA851776 GDW851728:GDW851776 GNS851728:GNS851776 GXO851728:GXO851776 HHK851728:HHK851776 HRG851728:HRG851776 IBC851728:IBC851776 IKY851728:IKY851776 IUU851728:IUU851776 JEQ851728:JEQ851776 JOM851728:JOM851776 JYI851728:JYI851776 KIE851728:KIE851776 KSA851728:KSA851776 LBW851728:LBW851776 LLS851728:LLS851776 LVO851728:LVO851776 MFK851728:MFK851776 MPG851728:MPG851776 MZC851728:MZC851776 NIY851728:NIY851776 NSU851728:NSU851776 OCQ851728:OCQ851776 OMM851728:OMM851776 OWI851728:OWI851776 PGE851728:PGE851776 PQA851728:PQA851776 PZW851728:PZW851776 QJS851728:QJS851776 QTO851728:QTO851776 RDK851728:RDK851776 RNG851728:RNG851776 RXC851728:RXC851776 SGY851728:SGY851776 SQU851728:SQU851776 TAQ851728:TAQ851776 TKM851728:TKM851776 TUI851728:TUI851776 UEE851728:UEE851776 UOA851728:UOA851776 UXW851728:UXW851776 VHS851728:VHS851776 VRO851728:VRO851776 WBK851728:WBK851776 WLG851728:WLG851776 WVC851728:WVC851776 IQ917264:IQ917312 SM917264:SM917312 ACI917264:ACI917312 AME917264:AME917312 AWA917264:AWA917312 BFW917264:BFW917312 BPS917264:BPS917312 BZO917264:BZO917312 CJK917264:CJK917312 CTG917264:CTG917312 DDC917264:DDC917312 DMY917264:DMY917312 DWU917264:DWU917312 EGQ917264:EGQ917312 EQM917264:EQM917312 FAI917264:FAI917312 FKE917264:FKE917312 FUA917264:FUA917312 GDW917264:GDW917312 GNS917264:GNS917312 GXO917264:GXO917312 HHK917264:HHK917312 HRG917264:HRG917312 IBC917264:IBC917312 IKY917264:IKY917312 IUU917264:IUU917312 JEQ917264:JEQ917312 JOM917264:JOM917312 JYI917264:JYI917312 KIE917264:KIE917312 KSA917264:KSA917312 LBW917264:LBW917312 LLS917264:LLS917312 LVO917264:LVO917312 MFK917264:MFK917312 MPG917264:MPG917312 MZC917264:MZC917312 NIY917264:NIY917312 NSU917264:NSU917312 OCQ917264:OCQ917312 OMM917264:OMM917312 OWI917264:OWI917312 PGE917264:PGE917312 PQA917264:PQA917312 PZW917264:PZW917312 QJS917264:QJS917312 QTO917264:QTO917312 RDK917264:RDK917312 RNG917264:RNG917312 RXC917264:RXC917312 SGY917264:SGY917312 SQU917264:SQU917312 TAQ917264:TAQ917312 TKM917264:TKM917312 TUI917264:TUI917312 UEE917264:UEE917312 UOA917264:UOA917312 UXW917264:UXW917312 VHS917264:VHS917312 VRO917264:VRO917312 WBK917264:WBK917312 WLG917264:WLG917312 WVC917264:WVC917312 IQ982800:IQ982848 SM982800:SM982848 ACI982800:ACI982848 AME982800:AME982848 AWA982800:AWA982848 BFW982800:BFW982848 BPS982800:BPS982848 BZO982800:BZO982848 CJK982800:CJK982848 CTG982800:CTG982848 DDC982800:DDC982848 DMY982800:DMY982848 DWU982800:DWU982848 EGQ982800:EGQ982848 EQM982800:EQM982848 FAI982800:FAI982848 FKE982800:FKE982848 FUA982800:FUA982848 GDW982800:GDW982848 GNS982800:GNS982848 GXO982800:GXO982848 HHK982800:HHK982848 HRG982800:HRG982848 IBC982800:IBC982848 IKY982800:IKY982848 IUU982800:IUU982848 JEQ982800:JEQ982848 JOM982800:JOM982848 JYI982800:JYI982848 KIE982800:KIE982848 KSA982800:KSA982848 LBW982800:LBW982848 LLS982800:LLS982848 LVO982800:LVO982848 MFK982800:MFK982848 MPG982800:MPG982848 MZC982800:MZC982848 NIY982800:NIY982848 NSU982800:NSU982848 OCQ982800:OCQ982848 OMM982800:OMM982848 OWI982800:OWI982848 PGE982800:PGE982848 PQA982800:PQA982848 PZW982800:PZW982848 QJS982800:QJS982848 QTO982800:QTO982848 RDK982800:RDK982848 RNG982800:RNG982848 RXC982800:RXC982848 SGY982800:SGY982848 SQU982800:SQU982848 TAQ982800:TAQ982848 TKM982800:TKM982848 TUI982800:TUI982848 UEE982800:UEE982848 UOA982800:UOA982848 UXW982800:UXW982848 VHS982800:VHS982848 VRO982800:VRO982848 WBK982800:WBK982848 WLG982800:WLG982848 WVC982800:WVC982848 IQ65270:IQ65294 SM65270:SM65294 ACI65270:ACI65294 AME65270:AME65294 AWA65270:AWA65294 BFW65270:BFW65294 BPS65270:BPS65294 BZO65270:BZO65294 CJK65270:CJK65294 CTG65270:CTG65294 DDC65270:DDC65294 DMY65270:DMY65294 DWU65270:DWU65294 EGQ65270:EGQ65294 EQM65270:EQM65294 FAI65270:FAI65294 FKE65270:FKE65294 FUA65270:FUA65294 GDW65270:GDW65294 GNS65270:GNS65294 GXO65270:GXO65294 HHK65270:HHK65294 HRG65270:HRG65294 IBC65270:IBC65294 IKY65270:IKY65294 IUU65270:IUU65294 JEQ65270:JEQ65294 JOM65270:JOM65294 JYI65270:JYI65294 KIE65270:KIE65294 KSA65270:KSA65294 LBW65270:LBW65294 LLS65270:LLS65294 LVO65270:LVO65294 MFK65270:MFK65294 MPG65270:MPG65294 MZC65270:MZC65294 NIY65270:NIY65294 NSU65270:NSU65294 OCQ65270:OCQ65294 OMM65270:OMM65294 OWI65270:OWI65294 PGE65270:PGE65294 PQA65270:PQA65294 PZW65270:PZW65294 QJS65270:QJS65294 QTO65270:QTO65294 RDK65270:RDK65294 RNG65270:RNG65294 RXC65270:RXC65294 SGY65270:SGY65294 SQU65270:SQU65294 TAQ65270:TAQ65294 TKM65270:TKM65294 TUI65270:TUI65294 UEE65270:UEE65294 UOA65270:UOA65294 UXW65270:UXW65294 VHS65270:VHS65294 VRO65270:VRO65294 WBK65270:WBK65294 WLG65270:WLG65294 WVC65270:WVC65294 IQ130806:IQ130830 SM130806:SM130830 ACI130806:ACI130830 AME130806:AME130830 AWA130806:AWA130830 BFW130806:BFW130830 BPS130806:BPS130830 BZO130806:BZO130830 CJK130806:CJK130830 CTG130806:CTG130830 DDC130806:DDC130830 DMY130806:DMY130830 DWU130806:DWU130830 EGQ130806:EGQ130830 EQM130806:EQM130830 FAI130806:FAI130830 FKE130806:FKE130830 FUA130806:FUA130830 GDW130806:GDW130830 GNS130806:GNS130830 GXO130806:GXO130830 HHK130806:HHK130830 HRG130806:HRG130830 IBC130806:IBC130830 IKY130806:IKY130830 IUU130806:IUU130830 JEQ130806:JEQ130830 JOM130806:JOM130830 JYI130806:JYI130830 KIE130806:KIE130830 KSA130806:KSA130830 LBW130806:LBW130830 LLS130806:LLS130830 LVO130806:LVO130830 MFK130806:MFK130830 MPG130806:MPG130830 MZC130806:MZC130830 NIY130806:NIY130830 NSU130806:NSU130830 OCQ130806:OCQ130830 OMM130806:OMM130830 OWI130806:OWI130830 PGE130806:PGE130830 PQA130806:PQA130830 PZW130806:PZW130830 QJS130806:QJS130830 QTO130806:QTO130830 RDK130806:RDK130830 RNG130806:RNG130830 RXC130806:RXC130830 SGY130806:SGY130830 SQU130806:SQU130830 TAQ130806:TAQ130830 TKM130806:TKM130830 TUI130806:TUI130830 UEE130806:UEE130830 UOA130806:UOA130830 UXW130806:UXW130830 VHS130806:VHS130830 VRO130806:VRO130830 WBK130806:WBK130830 WLG130806:WLG130830 WVC130806:WVC130830 IQ196342:IQ196366 SM196342:SM196366 ACI196342:ACI196366 AME196342:AME196366 AWA196342:AWA196366 BFW196342:BFW196366 BPS196342:BPS196366 BZO196342:BZO196366 CJK196342:CJK196366 CTG196342:CTG196366 DDC196342:DDC196366 DMY196342:DMY196366 DWU196342:DWU196366 EGQ196342:EGQ196366 EQM196342:EQM196366 FAI196342:FAI196366 FKE196342:FKE196366 FUA196342:FUA196366 GDW196342:GDW196366 GNS196342:GNS196366 GXO196342:GXO196366 HHK196342:HHK196366 HRG196342:HRG196366 IBC196342:IBC196366 IKY196342:IKY196366 IUU196342:IUU196366 JEQ196342:JEQ196366 JOM196342:JOM196366 JYI196342:JYI196366 KIE196342:KIE196366 KSA196342:KSA196366 LBW196342:LBW196366 LLS196342:LLS196366 LVO196342:LVO196366 MFK196342:MFK196366 MPG196342:MPG196366 MZC196342:MZC196366 NIY196342:NIY196366 NSU196342:NSU196366 OCQ196342:OCQ196366 OMM196342:OMM196366 OWI196342:OWI196366 PGE196342:PGE196366 PQA196342:PQA196366 PZW196342:PZW196366 QJS196342:QJS196366 QTO196342:QTO196366 RDK196342:RDK196366 RNG196342:RNG196366 RXC196342:RXC196366 SGY196342:SGY196366 SQU196342:SQU196366 TAQ196342:TAQ196366 TKM196342:TKM196366 TUI196342:TUI196366 UEE196342:UEE196366 UOA196342:UOA196366 UXW196342:UXW196366 VHS196342:VHS196366 VRO196342:VRO196366 WBK196342:WBK196366 WLG196342:WLG196366 WVC196342:WVC196366 IQ261878:IQ261902 SM261878:SM261902 ACI261878:ACI261902 AME261878:AME261902 AWA261878:AWA261902 BFW261878:BFW261902 BPS261878:BPS261902 BZO261878:BZO261902 CJK261878:CJK261902 CTG261878:CTG261902 DDC261878:DDC261902 DMY261878:DMY261902 DWU261878:DWU261902 EGQ261878:EGQ261902 EQM261878:EQM261902 FAI261878:FAI261902 FKE261878:FKE261902 FUA261878:FUA261902 GDW261878:GDW261902 GNS261878:GNS261902 GXO261878:GXO261902 HHK261878:HHK261902 HRG261878:HRG261902 IBC261878:IBC261902 IKY261878:IKY261902 IUU261878:IUU261902 JEQ261878:JEQ261902 JOM261878:JOM261902 JYI261878:JYI261902 KIE261878:KIE261902 KSA261878:KSA261902 LBW261878:LBW261902 LLS261878:LLS261902 LVO261878:LVO261902 MFK261878:MFK261902 MPG261878:MPG261902 MZC261878:MZC261902 NIY261878:NIY261902 NSU261878:NSU261902 OCQ261878:OCQ261902 OMM261878:OMM261902 OWI261878:OWI261902 PGE261878:PGE261902 PQA261878:PQA261902 PZW261878:PZW261902 QJS261878:QJS261902 QTO261878:QTO261902 RDK261878:RDK261902 RNG261878:RNG261902 RXC261878:RXC261902 SGY261878:SGY261902 SQU261878:SQU261902 TAQ261878:TAQ261902 TKM261878:TKM261902 TUI261878:TUI261902 UEE261878:UEE261902 UOA261878:UOA261902 UXW261878:UXW261902 VHS261878:VHS261902 VRO261878:VRO261902 WBK261878:WBK261902 WLG261878:WLG261902 WVC261878:WVC261902 IQ327414:IQ327438 SM327414:SM327438 ACI327414:ACI327438 AME327414:AME327438 AWA327414:AWA327438 BFW327414:BFW327438 BPS327414:BPS327438 BZO327414:BZO327438 CJK327414:CJK327438 CTG327414:CTG327438 DDC327414:DDC327438 DMY327414:DMY327438 DWU327414:DWU327438 EGQ327414:EGQ327438 EQM327414:EQM327438 FAI327414:FAI327438 FKE327414:FKE327438 FUA327414:FUA327438 GDW327414:GDW327438 GNS327414:GNS327438 GXO327414:GXO327438 HHK327414:HHK327438 HRG327414:HRG327438 IBC327414:IBC327438 IKY327414:IKY327438 IUU327414:IUU327438 JEQ327414:JEQ327438 JOM327414:JOM327438 JYI327414:JYI327438 KIE327414:KIE327438 KSA327414:KSA327438 LBW327414:LBW327438 LLS327414:LLS327438 LVO327414:LVO327438 MFK327414:MFK327438 MPG327414:MPG327438 MZC327414:MZC327438 NIY327414:NIY327438 NSU327414:NSU327438 OCQ327414:OCQ327438 OMM327414:OMM327438 OWI327414:OWI327438 PGE327414:PGE327438 PQA327414:PQA327438 PZW327414:PZW327438 QJS327414:QJS327438 QTO327414:QTO327438 RDK327414:RDK327438 RNG327414:RNG327438 RXC327414:RXC327438 SGY327414:SGY327438 SQU327414:SQU327438 TAQ327414:TAQ327438 TKM327414:TKM327438 TUI327414:TUI327438 UEE327414:UEE327438 UOA327414:UOA327438 UXW327414:UXW327438 VHS327414:VHS327438 VRO327414:VRO327438 WBK327414:WBK327438 WLG327414:WLG327438 WVC327414:WVC327438 IQ392950:IQ392974 SM392950:SM392974 ACI392950:ACI392974 AME392950:AME392974 AWA392950:AWA392974 BFW392950:BFW392974 BPS392950:BPS392974 BZO392950:BZO392974 CJK392950:CJK392974 CTG392950:CTG392974 DDC392950:DDC392974 DMY392950:DMY392974 DWU392950:DWU392974 EGQ392950:EGQ392974 EQM392950:EQM392974 FAI392950:FAI392974 FKE392950:FKE392974 FUA392950:FUA392974 GDW392950:GDW392974 GNS392950:GNS392974 GXO392950:GXO392974 HHK392950:HHK392974 HRG392950:HRG392974 IBC392950:IBC392974 IKY392950:IKY392974 IUU392950:IUU392974 JEQ392950:JEQ392974 JOM392950:JOM392974 JYI392950:JYI392974 KIE392950:KIE392974 KSA392950:KSA392974 LBW392950:LBW392974 LLS392950:LLS392974 LVO392950:LVO392974 MFK392950:MFK392974 MPG392950:MPG392974 MZC392950:MZC392974 NIY392950:NIY392974 NSU392950:NSU392974 OCQ392950:OCQ392974 OMM392950:OMM392974 OWI392950:OWI392974 PGE392950:PGE392974 PQA392950:PQA392974 PZW392950:PZW392974 QJS392950:QJS392974 QTO392950:QTO392974 RDK392950:RDK392974 RNG392950:RNG392974 RXC392950:RXC392974 SGY392950:SGY392974 SQU392950:SQU392974 TAQ392950:TAQ392974 TKM392950:TKM392974 TUI392950:TUI392974 UEE392950:UEE392974 UOA392950:UOA392974 UXW392950:UXW392974 VHS392950:VHS392974 VRO392950:VRO392974 WBK392950:WBK392974 WLG392950:WLG392974 WVC392950:WVC392974 IQ458486:IQ458510 SM458486:SM458510 ACI458486:ACI458510 AME458486:AME458510 AWA458486:AWA458510 BFW458486:BFW458510 BPS458486:BPS458510 BZO458486:BZO458510 CJK458486:CJK458510 CTG458486:CTG458510 DDC458486:DDC458510 DMY458486:DMY458510 DWU458486:DWU458510 EGQ458486:EGQ458510 EQM458486:EQM458510 FAI458486:FAI458510 FKE458486:FKE458510 FUA458486:FUA458510 GDW458486:GDW458510 GNS458486:GNS458510 GXO458486:GXO458510 HHK458486:HHK458510 HRG458486:HRG458510 IBC458486:IBC458510 IKY458486:IKY458510 IUU458486:IUU458510 JEQ458486:JEQ458510 JOM458486:JOM458510 JYI458486:JYI458510 KIE458486:KIE458510 KSA458486:KSA458510 LBW458486:LBW458510 LLS458486:LLS458510 LVO458486:LVO458510 MFK458486:MFK458510 MPG458486:MPG458510 MZC458486:MZC458510 NIY458486:NIY458510 NSU458486:NSU458510 OCQ458486:OCQ458510 OMM458486:OMM458510 OWI458486:OWI458510 PGE458486:PGE458510 PQA458486:PQA458510 PZW458486:PZW458510 QJS458486:QJS458510 QTO458486:QTO458510 RDK458486:RDK458510 RNG458486:RNG458510 RXC458486:RXC458510 SGY458486:SGY458510 SQU458486:SQU458510 TAQ458486:TAQ458510 TKM458486:TKM458510 TUI458486:TUI458510 UEE458486:UEE458510 UOA458486:UOA458510 UXW458486:UXW458510 VHS458486:VHS458510 VRO458486:VRO458510 WBK458486:WBK458510 WLG458486:WLG458510 WVC458486:WVC458510 IQ524022:IQ524046 SM524022:SM524046 ACI524022:ACI524046 AME524022:AME524046 AWA524022:AWA524046 BFW524022:BFW524046 BPS524022:BPS524046 BZO524022:BZO524046 CJK524022:CJK524046 CTG524022:CTG524046 DDC524022:DDC524046 DMY524022:DMY524046 DWU524022:DWU524046 EGQ524022:EGQ524046 EQM524022:EQM524046 FAI524022:FAI524046 FKE524022:FKE524046 FUA524022:FUA524046 GDW524022:GDW524046 GNS524022:GNS524046 GXO524022:GXO524046 HHK524022:HHK524046 HRG524022:HRG524046 IBC524022:IBC524046 IKY524022:IKY524046 IUU524022:IUU524046 JEQ524022:JEQ524046 JOM524022:JOM524046 JYI524022:JYI524046 KIE524022:KIE524046 KSA524022:KSA524046 LBW524022:LBW524046 LLS524022:LLS524046 LVO524022:LVO524046 MFK524022:MFK524046 MPG524022:MPG524046 MZC524022:MZC524046 NIY524022:NIY524046 NSU524022:NSU524046 OCQ524022:OCQ524046 OMM524022:OMM524046 OWI524022:OWI524046 PGE524022:PGE524046 PQA524022:PQA524046 PZW524022:PZW524046 QJS524022:QJS524046 QTO524022:QTO524046 RDK524022:RDK524046 RNG524022:RNG524046 RXC524022:RXC524046 SGY524022:SGY524046 SQU524022:SQU524046 TAQ524022:TAQ524046 TKM524022:TKM524046 TUI524022:TUI524046 UEE524022:UEE524046 UOA524022:UOA524046 UXW524022:UXW524046 VHS524022:VHS524046 VRO524022:VRO524046 WBK524022:WBK524046 WLG524022:WLG524046 WVC524022:WVC524046 IQ589558:IQ589582 SM589558:SM589582 ACI589558:ACI589582 AME589558:AME589582 AWA589558:AWA589582 BFW589558:BFW589582 BPS589558:BPS589582 BZO589558:BZO589582 CJK589558:CJK589582 CTG589558:CTG589582 DDC589558:DDC589582 DMY589558:DMY589582 DWU589558:DWU589582 EGQ589558:EGQ589582 EQM589558:EQM589582 FAI589558:FAI589582 FKE589558:FKE589582 FUA589558:FUA589582 GDW589558:GDW589582 GNS589558:GNS589582 GXO589558:GXO589582 HHK589558:HHK589582 HRG589558:HRG589582 IBC589558:IBC589582 IKY589558:IKY589582 IUU589558:IUU589582 JEQ589558:JEQ589582 JOM589558:JOM589582 JYI589558:JYI589582 KIE589558:KIE589582 KSA589558:KSA589582 LBW589558:LBW589582 LLS589558:LLS589582 LVO589558:LVO589582 MFK589558:MFK589582 MPG589558:MPG589582 MZC589558:MZC589582 NIY589558:NIY589582 NSU589558:NSU589582 OCQ589558:OCQ589582 OMM589558:OMM589582 OWI589558:OWI589582 PGE589558:PGE589582 PQA589558:PQA589582 PZW589558:PZW589582 QJS589558:QJS589582 QTO589558:QTO589582 RDK589558:RDK589582 RNG589558:RNG589582 RXC589558:RXC589582 SGY589558:SGY589582 SQU589558:SQU589582 TAQ589558:TAQ589582 TKM589558:TKM589582 TUI589558:TUI589582 UEE589558:UEE589582 UOA589558:UOA589582 UXW589558:UXW589582 VHS589558:VHS589582 VRO589558:VRO589582 WBK589558:WBK589582 WLG589558:WLG589582 WVC589558:WVC589582 IQ655094:IQ655118 SM655094:SM655118 ACI655094:ACI655118 AME655094:AME655118 AWA655094:AWA655118 BFW655094:BFW655118 BPS655094:BPS655118 BZO655094:BZO655118 CJK655094:CJK655118 CTG655094:CTG655118 DDC655094:DDC655118 DMY655094:DMY655118 DWU655094:DWU655118 EGQ655094:EGQ655118 EQM655094:EQM655118 FAI655094:FAI655118 FKE655094:FKE655118 FUA655094:FUA655118 GDW655094:GDW655118 GNS655094:GNS655118 GXO655094:GXO655118 HHK655094:HHK655118 HRG655094:HRG655118 IBC655094:IBC655118 IKY655094:IKY655118 IUU655094:IUU655118 JEQ655094:JEQ655118 JOM655094:JOM655118 JYI655094:JYI655118 KIE655094:KIE655118 KSA655094:KSA655118 LBW655094:LBW655118 LLS655094:LLS655118 LVO655094:LVO655118 MFK655094:MFK655118 MPG655094:MPG655118 MZC655094:MZC655118 NIY655094:NIY655118 NSU655094:NSU655118 OCQ655094:OCQ655118 OMM655094:OMM655118 OWI655094:OWI655118 PGE655094:PGE655118 PQA655094:PQA655118 PZW655094:PZW655118 QJS655094:QJS655118 QTO655094:QTO655118 RDK655094:RDK655118 RNG655094:RNG655118 RXC655094:RXC655118 SGY655094:SGY655118 SQU655094:SQU655118 TAQ655094:TAQ655118 TKM655094:TKM655118 TUI655094:TUI655118 UEE655094:UEE655118 UOA655094:UOA655118 UXW655094:UXW655118 VHS655094:VHS655118 VRO655094:VRO655118 WBK655094:WBK655118 WLG655094:WLG655118 WVC655094:WVC655118 IQ720630:IQ720654 SM720630:SM720654 ACI720630:ACI720654 AME720630:AME720654 AWA720630:AWA720654 BFW720630:BFW720654 BPS720630:BPS720654 BZO720630:BZO720654 CJK720630:CJK720654 CTG720630:CTG720654 DDC720630:DDC720654 DMY720630:DMY720654 DWU720630:DWU720654 EGQ720630:EGQ720654 EQM720630:EQM720654 FAI720630:FAI720654 FKE720630:FKE720654 FUA720630:FUA720654 GDW720630:GDW720654 GNS720630:GNS720654 GXO720630:GXO720654 HHK720630:HHK720654 HRG720630:HRG720654 IBC720630:IBC720654 IKY720630:IKY720654 IUU720630:IUU720654 JEQ720630:JEQ720654 JOM720630:JOM720654 JYI720630:JYI720654 KIE720630:KIE720654 KSA720630:KSA720654 LBW720630:LBW720654 LLS720630:LLS720654 LVO720630:LVO720654 MFK720630:MFK720654 MPG720630:MPG720654 MZC720630:MZC720654 NIY720630:NIY720654 NSU720630:NSU720654 OCQ720630:OCQ720654 OMM720630:OMM720654 OWI720630:OWI720654 PGE720630:PGE720654 PQA720630:PQA720654 PZW720630:PZW720654 QJS720630:QJS720654 QTO720630:QTO720654 RDK720630:RDK720654 RNG720630:RNG720654 RXC720630:RXC720654 SGY720630:SGY720654 SQU720630:SQU720654 TAQ720630:TAQ720654 TKM720630:TKM720654 TUI720630:TUI720654 UEE720630:UEE720654 UOA720630:UOA720654 UXW720630:UXW720654 VHS720630:VHS720654 VRO720630:VRO720654 WBK720630:WBK720654 WLG720630:WLG720654 WVC720630:WVC720654 IQ786166:IQ786190 SM786166:SM786190 ACI786166:ACI786190 AME786166:AME786190 AWA786166:AWA786190 BFW786166:BFW786190 BPS786166:BPS786190 BZO786166:BZO786190 CJK786166:CJK786190 CTG786166:CTG786190 DDC786166:DDC786190 DMY786166:DMY786190 DWU786166:DWU786190 EGQ786166:EGQ786190 EQM786166:EQM786190 FAI786166:FAI786190 FKE786166:FKE786190 FUA786166:FUA786190 GDW786166:GDW786190 GNS786166:GNS786190 GXO786166:GXO786190 HHK786166:HHK786190 HRG786166:HRG786190 IBC786166:IBC786190 IKY786166:IKY786190 IUU786166:IUU786190 JEQ786166:JEQ786190 JOM786166:JOM786190 JYI786166:JYI786190 KIE786166:KIE786190 KSA786166:KSA786190 LBW786166:LBW786190 LLS786166:LLS786190 LVO786166:LVO786190 MFK786166:MFK786190 MPG786166:MPG786190 MZC786166:MZC786190 NIY786166:NIY786190 NSU786166:NSU786190 OCQ786166:OCQ786190 OMM786166:OMM786190 OWI786166:OWI786190 PGE786166:PGE786190 PQA786166:PQA786190 PZW786166:PZW786190 QJS786166:QJS786190 QTO786166:QTO786190 RDK786166:RDK786190 RNG786166:RNG786190 RXC786166:RXC786190 SGY786166:SGY786190 SQU786166:SQU786190 TAQ786166:TAQ786190 TKM786166:TKM786190 TUI786166:TUI786190 UEE786166:UEE786190 UOA786166:UOA786190 UXW786166:UXW786190 VHS786166:VHS786190 VRO786166:VRO786190 WBK786166:WBK786190 WLG786166:WLG786190 WVC786166:WVC786190 IQ851702:IQ851726 SM851702:SM851726 ACI851702:ACI851726 AME851702:AME851726 AWA851702:AWA851726 BFW851702:BFW851726 BPS851702:BPS851726 BZO851702:BZO851726 CJK851702:CJK851726 CTG851702:CTG851726 DDC851702:DDC851726 DMY851702:DMY851726 DWU851702:DWU851726 EGQ851702:EGQ851726 EQM851702:EQM851726 FAI851702:FAI851726 FKE851702:FKE851726 FUA851702:FUA851726 GDW851702:GDW851726 GNS851702:GNS851726 GXO851702:GXO851726 HHK851702:HHK851726 HRG851702:HRG851726 IBC851702:IBC851726 IKY851702:IKY851726 IUU851702:IUU851726 JEQ851702:JEQ851726 JOM851702:JOM851726 JYI851702:JYI851726 KIE851702:KIE851726 KSA851702:KSA851726 LBW851702:LBW851726 LLS851702:LLS851726 LVO851702:LVO851726 MFK851702:MFK851726 MPG851702:MPG851726 MZC851702:MZC851726 NIY851702:NIY851726 NSU851702:NSU851726 OCQ851702:OCQ851726 OMM851702:OMM851726 OWI851702:OWI851726 PGE851702:PGE851726 PQA851702:PQA851726 PZW851702:PZW851726 QJS851702:QJS851726 QTO851702:QTO851726 RDK851702:RDK851726 RNG851702:RNG851726 RXC851702:RXC851726 SGY851702:SGY851726 SQU851702:SQU851726 TAQ851702:TAQ851726 TKM851702:TKM851726 TUI851702:TUI851726 UEE851702:UEE851726 UOA851702:UOA851726 UXW851702:UXW851726 VHS851702:VHS851726 VRO851702:VRO851726 WBK851702:WBK851726 WLG851702:WLG851726 WVC851702:WVC851726 IQ917238:IQ917262 SM917238:SM917262 ACI917238:ACI917262 AME917238:AME917262 AWA917238:AWA917262 BFW917238:BFW917262 BPS917238:BPS917262 BZO917238:BZO917262 CJK917238:CJK917262 CTG917238:CTG917262 DDC917238:DDC917262 DMY917238:DMY917262 DWU917238:DWU917262 EGQ917238:EGQ917262 EQM917238:EQM917262 FAI917238:FAI917262 FKE917238:FKE917262 FUA917238:FUA917262 GDW917238:GDW917262 GNS917238:GNS917262 GXO917238:GXO917262 HHK917238:HHK917262 HRG917238:HRG917262 IBC917238:IBC917262 IKY917238:IKY917262 IUU917238:IUU917262 JEQ917238:JEQ917262 JOM917238:JOM917262 JYI917238:JYI917262 KIE917238:KIE917262 KSA917238:KSA917262 LBW917238:LBW917262 LLS917238:LLS917262 LVO917238:LVO917262 MFK917238:MFK917262 MPG917238:MPG917262 MZC917238:MZC917262 NIY917238:NIY917262 NSU917238:NSU917262 OCQ917238:OCQ917262 OMM917238:OMM917262 OWI917238:OWI917262 PGE917238:PGE917262 PQA917238:PQA917262 PZW917238:PZW917262 QJS917238:QJS917262 QTO917238:QTO917262 RDK917238:RDK917262 RNG917238:RNG917262 RXC917238:RXC917262 SGY917238:SGY917262 SQU917238:SQU917262 TAQ917238:TAQ917262 TKM917238:TKM917262 TUI917238:TUI917262 UEE917238:UEE917262 UOA917238:UOA917262 UXW917238:UXW917262 VHS917238:VHS917262 VRO917238:VRO917262 WBK917238:WBK917262 WLG917238:WLG917262 WVC917238:WVC917262 IQ982774:IQ982798 SM982774:SM982798 ACI982774:ACI982798 AME982774:AME982798 AWA982774:AWA982798 BFW982774:BFW982798 BPS982774:BPS982798 BZO982774:BZO982798 CJK982774:CJK982798 CTG982774:CTG982798 DDC982774:DDC982798 DMY982774:DMY982798 DWU982774:DWU982798 EGQ982774:EGQ982798 EQM982774:EQM982798 FAI982774:FAI982798 FKE982774:FKE982798 FUA982774:FUA982798 GDW982774:GDW982798 GNS982774:GNS982798 GXO982774:GXO982798 HHK982774:HHK982798 HRG982774:HRG982798 IBC982774:IBC982798 IKY982774:IKY982798 IUU982774:IUU982798 JEQ982774:JEQ982798 JOM982774:JOM982798 JYI982774:JYI982798 KIE982774:KIE982798 KSA982774:KSA982798 LBW982774:LBW982798 LLS982774:LLS982798 LVO982774:LVO982798 MFK982774:MFK982798 MPG982774:MPG982798 MZC982774:MZC982798 NIY982774:NIY982798 NSU982774:NSU982798 OCQ982774:OCQ982798 OMM982774:OMM982798 OWI982774:OWI982798 PGE982774:PGE982798 PQA982774:PQA982798 PZW982774:PZW982798 QJS982774:QJS982798 QTO982774:QTO982798 RDK982774:RDK982798 RNG982774:RNG982798 RXC982774:RXC982798 SGY982774:SGY982798 SQU982774:SQU982798 TAQ982774:TAQ982798 TKM982774:TKM982798 TUI982774:TUI982798 UEE982774:UEE982798 UOA982774:UOA982798 UXW982774:UXW982798 VHS982774:VHS982798 VRO982774:VRO982798 WBK982774:WBK982798 WLG982774:WLG982798 WVC982774:WVC982798 IQ65245:IQ65268 SM65245:SM65268 ACI65245:ACI65268 AME65245:AME65268 AWA65245:AWA65268 BFW65245:BFW65268 BPS65245:BPS65268 BZO65245:BZO65268 CJK65245:CJK65268 CTG65245:CTG65268 DDC65245:DDC65268 DMY65245:DMY65268 DWU65245:DWU65268 EGQ65245:EGQ65268 EQM65245:EQM65268 FAI65245:FAI65268 FKE65245:FKE65268 FUA65245:FUA65268 GDW65245:GDW65268 GNS65245:GNS65268 GXO65245:GXO65268 HHK65245:HHK65268 HRG65245:HRG65268 IBC65245:IBC65268 IKY65245:IKY65268 IUU65245:IUU65268 JEQ65245:JEQ65268 JOM65245:JOM65268 JYI65245:JYI65268 KIE65245:KIE65268 KSA65245:KSA65268 LBW65245:LBW65268 LLS65245:LLS65268 LVO65245:LVO65268 MFK65245:MFK65268 MPG65245:MPG65268 MZC65245:MZC65268 NIY65245:NIY65268 NSU65245:NSU65268 OCQ65245:OCQ65268 OMM65245:OMM65268 OWI65245:OWI65268 PGE65245:PGE65268 PQA65245:PQA65268 PZW65245:PZW65268 QJS65245:QJS65268 QTO65245:QTO65268 RDK65245:RDK65268 RNG65245:RNG65268 RXC65245:RXC65268 SGY65245:SGY65268 SQU65245:SQU65268 TAQ65245:TAQ65268 TKM65245:TKM65268 TUI65245:TUI65268 UEE65245:UEE65268 UOA65245:UOA65268 UXW65245:UXW65268 VHS65245:VHS65268 VRO65245:VRO65268 WBK65245:WBK65268 WLG65245:WLG65268 WVC65245:WVC65268 IQ130781:IQ130804 SM130781:SM130804 ACI130781:ACI130804 AME130781:AME130804 AWA130781:AWA130804 BFW130781:BFW130804 BPS130781:BPS130804 BZO130781:BZO130804 CJK130781:CJK130804 CTG130781:CTG130804 DDC130781:DDC130804 DMY130781:DMY130804 DWU130781:DWU130804 EGQ130781:EGQ130804 EQM130781:EQM130804 FAI130781:FAI130804 FKE130781:FKE130804 FUA130781:FUA130804 GDW130781:GDW130804 GNS130781:GNS130804 GXO130781:GXO130804 HHK130781:HHK130804 HRG130781:HRG130804 IBC130781:IBC130804 IKY130781:IKY130804 IUU130781:IUU130804 JEQ130781:JEQ130804 JOM130781:JOM130804 JYI130781:JYI130804 KIE130781:KIE130804 KSA130781:KSA130804 LBW130781:LBW130804 LLS130781:LLS130804 LVO130781:LVO130804 MFK130781:MFK130804 MPG130781:MPG130804 MZC130781:MZC130804 NIY130781:NIY130804 NSU130781:NSU130804 OCQ130781:OCQ130804 OMM130781:OMM130804 OWI130781:OWI130804 PGE130781:PGE130804 PQA130781:PQA130804 PZW130781:PZW130804 QJS130781:QJS130804 QTO130781:QTO130804 RDK130781:RDK130804 RNG130781:RNG130804 RXC130781:RXC130804 SGY130781:SGY130804 SQU130781:SQU130804 TAQ130781:TAQ130804 TKM130781:TKM130804 TUI130781:TUI130804 UEE130781:UEE130804 UOA130781:UOA130804 UXW130781:UXW130804 VHS130781:VHS130804 VRO130781:VRO130804 WBK130781:WBK130804 WLG130781:WLG130804 WVC130781:WVC130804 IQ196317:IQ196340 SM196317:SM196340 ACI196317:ACI196340 AME196317:AME196340 AWA196317:AWA196340 BFW196317:BFW196340 BPS196317:BPS196340 BZO196317:BZO196340 CJK196317:CJK196340 CTG196317:CTG196340 DDC196317:DDC196340 DMY196317:DMY196340 DWU196317:DWU196340 EGQ196317:EGQ196340 EQM196317:EQM196340 FAI196317:FAI196340 FKE196317:FKE196340 FUA196317:FUA196340 GDW196317:GDW196340 GNS196317:GNS196340 GXO196317:GXO196340 HHK196317:HHK196340 HRG196317:HRG196340 IBC196317:IBC196340 IKY196317:IKY196340 IUU196317:IUU196340 JEQ196317:JEQ196340 JOM196317:JOM196340 JYI196317:JYI196340 KIE196317:KIE196340 KSA196317:KSA196340 LBW196317:LBW196340 LLS196317:LLS196340 LVO196317:LVO196340 MFK196317:MFK196340 MPG196317:MPG196340 MZC196317:MZC196340 NIY196317:NIY196340 NSU196317:NSU196340 OCQ196317:OCQ196340 OMM196317:OMM196340 OWI196317:OWI196340 PGE196317:PGE196340 PQA196317:PQA196340 PZW196317:PZW196340 QJS196317:QJS196340 QTO196317:QTO196340 RDK196317:RDK196340 RNG196317:RNG196340 RXC196317:RXC196340 SGY196317:SGY196340 SQU196317:SQU196340 TAQ196317:TAQ196340 TKM196317:TKM196340 TUI196317:TUI196340 UEE196317:UEE196340 UOA196317:UOA196340 UXW196317:UXW196340 VHS196317:VHS196340 VRO196317:VRO196340 WBK196317:WBK196340 WLG196317:WLG196340 WVC196317:WVC196340 IQ261853:IQ261876 SM261853:SM261876 ACI261853:ACI261876 AME261853:AME261876 AWA261853:AWA261876 BFW261853:BFW261876 BPS261853:BPS261876 BZO261853:BZO261876 CJK261853:CJK261876 CTG261853:CTG261876 DDC261853:DDC261876 DMY261853:DMY261876 DWU261853:DWU261876 EGQ261853:EGQ261876 EQM261853:EQM261876 FAI261853:FAI261876 FKE261853:FKE261876 FUA261853:FUA261876 GDW261853:GDW261876 GNS261853:GNS261876 GXO261853:GXO261876 HHK261853:HHK261876 HRG261853:HRG261876 IBC261853:IBC261876 IKY261853:IKY261876 IUU261853:IUU261876 JEQ261853:JEQ261876 JOM261853:JOM261876 JYI261853:JYI261876 KIE261853:KIE261876 KSA261853:KSA261876 LBW261853:LBW261876 LLS261853:LLS261876 LVO261853:LVO261876 MFK261853:MFK261876 MPG261853:MPG261876 MZC261853:MZC261876 NIY261853:NIY261876 NSU261853:NSU261876 OCQ261853:OCQ261876 OMM261853:OMM261876 OWI261853:OWI261876 PGE261853:PGE261876 PQA261853:PQA261876 PZW261853:PZW261876 QJS261853:QJS261876 QTO261853:QTO261876 RDK261853:RDK261876 RNG261853:RNG261876 RXC261853:RXC261876 SGY261853:SGY261876 SQU261853:SQU261876 TAQ261853:TAQ261876 TKM261853:TKM261876 TUI261853:TUI261876 UEE261853:UEE261876 UOA261853:UOA261876 UXW261853:UXW261876 VHS261853:VHS261876 VRO261853:VRO261876 WBK261853:WBK261876 WLG261853:WLG261876 WVC261853:WVC261876 IQ327389:IQ327412 SM327389:SM327412 ACI327389:ACI327412 AME327389:AME327412 AWA327389:AWA327412 BFW327389:BFW327412 BPS327389:BPS327412 BZO327389:BZO327412 CJK327389:CJK327412 CTG327389:CTG327412 DDC327389:DDC327412 DMY327389:DMY327412 DWU327389:DWU327412 EGQ327389:EGQ327412 EQM327389:EQM327412 FAI327389:FAI327412 FKE327389:FKE327412 FUA327389:FUA327412 GDW327389:GDW327412 GNS327389:GNS327412 GXO327389:GXO327412 HHK327389:HHK327412 HRG327389:HRG327412 IBC327389:IBC327412 IKY327389:IKY327412 IUU327389:IUU327412 JEQ327389:JEQ327412 JOM327389:JOM327412 JYI327389:JYI327412 KIE327389:KIE327412 KSA327389:KSA327412 LBW327389:LBW327412 LLS327389:LLS327412 LVO327389:LVO327412 MFK327389:MFK327412 MPG327389:MPG327412 MZC327389:MZC327412 NIY327389:NIY327412 NSU327389:NSU327412 OCQ327389:OCQ327412 OMM327389:OMM327412 OWI327389:OWI327412 PGE327389:PGE327412 PQA327389:PQA327412 PZW327389:PZW327412 QJS327389:QJS327412 QTO327389:QTO327412 RDK327389:RDK327412 RNG327389:RNG327412 RXC327389:RXC327412 SGY327389:SGY327412 SQU327389:SQU327412 TAQ327389:TAQ327412 TKM327389:TKM327412 TUI327389:TUI327412 UEE327389:UEE327412 UOA327389:UOA327412 UXW327389:UXW327412 VHS327389:VHS327412 VRO327389:VRO327412 WBK327389:WBK327412 WLG327389:WLG327412 WVC327389:WVC327412 IQ392925:IQ392948 SM392925:SM392948 ACI392925:ACI392948 AME392925:AME392948 AWA392925:AWA392948 BFW392925:BFW392948 BPS392925:BPS392948 BZO392925:BZO392948 CJK392925:CJK392948 CTG392925:CTG392948 DDC392925:DDC392948 DMY392925:DMY392948 DWU392925:DWU392948 EGQ392925:EGQ392948 EQM392925:EQM392948 FAI392925:FAI392948 FKE392925:FKE392948 FUA392925:FUA392948 GDW392925:GDW392948 GNS392925:GNS392948 GXO392925:GXO392948 HHK392925:HHK392948 HRG392925:HRG392948 IBC392925:IBC392948 IKY392925:IKY392948 IUU392925:IUU392948 JEQ392925:JEQ392948 JOM392925:JOM392948 JYI392925:JYI392948 KIE392925:KIE392948 KSA392925:KSA392948 LBW392925:LBW392948 LLS392925:LLS392948 LVO392925:LVO392948 MFK392925:MFK392948 MPG392925:MPG392948 MZC392925:MZC392948 NIY392925:NIY392948 NSU392925:NSU392948 OCQ392925:OCQ392948 OMM392925:OMM392948 OWI392925:OWI392948 PGE392925:PGE392948 PQA392925:PQA392948 PZW392925:PZW392948 QJS392925:QJS392948 QTO392925:QTO392948 RDK392925:RDK392948 RNG392925:RNG392948 RXC392925:RXC392948 SGY392925:SGY392948 SQU392925:SQU392948 TAQ392925:TAQ392948 TKM392925:TKM392948 TUI392925:TUI392948 UEE392925:UEE392948 UOA392925:UOA392948 UXW392925:UXW392948 VHS392925:VHS392948 VRO392925:VRO392948 WBK392925:WBK392948 WLG392925:WLG392948 WVC392925:WVC392948 IQ458461:IQ458484 SM458461:SM458484 ACI458461:ACI458484 AME458461:AME458484 AWA458461:AWA458484 BFW458461:BFW458484 BPS458461:BPS458484 BZO458461:BZO458484 CJK458461:CJK458484 CTG458461:CTG458484 DDC458461:DDC458484 DMY458461:DMY458484 DWU458461:DWU458484 EGQ458461:EGQ458484 EQM458461:EQM458484 FAI458461:FAI458484 FKE458461:FKE458484 FUA458461:FUA458484 GDW458461:GDW458484 GNS458461:GNS458484 GXO458461:GXO458484 HHK458461:HHK458484 HRG458461:HRG458484 IBC458461:IBC458484 IKY458461:IKY458484 IUU458461:IUU458484 JEQ458461:JEQ458484 JOM458461:JOM458484 JYI458461:JYI458484 KIE458461:KIE458484 KSA458461:KSA458484 LBW458461:LBW458484 LLS458461:LLS458484 LVO458461:LVO458484 MFK458461:MFK458484 MPG458461:MPG458484 MZC458461:MZC458484 NIY458461:NIY458484 NSU458461:NSU458484 OCQ458461:OCQ458484 OMM458461:OMM458484 OWI458461:OWI458484 PGE458461:PGE458484 PQA458461:PQA458484 PZW458461:PZW458484 QJS458461:QJS458484 QTO458461:QTO458484 RDK458461:RDK458484 RNG458461:RNG458484 RXC458461:RXC458484 SGY458461:SGY458484 SQU458461:SQU458484 TAQ458461:TAQ458484 TKM458461:TKM458484 TUI458461:TUI458484 UEE458461:UEE458484 UOA458461:UOA458484 UXW458461:UXW458484 VHS458461:VHS458484 VRO458461:VRO458484 WBK458461:WBK458484 WLG458461:WLG458484 WVC458461:WVC458484 IQ523997:IQ524020 SM523997:SM524020 ACI523997:ACI524020 AME523997:AME524020 AWA523997:AWA524020 BFW523997:BFW524020 BPS523997:BPS524020 BZO523997:BZO524020 CJK523997:CJK524020 CTG523997:CTG524020 DDC523997:DDC524020 DMY523997:DMY524020 DWU523997:DWU524020 EGQ523997:EGQ524020 EQM523997:EQM524020 FAI523997:FAI524020 FKE523997:FKE524020 FUA523997:FUA524020 GDW523997:GDW524020 GNS523997:GNS524020 GXO523997:GXO524020 HHK523997:HHK524020 HRG523997:HRG524020 IBC523997:IBC524020 IKY523997:IKY524020 IUU523997:IUU524020 JEQ523997:JEQ524020 JOM523997:JOM524020 JYI523997:JYI524020 KIE523997:KIE524020 KSA523997:KSA524020 LBW523997:LBW524020 LLS523997:LLS524020 LVO523997:LVO524020 MFK523997:MFK524020 MPG523997:MPG524020 MZC523997:MZC524020 NIY523997:NIY524020 NSU523997:NSU524020 OCQ523997:OCQ524020 OMM523997:OMM524020 OWI523997:OWI524020 PGE523997:PGE524020 PQA523997:PQA524020 PZW523997:PZW524020 QJS523997:QJS524020 QTO523997:QTO524020 RDK523997:RDK524020 RNG523997:RNG524020 RXC523997:RXC524020 SGY523997:SGY524020 SQU523997:SQU524020 TAQ523997:TAQ524020 TKM523997:TKM524020 TUI523997:TUI524020 UEE523997:UEE524020 UOA523997:UOA524020 UXW523997:UXW524020 VHS523997:VHS524020 VRO523997:VRO524020 WBK523997:WBK524020 WLG523997:WLG524020 WVC523997:WVC524020 IQ589533:IQ589556 SM589533:SM589556 ACI589533:ACI589556 AME589533:AME589556 AWA589533:AWA589556 BFW589533:BFW589556 BPS589533:BPS589556 BZO589533:BZO589556 CJK589533:CJK589556 CTG589533:CTG589556 DDC589533:DDC589556 DMY589533:DMY589556 DWU589533:DWU589556 EGQ589533:EGQ589556 EQM589533:EQM589556 FAI589533:FAI589556 FKE589533:FKE589556 FUA589533:FUA589556 GDW589533:GDW589556 GNS589533:GNS589556 GXO589533:GXO589556 HHK589533:HHK589556 HRG589533:HRG589556 IBC589533:IBC589556 IKY589533:IKY589556 IUU589533:IUU589556 JEQ589533:JEQ589556 JOM589533:JOM589556 JYI589533:JYI589556 KIE589533:KIE589556 KSA589533:KSA589556 LBW589533:LBW589556 LLS589533:LLS589556 LVO589533:LVO589556 MFK589533:MFK589556 MPG589533:MPG589556 MZC589533:MZC589556 NIY589533:NIY589556 NSU589533:NSU589556 OCQ589533:OCQ589556 OMM589533:OMM589556 OWI589533:OWI589556 PGE589533:PGE589556 PQA589533:PQA589556 PZW589533:PZW589556 QJS589533:QJS589556 QTO589533:QTO589556 RDK589533:RDK589556 RNG589533:RNG589556 RXC589533:RXC589556 SGY589533:SGY589556 SQU589533:SQU589556 TAQ589533:TAQ589556 TKM589533:TKM589556 TUI589533:TUI589556 UEE589533:UEE589556 UOA589533:UOA589556 UXW589533:UXW589556 VHS589533:VHS589556 VRO589533:VRO589556 WBK589533:WBK589556 WLG589533:WLG589556 WVC589533:WVC589556 IQ655069:IQ655092 SM655069:SM655092 ACI655069:ACI655092 AME655069:AME655092 AWA655069:AWA655092 BFW655069:BFW655092 BPS655069:BPS655092 BZO655069:BZO655092 CJK655069:CJK655092 CTG655069:CTG655092 DDC655069:DDC655092 DMY655069:DMY655092 DWU655069:DWU655092 EGQ655069:EGQ655092 EQM655069:EQM655092 FAI655069:FAI655092 FKE655069:FKE655092 FUA655069:FUA655092 GDW655069:GDW655092 GNS655069:GNS655092 GXO655069:GXO655092 HHK655069:HHK655092 HRG655069:HRG655092 IBC655069:IBC655092 IKY655069:IKY655092 IUU655069:IUU655092 JEQ655069:JEQ655092 JOM655069:JOM655092 JYI655069:JYI655092 KIE655069:KIE655092 KSA655069:KSA655092 LBW655069:LBW655092 LLS655069:LLS655092 LVO655069:LVO655092 MFK655069:MFK655092 MPG655069:MPG655092 MZC655069:MZC655092 NIY655069:NIY655092 NSU655069:NSU655092 OCQ655069:OCQ655092 OMM655069:OMM655092 OWI655069:OWI655092 PGE655069:PGE655092 PQA655069:PQA655092 PZW655069:PZW655092 QJS655069:QJS655092 QTO655069:QTO655092 RDK655069:RDK655092 RNG655069:RNG655092 RXC655069:RXC655092 SGY655069:SGY655092 SQU655069:SQU655092 TAQ655069:TAQ655092 TKM655069:TKM655092 TUI655069:TUI655092 UEE655069:UEE655092 UOA655069:UOA655092 UXW655069:UXW655092 VHS655069:VHS655092 VRO655069:VRO655092 WBK655069:WBK655092 WLG655069:WLG655092 WVC655069:WVC655092 IQ720605:IQ720628 SM720605:SM720628 ACI720605:ACI720628 AME720605:AME720628 AWA720605:AWA720628 BFW720605:BFW720628 BPS720605:BPS720628 BZO720605:BZO720628 CJK720605:CJK720628 CTG720605:CTG720628 DDC720605:DDC720628 DMY720605:DMY720628 DWU720605:DWU720628 EGQ720605:EGQ720628 EQM720605:EQM720628 FAI720605:FAI720628 FKE720605:FKE720628 FUA720605:FUA720628 GDW720605:GDW720628 GNS720605:GNS720628 GXO720605:GXO720628 HHK720605:HHK720628 HRG720605:HRG720628 IBC720605:IBC720628 IKY720605:IKY720628 IUU720605:IUU720628 JEQ720605:JEQ720628 JOM720605:JOM720628 JYI720605:JYI720628 KIE720605:KIE720628 KSA720605:KSA720628 LBW720605:LBW720628 LLS720605:LLS720628 LVO720605:LVO720628 MFK720605:MFK720628 MPG720605:MPG720628 MZC720605:MZC720628 NIY720605:NIY720628 NSU720605:NSU720628 OCQ720605:OCQ720628 OMM720605:OMM720628 OWI720605:OWI720628 PGE720605:PGE720628 PQA720605:PQA720628 PZW720605:PZW720628 QJS720605:QJS720628 QTO720605:QTO720628 RDK720605:RDK720628 RNG720605:RNG720628 RXC720605:RXC720628 SGY720605:SGY720628 SQU720605:SQU720628 TAQ720605:TAQ720628 TKM720605:TKM720628 TUI720605:TUI720628 UEE720605:UEE720628 UOA720605:UOA720628 UXW720605:UXW720628 VHS720605:VHS720628 VRO720605:VRO720628 WBK720605:WBK720628 WLG720605:WLG720628 WVC720605:WVC720628 IQ786141:IQ786164 SM786141:SM786164 ACI786141:ACI786164 AME786141:AME786164 AWA786141:AWA786164 BFW786141:BFW786164 BPS786141:BPS786164 BZO786141:BZO786164 CJK786141:CJK786164 CTG786141:CTG786164 DDC786141:DDC786164 DMY786141:DMY786164 DWU786141:DWU786164 EGQ786141:EGQ786164 EQM786141:EQM786164 FAI786141:FAI786164 FKE786141:FKE786164 FUA786141:FUA786164 GDW786141:GDW786164 GNS786141:GNS786164 GXO786141:GXO786164 HHK786141:HHK786164 HRG786141:HRG786164 IBC786141:IBC786164 IKY786141:IKY786164 IUU786141:IUU786164 JEQ786141:JEQ786164 JOM786141:JOM786164 JYI786141:JYI786164 KIE786141:KIE786164 KSA786141:KSA786164 LBW786141:LBW786164 LLS786141:LLS786164 LVO786141:LVO786164 MFK786141:MFK786164 MPG786141:MPG786164 MZC786141:MZC786164 NIY786141:NIY786164 NSU786141:NSU786164 OCQ786141:OCQ786164 OMM786141:OMM786164 OWI786141:OWI786164 PGE786141:PGE786164 PQA786141:PQA786164 PZW786141:PZW786164 QJS786141:QJS786164 QTO786141:QTO786164 RDK786141:RDK786164 RNG786141:RNG786164 RXC786141:RXC786164 SGY786141:SGY786164 SQU786141:SQU786164 TAQ786141:TAQ786164 TKM786141:TKM786164 TUI786141:TUI786164 UEE786141:UEE786164 UOA786141:UOA786164 UXW786141:UXW786164 VHS786141:VHS786164 VRO786141:VRO786164 WBK786141:WBK786164 WLG786141:WLG786164 WVC786141:WVC786164 IQ851677:IQ851700 SM851677:SM851700 ACI851677:ACI851700 AME851677:AME851700 AWA851677:AWA851700 BFW851677:BFW851700 BPS851677:BPS851700 BZO851677:BZO851700 CJK851677:CJK851700 CTG851677:CTG851700 DDC851677:DDC851700 DMY851677:DMY851700 DWU851677:DWU851700 EGQ851677:EGQ851700 EQM851677:EQM851700 FAI851677:FAI851700 FKE851677:FKE851700 FUA851677:FUA851700 GDW851677:GDW851700 GNS851677:GNS851700 GXO851677:GXO851700 HHK851677:HHK851700 HRG851677:HRG851700 IBC851677:IBC851700 IKY851677:IKY851700 IUU851677:IUU851700 JEQ851677:JEQ851700 JOM851677:JOM851700 JYI851677:JYI851700 KIE851677:KIE851700 KSA851677:KSA851700 LBW851677:LBW851700 LLS851677:LLS851700 LVO851677:LVO851700 MFK851677:MFK851700 MPG851677:MPG851700 MZC851677:MZC851700 NIY851677:NIY851700 NSU851677:NSU851700 OCQ851677:OCQ851700 OMM851677:OMM851700 OWI851677:OWI851700 PGE851677:PGE851700 PQA851677:PQA851700 PZW851677:PZW851700 QJS851677:QJS851700 QTO851677:QTO851700 RDK851677:RDK851700 RNG851677:RNG851700 RXC851677:RXC851700 SGY851677:SGY851700 SQU851677:SQU851700 TAQ851677:TAQ851700 TKM851677:TKM851700 TUI851677:TUI851700 UEE851677:UEE851700 UOA851677:UOA851700 UXW851677:UXW851700 VHS851677:VHS851700 VRO851677:VRO851700 WBK851677:WBK851700 WLG851677:WLG851700 WVC851677:WVC851700 IQ917213:IQ917236 SM917213:SM917236 ACI917213:ACI917236 AME917213:AME917236 AWA917213:AWA917236 BFW917213:BFW917236 BPS917213:BPS917236 BZO917213:BZO917236 CJK917213:CJK917236 CTG917213:CTG917236 DDC917213:DDC917236 DMY917213:DMY917236 DWU917213:DWU917236 EGQ917213:EGQ917236 EQM917213:EQM917236 FAI917213:FAI917236 FKE917213:FKE917236 FUA917213:FUA917236 GDW917213:GDW917236 GNS917213:GNS917236 GXO917213:GXO917236 HHK917213:HHK917236 HRG917213:HRG917236 IBC917213:IBC917236 IKY917213:IKY917236 IUU917213:IUU917236 JEQ917213:JEQ917236 JOM917213:JOM917236 JYI917213:JYI917236 KIE917213:KIE917236 KSA917213:KSA917236 LBW917213:LBW917236 LLS917213:LLS917236 LVO917213:LVO917236 MFK917213:MFK917236 MPG917213:MPG917236 MZC917213:MZC917236 NIY917213:NIY917236 NSU917213:NSU917236 OCQ917213:OCQ917236 OMM917213:OMM917236 OWI917213:OWI917236 PGE917213:PGE917236 PQA917213:PQA917236 PZW917213:PZW917236 QJS917213:QJS917236 QTO917213:QTO917236 RDK917213:RDK917236 RNG917213:RNG917236 RXC917213:RXC917236 SGY917213:SGY917236 SQU917213:SQU917236 TAQ917213:TAQ917236 TKM917213:TKM917236 TUI917213:TUI917236 UEE917213:UEE917236 UOA917213:UOA917236 UXW917213:UXW917236 VHS917213:VHS917236 VRO917213:VRO917236 WBK917213:WBK917236 WLG917213:WLG917236 WVC917213:WVC917236 IQ982749:IQ982772 SM982749:SM982772 ACI982749:ACI982772 AME982749:AME982772 AWA982749:AWA982772 BFW982749:BFW982772 BPS982749:BPS982772 BZO982749:BZO982772 CJK982749:CJK982772 CTG982749:CTG982772 DDC982749:DDC982772 DMY982749:DMY982772 DWU982749:DWU982772 EGQ982749:EGQ982772 EQM982749:EQM982772 FAI982749:FAI982772 FKE982749:FKE982772 FUA982749:FUA982772 GDW982749:GDW982772 GNS982749:GNS982772 GXO982749:GXO982772 HHK982749:HHK982772 HRG982749:HRG982772 IBC982749:IBC982772 IKY982749:IKY982772 IUU982749:IUU982772 JEQ982749:JEQ982772 JOM982749:JOM982772 JYI982749:JYI982772 KIE982749:KIE982772 KSA982749:KSA982772 LBW982749:LBW982772 LLS982749:LLS982772 LVO982749:LVO982772 MFK982749:MFK982772 MPG982749:MPG982772 MZC982749:MZC982772 NIY982749:NIY982772 NSU982749:NSU982772 OCQ982749:OCQ982772 OMM982749:OMM982772 OWI982749:OWI982772 PGE982749:PGE982772 PQA982749:PQA982772 PZW982749:PZW982772 QJS982749:QJS982772 QTO982749:QTO982772 RDK982749:RDK982772 RNG982749:RNG982772 RXC982749:RXC982772 SGY982749:SGY982772 SQU982749:SQU982772 TAQ982749:TAQ982772 TKM982749:TKM982772 TUI982749:TUI982772 UEE982749:UEE982772 UOA982749:UOA982772 UXW982749:UXW982772 VHS982749:VHS982772 VRO982749:VRO982772 WBK982749:WBK982772 WLG982749:WLG982772 WVC982749:WVC982772 IQ65242:IQ65243 SM65242:SM65243 ACI65242:ACI65243 AME65242:AME65243 AWA65242:AWA65243 BFW65242:BFW65243 BPS65242:BPS65243 BZO65242:BZO65243 CJK65242:CJK65243 CTG65242:CTG65243 DDC65242:DDC65243 DMY65242:DMY65243 DWU65242:DWU65243 EGQ65242:EGQ65243 EQM65242:EQM65243 FAI65242:FAI65243 FKE65242:FKE65243 FUA65242:FUA65243 GDW65242:GDW65243 GNS65242:GNS65243 GXO65242:GXO65243 HHK65242:HHK65243 HRG65242:HRG65243 IBC65242:IBC65243 IKY65242:IKY65243 IUU65242:IUU65243 JEQ65242:JEQ65243 JOM65242:JOM65243 JYI65242:JYI65243 KIE65242:KIE65243 KSA65242:KSA65243 LBW65242:LBW65243 LLS65242:LLS65243 LVO65242:LVO65243 MFK65242:MFK65243 MPG65242:MPG65243 MZC65242:MZC65243 NIY65242:NIY65243 NSU65242:NSU65243 OCQ65242:OCQ65243 OMM65242:OMM65243 OWI65242:OWI65243 PGE65242:PGE65243 PQA65242:PQA65243 PZW65242:PZW65243 QJS65242:QJS65243 QTO65242:QTO65243 RDK65242:RDK65243 RNG65242:RNG65243 RXC65242:RXC65243 SGY65242:SGY65243 SQU65242:SQU65243 TAQ65242:TAQ65243 TKM65242:TKM65243 TUI65242:TUI65243 UEE65242:UEE65243 UOA65242:UOA65243 UXW65242:UXW65243 VHS65242:VHS65243 VRO65242:VRO65243 WBK65242:WBK65243 WLG65242:WLG65243 WVC65242:WVC65243 IQ130778:IQ130779 SM130778:SM130779 ACI130778:ACI130779 AME130778:AME130779 AWA130778:AWA130779 BFW130778:BFW130779 BPS130778:BPS130779 BZO130778:BZO130779 CJK130778:CJK130779 CTG130778:CTG130779 DDC130778:DDC130779 DMY130778:DMY130779 DWU130778:DWU130779 EGQ130778:EGQ130779 EQM130778:EQM130779 FAI130778:FAI130779 FKE130778:FKE130779 FUA130778:FUA130779 GDW130778:GDW130779 GNS130778:GNS130779 GXO130778:GXO130779 HHK130778:HHK130779 HRG130778:HRG130779 IBC130778:IBC130779 IKY130778:IKY130779 IUU130778:IUU130779 JEQ130778:JEQ130779 JOM130778:JOM130779 JYI130778:JYI130779 KIE130778:KIE130779 KSA130778:KSA130779 LBW130778:LBW130779 LLS130778:LLS130779 LVO130778:LVO130779 MFK130778:MFK130779 MPG130778:MPG130779 MZC130778:MZC130779 NIY130778:NIY130779 NSU130778:NSU130779 OCQ130778:OCQ130779 OMM130778:OMM130779 OWI130778:OWI130779 PGE130778:PGE130779 PQA130778:PQA130779 PZW130778:PZW130779 QJS130778:QJS130779 QTO130778:QTO130779 RDK130778:RDK130779 RNG130778:RNG130779 RXC130778:RXC130779 SGY130778:SGY130779 SQU130778:SQU130779 TAQ130778:TAQ130779 TKM130778:TKM130779 TUI130778:TUI130779 UEE130778:UEE130779 UOA130778:UOA130779 UXW130778:UXW130779 VHS130778:VHS130779 VRO130778:VRO130779 WBK130778:WBK130779 WLG130778:WLG130779 WVC130778:WVC130779 IQ196314:IQ196315 SM196314:SM196315 ACI196314:ACI196315 AME196314:AME196315 AWA196314:AWA196315 BFW196314:BFW196315 BPS196314:BPS196315 BZO196314:BZO196315 CJK196314:CJK196315 CTG196314:CTG196315 DDC196314:DDC196315 DMY196314:DMY196315 DWU196314:DWU196315 EGQ196314:EGQ196315 EQM196314:EQM196315 FAI196314:FAI196315 FKE196314:FKE196315 FUA196314:FUA196315 GDW196314:GDW196315 GNS196314:GNS196315 GXO196314:GXO196315 HHK196314:HHK196315 HRG196314:HRG196315 IBC196314:IBC196315 IKY196314:IKY196315 IUU196314:IUU196315 JEQ196314:JEQ196315 JOM196314:JOM196315 JYI196314:JYI196315 KIE196314:KIE196315 KSA196314:KSA196315 LBW196314:LBW196315 LLS196314:LLS196315 LVO196314:LVO196315 MFK196314:MFK196315 MPG196314:MPG196315 MZC196314:MZC196315 NIY196314:NIY196315 NSU196314:NSU196315 OCQ196314:OCQ196315 OMM196314:OMM196315 OWI196314:OWI196315 PGE196314:PGE196315 PQA196314:PQA196315 PZW196314:PZW196315 QJS196314:QJS196315 QTO196314:QTO196315 RDK196314:RDK196315 RNG196314:RNG196315 RXC196314:RXC196315 SGY196314:SGY196315 SQU196314:SQU196315 TAQ196314:TAQ196315 TKM196314:TKM196315 TUI196314:TUI196315 UEE196314:UEE196315 UOA196314:UOA196315 UXW196314:UXW196315 VHS196314:VHS196315 VRO196314:VRO196315 WBK196314:WBK196315 WLG196314:WLG196315 WVC196314:WVC196315 IQ261850:IQ261851 SM261850:SM261851 ACI261850:ACI261851 AME261850:AME261851 AWA261850:AWA261851 BFW261850:BFW261851 BPS261850:BPS261851 BZO261850:BZO261851 CJK261850:CJK261851 CTG261850:CTG261851 DDC261850:DDC261851 DMY261850:DMY261851 DWU261850:DWU261851 EGQ261850:EGQ261851 EQM261850:EQM261851 FAI261850:FAI261851 FKE261850:FKE261851 FUA261850:FUA261851 GDW261850:GDW261851 GNS261850:GNS261851 GXO261850:GXO261851 HHK261850:HHK261851 HRG261850:HRG261851 IBC261850:IBC261851 IKY261850:IKY261851 IUU261850:IUU261851 JEQ261850:JEQ261851 JOM261850:JOM261851 JYI261850:JYI261851 KIE261850:KIE261851 KSA261850:KSA261851 LBW261850:LBW261851 LLS261850:LLS261851 LVO261850:LVO261851 MFK261850:MFK261851 MPG261850:MPG261851 MZC261850:MZC261851 NIY261850:NIY261851 NSU261850:NSU261851 OCQ261850:OCQ261851 OMM261850:OMM261851 OWI261850:OWI261851 PGE261850:PGE261851 PQA261850:PQA261851 PZW261850:PZW261851 QJS261850:QJS261851 QTO261850:QTO261851 RDK261850:RDK261851 RNG261850:RNG261851 RXC261850:RXC261851 SGY261850:SGY261851 SQU261850:SQU261851 TAQ261850:TAQ261851 TKM261850:TKM261851 TUI261850:TUI261851 UEE261850:UEE261851 UOA261850:UOA261851 UXW261850:UXW261851 VHS261850:VHS261851 VRO261850:VRO261851 WBK261850:WBK261851 WLG261850:WLG261851 WVC261850:WVC261851 IQ327386:IQ327387 SM327386:SM327387 ACI327386:ACI327387 AME327386:AME327387 AWA327386:AWA327387 BFW327386:BFW327387 BPS327386:BPS327387 BZO327386:BZO327387 CJK327386:CJK327387 CTG327386:CTG327387 DDC327386:DDC327387 DMY327386:DMY327387 DWU327386:DWU327387 EGQ327386:EGQ327387 EQM327386:EQM327387 FAI327386:FAI327387 FKE327386:FKE327387 FUA327386:FUA327387 GDW327386:GDW327387 GNS327386:GNS327387 GXO327386:GXO327387 HHK327386:HHK327387 HRG327386:HRG327387 IBC327386:IBC327387 IKY327386:IKY327387 IUU327386:IUU327387 JEQ327386:JEQ327387 JOM327386:JOM327387 JYI327386:JYI327387 KIE327386:KIE327387 KSA327386:KSA327387 LBW327386:LBW327387 LLS327386:LLS327387 LVO327386:LVO327387 MFK327386:MFK327387 MPG327386:MPG327387 MZC327386:MZC327387 NIY327386:NIY327387 NSU327386:NSU327387 OCQ327386:OCQ327387 OMM327386:OMM327387 OWI327386:OWI327387 PGE327386:PGE327387 PQA327386:PQA327387 PZW327386:PZW327387 QJS327386:QJS327387 QTO327386:QTO327387 RDK327386:RDK327387 RNG327386:RNG327387 RXC327386:RXC327387 SGY327386:SGY327387 SQU327386:SQU327387 TAQ327386:TAQ327387 TKM327386:TKM327387 TUI327386:TUI327387 UEE327386:UEE327387 UOA327386:UOA327387 UXW327386:UXW327387 VHS327386:VHS327387 VRO327386:VRO327387 WBK327386:WBK327387 WLG327386:WLG327387 WVC327386:WVC327387 IQ392922:IQ392923 SM392922:SM392923 ACI392922:ACI392923 AME392922:AME392923 AWA392922:AWA392923 BFW392922:BFW392923 BPS392922:BPS392923 BZO392922:BZO392923 CJK392922:CJK392923 CTG392922:CTG392923 DDC392922:DDC392923 DMY392922:DMY392923 DWU392922:DWU392923 EGQ392922:EGQ392923 EQM392922:EQM392923 FAI392922:FAI392923 FKE392922:FKE392923 FUA392922:FUA392923 GDW392922:GDW392923 GNS392922:GNS392923 GXO392922:GXO392923 HHK392922:HHK392923 HRG392922:HRG392923 IBC392922:IBC392923 IKY392922:IKY392923 IUU392922:IUU392923 JEQ392922:JEQ392923 JOM392922:JOM392923 JYI392922:JYI392923 KIE392922:KIE392923 KSA392922:KSA392923 LBW392922:LBW392923 LLS392922:LLS392923 LVO392922:LVO392923 MFK392922:MFK392923 MPG392922:MPG392923 MZC392922:MZC392923 NIY392922:NIY392923 NSU392922:NSU392923 OCQ392922:OCQ392923 OMM392922:OMM392923 OWI392922:OWI392923 PGE392922:PGE392923 PQA392922:PQA392923 PZW392922:PZW392923 QJS392922:QJS392923 QTO392922:QTO392923 RDK392922:RDK392923 RNG392922:RNG392923 RXC392922:RXC392923 SGY392922:SGY392923 SQU392922:SQU392923 TAQ392922:TAQ392923 TKM392922:TKM392923 TUI392922:TUI392923 UEE392922:UEE392923 UOA392922:UOA392923 UXW392922:UXW392923 VHS392922:VHS392923 VRO392922:VRO392923 WBK392922:WBK392923 WLG392922:WLG392923 WVC392922:WVC392923 IQ458458:IQ458459 SM458458:SM458459 ACI458458:ACI458459 AME458458:AME458459 AWA458458:AWA458459 BFW458458:BFW458459 BPS458458:BPS458459 BZO458458:BZO458459 CJK458458:CJK458459 CTG458458:CTG458459 DDC458458:DDC458459 DMY458458:DMY458459 DWU458458:DWU458459 EGQ458458:EGQ458459 EQM458458:EQM458459 FAI458458:FAI458459 FKE458458:FKE458459 FUA458458:FUA458459 GDW458458:GDW458459 GNS458458:GNS458459 GXO458458:GXO458459 HHK458458:HHK458459 HRG458458:HRG458459 IBC458458:IBC458459 IKY458458:IKY458459 IUU458458:IUU458459 JEQ458458:JEQ458459 JOM458458:JOM458459 JYI458458:JYI458459 KIE458458:KIE458459 KSA458458:KSA458459 LBW458458:LBW458459 LLS458458:LLS458459 LVO458458:LVO458459 MFK458458:MFK458459 MPG458458:MPG458459 MZC458458:MZC458459 NIY458458:NIY458459 NSU458458:NSU458459 OCQ458458:OCQ458459 OMM458458:OMM458459 OWI458458:OWI458459 PGE458458:PGE458459 PQA458458:PQA458459 PZW458458:PZW458459 QJS458458:QJS458459 QTO458458:QTO458459 RDK458458:RDK458459 RNG458458:RNG458459 RXC458458:RXC458459 SGY458458:SGY458459 SQU458458:SQU458459 TAQ458458:TAQ458459 TKM458458:TKM458459 TUI458458:TUI458459 UEE458458:UEE458459 UOA458458:UOA458459 UXW458458:UXW458459 VHS458458:VHS458459 VRO458458:VRO458459 WBK458458:WBK458459 WLG458458:WLG458459 WVC458458:WVC458459 IQ523994:IQ523995 SM523994:SM523995 ACI523994:ACI523995 AME523994:AME523995 AWA523994:AWA523995 BFW523994:BFW523995 BPS523994:BPS523995 BZO523994:BZO523995 CJK523994:CJK523995 CTG523994:CTG523995 DDC523994:DDC523995 DMY523994:DMY523995 DWU523994:DWU523995 EGQ523994:EGQ523995 EQM523994:EQM523995 FAI523994:FAI523995 FKE523994:FKE523995 FUA523994:FUA523995 GDW523994:GDW523995 GNS523994:GNS523995 GXO523994:GXO523995 HHK523994:HHK523995 HRG523994:HRG523995 IBC523994:IBC523995 IKY523994:IKY523995 IUU523994:IUU523995 JEQ523994:JEQ523995 JOM523994:JOM523995 JYI523994:JYI523995 KIE523994:KIE523995 KSA523994:KSA523995 LBW523994:LBW523995 LLS523994:LLS523995 LVO523994:LVO523995 MFK523994:MFK523995 MPG523994:MPG523995 MZC523994:MZC523995 NIY523994:NIY523995 NSU523994:NSU523995 OCQ523994:OCQ523995 OMM523994:OMM523995 OWI523994:OWI523995 PGE523994:PGE523995 PQA523994:PQA523995 PZW523994:PZW523995 QJS523994:QJS523995 QTO523994:QTO523995 RDK523994:RDK523995 RNG523994:RNG523995 RXC523994:RXC523995 SGY523994:SGY523995 SQU523994:SQU523995 TAQ523994:TAQ523995 TKM523994:TKM523995 TUI523994:TUI523995 UEE523994:UEE523995 UOA523994:UOA523995 UXW523994:UXW523995 VHS523994:VHS523995 VRO523994:VRO523995 WBK523994:WBK523995 WLG523994:WLG523995 WVC523994:WVC523995 IQ589530:IQ589531 SM589530:SM589531 ACI589530:ACI589531 AME589530:AME589531 AWA589530:AWA589531 BFW589530:BFW589531 BPS589530:BPS589531 BZO589530:BZO589531 CJK589530:CJK589531 CTG589530:CTG589531 DDC589530:DDC589531 DMY589530:DMY589531 DWU589530:DWU589531 EGQ589530:EGQ589531 EQM589530:EQM589531 FAI589530:FAI589531 FKE589530:FKE589531 FUA589530:FUA589531 GDW589530:GDW589531 GNS589530:GNS589531 GXO589530:GXO589531 HHK589530:HHK589531 HRG589530:HRG589531 IBC589530:IBC589531 IKY589530:IKY589531 IUU589530:IUU589531 JEQ589530:JEQ589531 JOM589530:JOM589531 JYI589530:JYI589531 KIE589530:KIE589531 KSA589530:KSA589531 LBW589530:LBW589531 LLS589530:LLS589531 LVO589530:LVO589531 MFK589530:MFK589531 MPG589530:MPG589531 MZC589530:MZC589531 NIY589530:NIY589531 NSU589530:NSU589531 OCQ589530:OCQ589531 OMM589530:OMM589531 OWI589530:OWI589531 PGE589530:PGE589531 PQA589530:PQA589531 PZW589530:PZW589531 QJS589530:QJS589531 QTO589530:QTO589531 RDK589530:RDK589531 RNG589530:RNG589531 RXC589530:RXC589531 SGY589530:SGY589531 SQU589530:SQU589531 TAQ589530:TAQ589531 TKM589530:TKM589531 TUI589530:TUI589531 UEE589530:UEE589531 UOA589530:UOA589531 UXW589530:UXW589531 VHS589530:VHS589531 VRO589530:VRO589531 WBK589530:WBK589531 WLG589530:WLG589531 WVC589530:WVC589531 IQ655066:IQ655067 SM655066:SM655067 ACI655066:ACI655067 AME655066:AME655067 AWA655066:AWA655067 BFW655066:BFW655067 BPS655066:BPS655067 BZO655066:BZO655067 CJK655066:CJK655067 CTG655066:CTG655067 DDC655066:DDC655067 DMY655066:DMY655067 DWU655066:DWU655067 EGQ655066:EGQ655067 EQM655066:EQM655067 FAI655066:FAI655067 FKE655066:FKE655067 FUA655066:FUA655067 GDW655066:GDW655067 GNS655066:GNS655067 GXO655066:GXO655067 HHK655066:HHK655067 HRG655066:HRG655067 IBC655066:IBC655067 IKY655066:IKY655067 IUU655066:IUU655067 JEQ655066:JEQ655067 JOM655066:JOM655067 JYI655066:JYI655067 KIE655066:KIE655067 KSA655066:KSA655067 LBW655066:LBW655067 LLS655066:LLS655067 LVO655066:LVO655067 MFK655066:MFK655067 MPG655066:MPG655067 MZC655066:MZC655067 NIY655066:NIY655067 NSU655066:NSU655067 OCQ655066:OCQ655067 OMM655066:OMM655067 OWI655066:OWI655067 PGE655066:PGE655067 PQA655066:PQA655067 PZW655066:PZW655067 QJS655066:QJS655067 QTO655066:QTO655067 RDK655066:RDK655067 RNG655066:RNG655067 RXC655066:RXC655067 SGY655066:SGY655067 SQU655066:SQU655067 TAQ655066:TAQ655067 TKM655066:TKM655067 TUI655066:TUI655067 UEE655066:UEE655067 UOA655066:UOA655067 UXW655066:UXW655067 VHS655066:VHS655067 VRO655066:VRO655067 WBK655066:WBK655067 WLG655066:WLG655067 WVC655066:WVC655067 IQ720602:IQ720603 SM720602:SM720603 ACI720602:ACI720603 AME720602:AME720603 AWA720602:AWA720603 BFW720602:BFW720603 BPS720602:BPS720603 BZO720602:BZO720603 CJK720602:CJK720603 CTG720602:CTG720603 DDC720602:DDC720603 DMY720602:DMY720603 DWU720602:DWU720603 EGQ720602:EGQ720603 EQM720602:EQM720603 FAI720602:FAI720603 FKE720602:FKE720603 FUA720602:FUA720603 GDW720602:GDW720603 GNS720602:GNS720603 GXO720602:GXO720603 HHK720602:HHK720603 HRG720602:HRG720603 IBC720602:IBC720603 IKY720602:IKY720603 IUU720602:IUU720603 JEQ720602:JEQ720603 JOM720602:JOM720603 JYI720602:JYI720603 KIE720602:KIE720603 KSA720602:KSA720603 LBW720602:LBW720603 LLS720602:LLS720603 LVO720602:LVO720603 MFK720602:MFK720603 MPG720602:MPG720603 MZC720602:MZC720603 NIY720602:NIY720603 NSU720602:NSU720603 OCQ720602:OCQ720603 OMM720602:OMM720603 OWI720602:OWI720603 PGE720602:PGE720603 PQA720602:PQA720603 PZW720602:PZW720603 QJS720602:QJS720603 QTO720602:QTO720603 RDK720602:RDK720603 RNG720602:RNG720603 RXC720602:RXC720603 SGY720602:SGY720603 SQU720602:SQU720603 TAQ720602:TAQ720603 TKM720602:TKM720603 TUI720602:TUI720603 UEE720602:UEE720603 UOA720602:UOA720603 UXW720602:UXW720603 VHS720602:VHS720603 VRO720602:VRO720603 WBK720602:WBK720603 WLG720602:WLG720603 WVC720602:WVC720603 IQ786138:IQ786139 SM786138:SM786139 ACI786138:ACI786139 AME786138:AME786139 AWA786138:AWA786139 BFW786138:BFW786139 BPS786138:BPS786139 BZO786138:BZO786139 CJK786138:CJK786139 CTG786138:CTG786139 DDC786138:DDC786139 DMY786138:DMY786139 DWU786138:DWU786139 EGQ786138:EGQ786139 EQM786138:EQM786139 FAI786138:FAI786139 FKE786138:FKE786139 FUA786138:FUA786139 GDW786138:GDW786139 GNS786138:GNS786139 GXO786138:GXO786139 HHK786138:HHK786139 HRG786138:HRG786139 IBC786138:IBC786139 IKY786138:IKY786139 IUU786138:IUU786139 JEQ786138:JEQ786139 JOM786138:JOM786139 JYI786138:JYI786139 KIE786138:KIE786139 KSA786138:KSA786139 LBW786138:LBW786139 LLS786138:LLS786139 LVO786138:LVO786139 MFK786138:MFK786139 MPG786138:MPG786139 MZC786138:MZC786139 NIY786138:NIY786139 NSU786138:NSU786139 OCQ786138:OCQ786139 OMM786138:OMM786139 OWI786138:OWI786139 PGE786138:PGE786139 PQA786138:PQA786139 PZW786138:PZW786139 QJS786138:QJS786139 QTO786138:QTO786139 RDK786138:RDK786139 RNG786138:RNG786139 RXC786138:RXC786139 SGY786138:SGY786139 SQU786138:SQU786139 TAQ786138:TAQ786139 TKM786138:TKM786139 TUI786138:TUI786139 UEE786138:UEE786139 UOA786138:UOA786139 UXW786138:UXW786139 VHS786138:VHS786139 VRO786138:VRO786139 WBK786138:WBK786139 WLG786138:WLG786139 WVC786138:WVC786139 IQ851674:IQ851675 SM851674:SM851675 ACI851674:ACI851675 AME851674:AME851675 AWA851674:AWA851675 BFW851674:BFW851675 BPS851674:BPS851675 BZO851674:BZO851675 CJK851674:CJK851675 CTG851674:CTG851675 DDC851674:DDC851675 DMY851674:DMY851675 DWU851674:DWU851675 EGQ851674:EGQ851675 EQM851674:EQM851675 FAI851674:FAI851675 FKE851674:FKE851675 FUA851674:FUA851675 GDW851674:GDW851675 GNS851674:GNS851675 GXO851674:GXO851675 HHK851674:HHK851675 HRG851674:HRG851675 IBC851674:IBC851675 IKY851674:IKY851675 IUU851674:IUU851675 JEQ851674:JEQ851675 JOM851674:JOM851675 JYI851674:JYI851675 KIE851674:KIE851675 KSA851674:KSA851675 LBW851674:LBW851675 LLS851674:LLS851675 LVO851674:LVO851675 MFK851674:MFK851675 MPG851674:MPG851675 MZC851674:MZC851675 NIY851674:NIY851675 NSU851674:NSU851675 OCQ851674:OCQ851675 OMM851674:OMM851675 OWI851674:OWI851675 PGE851674:PGE851675 PQA851674:PQA851675 PZW851674:PZW851675 QJS851674:QJS851675 QTO851674:QTO851675 RDK851674:RDK851675 RNG851674:RNG851675 RXC851674:RXC851675 SGY851674:SGY851675 SQU851674:SQU851675 TAQ851674:TAQ851675 TKM851674:TKM851675 TUI851674:TUI851675 UEE851674:UEE851675 UOA851674:UOA851675 UXW851674:UXW851675 VHS851674:VHS851675 VRO851674:VRO851675 WBK851674:WBK851675 WLG851674:WLG851675 WVC851674:WVC851675 IQ917210:IQ917211 SM917210:SM917211 ACI917210:ACI917211 AME917210:AME917211 AWA917210:AWA917211 BFW917210:BFW917211 BPS917210:BPS917211 BZO917210:BZO917211 CJK917210:CJK917211 CTG917210:CTG917211 DDC917210:DDC917211 DMY917210:DMY917211 DWU917210:DWU917211 EGQ917210:EGQ917211 EQM917210:EQM917211 FAI917210:FAI917211 FKE917210:FKE917211 FUA917210:FUA917211 GDW917210:GDW917211 GNS917210:GNS917211 GXO917210:GXO917211 HHK917210:HHK917211 HRG917210:HRG917211 IBC917210:IBC917211 IKY917210:IKY917211 IUU917210:IUU917211 JEQ917210:JEQ917211 JOM917210:JOM917211 JYI917210:JYI917211 KIE917210:KIE917211 KSA917210:KSA917211 LBW917210:LBW917211 LLS917210:LLS917211 LVO917210:LVO917211 MFK917210:MFK917211 MPG917210:MPG917211 MZC917210:MZC917211 NIY917210:NIY917211 NSU917210:NSU917211 OCQ917210:OCQ917211 OMM917210:OMM917211 OWI917210:OWI917211 PGE917210:PGE917211 PQA917210:PQA917211 PZW917210:PZW917211 QJS917210:QJS917211 QTO917210:QTO917211 RDK917210:RDK917211 RNG917210:RNG917211 RXC917210:RXC917211 SGY917210:SGY917211 SQU917210:SQU917211 TAQ917210:TAQ917211 TKM917210:TKM917211 TUI917210:TUI917211 UEE917210:UEE917211 UOA917210:UOA917211 UXW917210:UXW917211 VHS917210:VHS917211 VRO917210:VRO917211 WBK917210:WBK917211 WLG917210:WLG917211 WVC917210:WVC917211 IQ982746:IQ982747 SM982746:SM982747 ACI982746:ACI982747 AME982746:AME982747 AWA982746:AWA982747 BFW982746:BFW982747 BPS982746:BPS982747 BZO982746:BZO982747 CJK982746:CJK982747 CTG982746:CTG982747 DDC982746:DDC982747 DMY982746:DMY982747 DWU982746:DWU982747 EGQ982746:EGQ982747 EQM982746:EQM982747 FAI982746:FAI982747 FKE982746:FKE982747 FUA982746:FUA982747 GDW982746:GDW982747 GNS982746:GNS982747 GXO982746:GXO982747 HHK982746:HHK982747 HRG982746:HRG982747 IBC982746:IBC982747 IKY982746:IKY982747 IUU982746:IUU982747 JEQ982746:JEQ982747 JOM982746:JOM982747 JYI982746:JYI982747 KIE982746:KIE982747 KSA982746:KSA982747 LBW982746:LBW982747 LLS982746:LLS982747 LVO982746:LVO982747 MFK982746:MFK982747 MPG982746:MPG982747 MZC982746:MZC982747 NIY982746:NIY982747 NSU982746:NSU982747 OCQ982746:OCQ982747 OMM982746:OMM982747 OWI982746:OWI982747 PGE982746:PGE982747 PQA982746:PQA982747 PZW982746:PZW982747 QJS982746:QJS982747 QTO982746:QTO982747 RDK982746:RDK982747 RNG982746:RNG982747 RXC982746:RXC982747 SGY982746:SGY982747 SQU982746:SQU982747 TAQ982746:TAQ982747 TKM982746:TKM982747 TUI982746:TUI982747 UEE982746:UEE982747 UOA982746:UOA982747 UXW982746:UXW982747 VHS982746:VHS982747 VRO982746:VRO982747 WBK982746:WBK982747 WLG982746:WLG982747 WVC982746:WVC982747 IQ65465:IQ65471 SM65465:SM65471 ACI65465:ACI65471 AME65465:AME65471 AWA65465:AWA65471 BFW65465:BFW65471 BPS65465:BPS65471 BZO65465:BZO65471 CJK65465:CJK65471 CTG65465:CTG65471 DDC65465:DDC65471 DMY65465:DMY65471 DWU65465:DWU65471 EGQ65465:EGQ65471 EQM65465:EQM65471 FAI65465:FAI65471 FKE65465:FKE65471 FUA65465:FUA65471 GDW65465:GDW65471 GNS65465:GNS65471 GXO65465:GXO65471 HHK65465:HHK65471 HRG65465:HRG65471 IBC65465:IBC65471 IKY65465:IKY65471 IUU65465:IUU65471 JEQ65465:JEQ65471 JOM65465:JOM65471 JYI65465:JYI65471 KIE65465:KIE65471 KSA65465:KSA65471 LBW65465:LBW65471 LLS65465:LLS65471 LVO65465:LVO65471 MFK65465:MFK65471 MPG65465:MPG65471 MZC65465:MZC65471 NIY65465:NIY65471 NSU65465:NSU65471 OCQ65465:OCQ65471 OMM65465:OMM65471 OWI65465:OWI65471 PGE65465:PGE65471 PQA65465:PQA65471 PZW65465:PZW65471 QJS65465:QJS65471 QTO65465:QTO65471 RDK65465:RDK65471 RNG65465:RNG65471 RXC65465:RXC65471 SGY65465:SGY65471 SQU65465:SQU65471 TAQ65465:TAQ65471 TKM65465:TKM65471 TUI65465:TUI65471 UEE65465:UEE65471 UOA65465:UOA65471 UXW65465:UXW65471 VHS65465:VHS65471 VRO65465:VRO65471 WBK65465:WBK65471 WLG65465:WLG65471 WVC65465:WVC65471 IQ131001:IQ131007 SM131001:SM131007 ACI131001:ACI131007 AME131001:AME131007 AWA131001:AWA131007 BFW131001:BFW131007 BPS131001:BPS131007 BZO131001:BZO131007 CJK131001:CJK131007 CTG131001:CTG131007 DDC131001:DDC131007 DMY131001:DMY131007 DWU131001:DWU131007 EGQ131001:EGQ131007 EQM131001:EQM131007 FAI131001:FAI131007 FKE131001:FKE131007 FUA131001:FUA131007 GDW131001:GDW131007 GNS131001:GNS131007 GXO131001:GXO131007 HHK131001:HHK131007 HRG131001:HRG131007 IBC131001:IBC131007 IKY131001:IKY131007 IUU131001:IUU131007 JEQ131001:JEQ131007 JOM131001:JOM131007 JYI131001:JYI131007 KIE131001:KIE131007 KSA131001:KSA131007 LBW131001:LBW131007 LLS131001:LLS131007 LVO131001:LVO131007 MFK131001:MFK131007 MPG131001:MPG131007 MZC131001:MZC131007 NIY131001:NIY131007 NSU131001:NSU131007 OCQ131001:OCQ131007 OMM131001:OMM131007 OWI131001:OWI131007 PGE131001:PGE131007 PQA131001:PQA131007 PZW131001:PZW131007 QJS131001:QJS131007 QTO131001:QTO131007 RDK131001:RDK131007 RNG131001:RNG131007 RXC131001:RXC131007 SGY131001:SGY131007 SQU131001:SQU131007 TAQ131001:TAQ131007 TKM131001:TKM131007 TUI131001:TUI131007 UEE131001:UEE131007 UOA131001:UOA131007 UXW131001:UXW131007 VHS131001:VHS131007 VRO131001:VRO131007 WBK131001:WBK131007 WLG131001:WLG131007 WVC131001:WVC131007 IQ196537:IQ196543 SM196537:SM196543 ACI196537:ACI196543 AME196537:AME196543 AWA196537:AWA196543 BFW196537:BFW196543 BPS196537:BPS196543 BZO196537:BZO196543 CJK196537:CJK196543 CTG196537:CTG196543 DDC196537:DDC196543 DMY196537:DMY196543 DWU196537:DWU196543 EGQ196537:EGQ196543 EQM196537:EQM196543 FAI196537:FAI196543 FKE196537:FKE196543 FUA196537:FUA196543 GDW196537:GDW196543 GNS196537:GNS196543 GXO196537:GXO196543 HHK196537:HHK196543 HRG196537:HRG196543 IBC196537:IBC196543 IKY196537:IKY196543 IUU196537:IUU196543 JEQ196537:JEQ196543 JOM196537:JOM196543 JYI196537:JYI196543 KIE196537:KIE196543 KSA196537:KSA196543 LBW196537:LBW196543 LLS196537:LLS196543 LVO196537:LVO196543 MFK196537:MFK196543 MPG196537:MPG196543 MZC196537:MZC196543 NIY196537:NIY196543 NSU196537:NSU196543 OCQ196537:OCQ196543 OMM196537:OMM196543 OWI196537:OWI196543 PGE196537:PGE196543 PQA196537:PQA196543 PZW196537:PZW196543 QJS196537:QJS196543 QTO196537:QTO196543 RDK196537:RDK196543 RNG196537:RNG196543 RXC196537:RXC196543 SGY196537:SGY196543 SQU196537:SQU196543 TAQ196537:TAQ196543 TKM196537:TKM196543 TUI196537:TUI196543 UEE196537:UEE196543 UOA196537:UOA196543 UXW196537:UXW196543 VHS196537:VHS196543 VRO196537:VRO196543 WBK196537:WBK196543 WLG196537:WLG196543 WVC196537:WVC196543 IQ262073:IQ262079 SM262073:SM262079 ACI262073:ACI262079 AME262073:AME262079 AWA262073:AWA262079 BFW262073:BFW262079 BPS262073:BPS262079 BZO262073:BZO262079 CJK262073:CJK262079 CTG262073:CTG262079 DDC262073:DDC262079 DMY262073:DMY262079 DWU262073:DWU262079 EGQ262073:EGQ262079 EQM262073:EQM262079 FAI262073:FAI262079 FKE262073:FKE262079 FUA262073:FUA262079 GDW262073:GDW262079 GNS262073:GNS262079 GXO262073:GXO262079 HHK262073:HHK262079 HRG262073:HRG262079 IBC262073:IBC262079 IKY262073:IKY262079 IUU262073:IUU262079 JEQ262073:JEQ262079 JOM262073:JOM262079 JYI262073:JYI262079 KIE262073:KIE262079 KSA262073:KSA262079 LBW262073:LBW262079 LLS262073:LLS262079 LVO262073:LVO262079 MFK262073:MFK262079 MPG262073:MPG262079 MZC262073:MZC262079 NIY262073:NIY262079 NSU262073:NSU262079 OCQ262073:OCQ262079 OMM262073:OMM262079 OWI262073:OWI262079 PGE262073:PGE262079 PQA262073:PQA262079 PZW262073:PZW262079 QJS262073:QJS262079 QTO262073:QTO262079 RDK262073:RDK262079 RNG262073:RNG262079 RXC262073:RXC262079 SGY262073:SGY262079 SQU262073:SQU262079 TAQ262073:TAQ262079 TKM262073:TKM262079 TUI262073:TUI262079 UEE262073:UEE262079 UOA262073:UOA262079 UXW262073:UXW262079 VHS262073:VHS262079 VRO262073:VRO262079 WBK262073:WBK262079 WLG262073:WLG262079 WVC262073:WVC262079 IQ327609:IQ327615 SM327609:SM327615 ACI327609:ACI327615 AME327609:AME327615 AWA327609:AWA327615 BFW327609:BFW327615 BPS327609:BPS327615 BZO327609:BZO327615 CJK327609:CJK327615 CTG327609:CTG327615 DDC327609:DDC327615 DMY327609:DMY327615 DWU327609:DWU327615 EGQ327609:EGQ327615 EQM327609:EQM327615 FAI327609:FAI327615 FKE327609:FKE327615 FUA327609:FUA327615 GDW327609:GDW327615 GNS327609:GNS327615 GXO327609:GXO327615 HHK327609:HHK327615 HRG327609:HRG327615 IBC327609:IBC327615 IKY327609:IKY327615 IUU327609:IUU327615 JEQ327609:JEQ327615 JOM327609:JOM327615 JYI327609:JYI327615 KIE327609:KIE327615 KSA327609:KSA327615 LBW327609:LBW327615 LLS327609:LLS327615 LVO327609:LVO327615 MFK327609:MFK327615 MPG327609:MPG327615 MZC327609:MZC327615 NIY327609:NIY327615 NSU327609:NSU327615 OCQ327609:OCQ327615 OMM327609:OMM327615 OWI327609:OWI327615 PGE327609:PGE327615 PQA327609:PQA327615 PZW327609:PZW327615 QJS327609:QJS327615 QTO327609:QTO327615 RDK327609:RDK327615 RNG327609:RNG327615 RXC327609:RXC327615 SGY327609:SGY327615 SQU327609:SQU327615 TAQ327609:TAQ327615 TKM327609:TKM327615 TUI327609:TUI327615 UEE327609:UEE327615 UOA327609:UOA327615 UXW327609:UXW327615 VHS327609:VHS327615 VRO327609:VRO327615 WBK327609:WBK327615 WLG327609:WLG327615 WVC327609:WVC327615 IQ393145:IQ393151 SM393145:SM393151 ACI393145:ACI393151 AME393145:AME393151 AWA393145:AWA393151 BFW393145:BFW393151 BPS393145:BPS393151 BZO393145:BZO393151 CJK393145:CJK393151 CTG393145:CTG393151 DDC393145:DDC393151 DMY393145:DMY393151 DWU393145:DWU393151 EGQ393145:EGQ393151 EQM393145:EQM393151 FAI393145:FAI393151 FKE393145:FKE393151 FUA393145:FUA393151 GDW393145:GDW393151 GNS393145:GNS393151 GXO393145:GXO393151 HHK393145:HHK393151 HRG393145:HRG393151 IBC393145:IBC393151 IKY393145:IKY393151 IUU393145:IUU393151 JEQ393145:JEQ393151 JOM393145:JOM393151 JYI393145:JYI393151 KIE393145:KIE393151 KSA393145:KSA393151 LBW393145:LBW393151 LLS393145:LLS393151 LVO393145:LVO393151 MFK393145:MFK393151 MPG393145:MPG393151 MZC393145:MZC393151 NIY393145:NIY393151 NSU393145:NSU393151 OCQ393145:OCQ393151 OMM393145:OMM393151 OWI393145:OWI393151 PGE393145:PGE393151 PQA393145:PQA393151 PZW393145:PZW393151 QJS393145:QJS393151 QTO393145:QTO393151 RDK393145:RDK393151 RNG393145:RNG393151 RXC393145:RXC393151 SGY393145:SGY393151 SQU393145:SQU393151 TAQ393145:TAQ393151 TKM393145:TKM393151 TUI393145:TUI393151 UEE393145:UEE393151 UOA393145:UOA393151 UXW393145:UXW393151 VHS393145:VHS393151 VRO393145:VRO393151 WBK393145:WBK393151 WLG393145:WLG393151 WVC393145:WVC393151 IQ458681:IQ458687 SM458681:SM458687 ACI458681:ACI458687 AME458681:AME458687 AWA458681:AWA458687 BFW458681:BFW458687 BPS458681:BPS458687 BZO458681:BZO458687 CJK458681:CJK458687 CTG458681:CTG458687 DDC458681:DDC458687 DMY458681:DMY458687 DWU458681:DWU458687 EGQ458681:EGQ458687 EQM458681:EQM458687 FAI458681:FAI458687 FKE458681:FKE458687 FUA458681:FUA458687 GDW458681:GDW458687 GNS458681:GNS458687 GXO458681:GXO458687 HHK458681:HHK458687 HRG458681:HRG458687 IBC458681:IBC458687 IKY458681:IKY458687 IUU458681:IUU458687 JEQ458681:JEQ458687 JOM458681:JOM458687 JYI458681:JYI458687 KIE458681:KIE458687 KSA458681:KSA458687 LBW458681:LBW458687 LLS458681:LLS458687 LVO458681:LVO458687 MFK458681:MFK458687 MPG458681:MPG458687 MZC458681:MZC458687 NIY458681:NIY458687 NSU458681:NSU458687 OCQ458681:OCQ458687 OMM458681:OMM458687 OWI458681:OWI458687 PGE458681:PGE458687 PQA458681:PQA458687 PZW458681:PZW458687 QJS458681:QJS458687 QTO458681:QTO458687 RDK458681:RDK458687 RNG458681:RNG458687 RXC458681:RXC458687 SGY458681:SGY458687 SQU458681:SQU458687 TAQ458681:TAQ458687 TKM458681:TKM458687 TUI458681:TUI458687 UEE458681:UEE458687 UOA458681:UOA458687 UXW458681:UXW458687 VHS458681:VHS458687 VRO458681:VRO458687 WBK458681:WBK458687 WLG458681:WLG458687 WVC458681:WVC458687 IQ524217:IQ524223 SM524217:SM524223 ACI524217:ACI524223 AME524217:AME524223 AWA524217:AWA524223 BFW524217:BFW524223 BPS524217:BPS524223 BZO524217:BZO524223 CJK524217:CJK524223 CTG524217:CTG524223 DDC524217:DDC524223 DMY524217:DMY524223 DWU524217:DWU524223 EGQ524217:EGQ524223 EQM524217:EQM524223 FAI524217:FAI524223 FKE524217:FKE524223 FUA524217:FUA524223 GDW524217:GDW524223 GNS524217:GNS524223 GXO524217:GXO524223 HHK524217:HHK524223 HRG524217:HRG524223 IBC524217:IBC524223 IKY524217:IKY524223 IUU524217:IUU524223 JEQ524217:JEQ524223 JOM524217:JOM524223 JYI524217:JYI524223 KIE524217:KIE524223 KSA524217:KSA524223 LBW524217:LBW524223 LLS524217:LLS524223 LVO524217:LVO524223 MFK524217:MFK524223 MPG524217:MPG524223 MZC524217:MZC524223 NIY524217:NIY524223 NSU524217:NSU524223 OCQ524217:OCQ524223 OMM524217:OMM524223 OWI524217:OWI524223 PGE524217:PGE524223 PQA524217:PQA524223 PZW524217:PZW524223 QJS524217:QJS524223 QTO524217:QTO524223 RDK524217:RDK524223 RNG524217:RNG524223 RXC524217:RXC524223 SGY524217:SGY524223 SQU524217:SQU524223 TAQ524217:TAQ524223 TKM524217:TKM524223 TUI524217:TUI524223 UEE524217:UEE524223 UOA524217:UOA524223 UXW524217:UXW524223 VHS524217:VHS524223 VRO524217:VRO524223 WBK524217:WBK524223 WLG524217:WLG524223 WVC524217:WVC524223 IQ589753:IQ589759 SM589753:SM589759 ACI589753:ACI589759 AME589753:AME589759 AWA589753:AWA589759 BFW589753:BFW589759 BPS589753:BPS589759 BZO589753:BZO589759 CJK589753:CJK589759 CTG589753:CTG589759 DDC589753:DDC589759 DMY589753:DMY589759 DWU589753:DWU589759 EGQ589753:EGQ589759 EQM589753:EQM589759 FAI589753:FAI589759 FKE589753:FKE589759 FUA589753:FUA589759 GDW589753:GDW589759 GNS589753:GNS589759 GXO589753:GXO589759 HHK589753:HHK589759 HRG589753:HRG589759 IBC589753:IBC589759 IKY589753:IKY589759 IUU589753:IUU589759 JEQ589753:JEQ589759 JOM589753:JOM589759 JYI589753:JYI589759 KIE589753:KIE589759 KSA589753:KSA589759 LBW589753:LBW589759 LLS589753:LLS589759 LVO589753:LVO589759 MFK589753:MFK589759 MPG589753:MPG589759 MZC589753:MZC589759 NIY589753:NIY589759 NSU589753:NSU589759 OCQ589753:OCQ589759 OMM589753:OMM589759 OWI589753:OWI589759 PGE589753:PGE589759 PQA589753:PQA589759 PZW589753:PZW589759 QJS589753:QJS589759 QTO589753:QTO589759 RDK589753:RDK589759 RNG589753:RNG589759 RXC589753:RXC589759 SGY589753:SGY589759 SQU589753:SQU589759 TAQ589753:TAQ589759 TKM589753:TKM589759 TUI589753:TUI589759 UEE589753:UEE589759 UOA589753:UOA589759 UXW589753:UXW589759 VHS589753:VHS589759 VRO589753:VRO589759 WBK589753:WBK589759 WLG589753:WLG589759 WVC589753:WVC589759 IQ655289:IQ655295 SM655289:SM655295 ACI655289:ACI655295 AME655289:AME655295 AWA655289:AWA655295 BFW655289:BFW655295 BPS655289:BPS655295 BZO655289:BZO655295 CJK655289:CJK655295 CTG655289:CTG655295 DDC655289:DDC655295 DMY655289:DMY655295 DWU655289:DWU655295 EGQ655289:EGQ655295 EQM655289:EQM655295 FAI655289:FAI655295 FKE655289:FKE655295 FUA655289:FUA655295 GDW655289:GDW655295 GNS655289:GNS655295 GXO655289:GXO655295 HHK655289:HHK655295 HRG655289:HRG655295 IBC655289:IBC655295 IKY655289:IKY655295 IUU655289:IUU655295 JEQ655289:JEQ655295 JOM655289:JOM655295 JYI655289:JYI655295 KIE655289:KIE655295 KSA655289:KSA655295 LBW655289:LBW655295 LLS655289:LLS655295 LVO655289:LVO655295 MFK655289:MFK655295 MPG655289:MPG655295 MZC655289:MZC655295 NIY655289:NIY655295 NSU655289:NSU655295 OCQ655289:OCQ655295 OMM655289:OMM655295 OWI655289:OWI655295 PGE655289:PGE655295 PQA655289:PQA655295 PZW655289:PZW655295 QJS655289:QJS655295 QTO655289:QTO655295 RDK655289:RDK655295 RNG655289:RNG655295 RXC655289:RXC655295 SGY655289:SGY655295 SQU655289:SQU655295 TAQ655289:TAQ655295 TKM655289:TKM655295 TUI655289:TUI655295 UEE655289:UEE655295 UOA655289:UOA655295 UXW655289:UXW655295 VHS655289:VHS655295 VRO655289:VRO655295 WBK655289:WBK655295 WLG655289:WLG655295 WVC655289:WVC655295 IQ720825:IQ720831 SM720825:SM720831 ACI720825:ACI720831 AME720825:AME720831 AWA720825:AWA720831 BFW720825:BFW720831 BPS720825:BPS720831 BZO720825:BZO720831 CJK720825:CJK720831 CTG720825:CTG720831 DDC720825:DDC720831 DMY720825:DMY720831 DWU720825:DWU720831 EGQ720825:EGQ720831 EQM720825:EQM720831 FAI720825:FAI720831 FKE720825:FKE720831 FUA720825:FUA720831 GDW720825:GDW720831 GNS720825:GNS720831 GXO720825:GXO720831 HHK720825:HHK720831 HRG720825:HRG720831 IBC720825:IBC720831 IKY720825:IKY720831 IUU720825:IUU720831 JEQ720825:JEQ720831 JOM720825:JOM720831 JYI720825:JYI720831 KIE720825:KIE720831 KSA720825:KSA720831 LBW720825:LBW720831 LLS720825:LLS720831 LVO720825:LVO720831 MFK720825:MFK720831 MPG720825:MPG720831 MZC720825:MZC720831 NIY720825:NIY720831 NSU720825:NSU720831 OCQ720825:OCQ720831 OMM720825:OMM720831 OWI720825:OWI720831 PGE720825:PGE720831 PQA720825:PQA720831 PZW720825:PZW720831 QJS720825:QJS720831 QTO720825:QTO720831 RDK720825:RDK720831 RNG720825:RNG720831 RXC720825:RXC720831 SGY720825:SGY720831 SQU720825:SQU720831 TAQ720825:TAQ720831 TKM720825:TKM720831 TUI720825:TUI720831 UEE720825:UEE720831 UOA720825:UOA720831 UXW720825:UXW720831 VHS720825:VHS720831 VRO720825:VRO720831 WBK720825:WBK720831 WLG720825:WLG720831 WVC720825:WVC720831 IQ786361:IQ786367 SM786361:SM786367 ACI786361:ACI786367 AME786361:AME786367 AWA786361:AWA786367 BFW786361:BFW786367 BPS786361:BPS786367 BZO786361:BZO786367 CJK786361:CJK786367 CTG786361:CTG786367 DDC786361:DDC786367 DMY786361:DMY786367 DWU786361:DWU786367 EGQ786361:EGQ786367 EQM786361:EQM786367 FAI786361:FAI786367 FKE786361:FKE786367 FUA786361:FUA786367 GDW786361:GDW786367 GNS786361:GNS786367 GXO786361:GXO786367 HHK786361:HHK786367 HRG786361:HRG786367 IBC786361:IBC786367 IKY786361:IKY786367 IUU786361:IUU786367 JEQ786361:JEQ786367 JOM786361:JOM786367 JYI786361:JYI786367 KIE786361:KIE786367 KSA786361:KSA786367 LBW786361:LBW786367 LLS786361:LLS786367 LVO786361:LVO786367 MFK786361:MFK786367 MPG786361:MPG786367 MZC786361:MZC786367 NIY786361:NIY786367 NSU786361:NSU786367 OCQ786361:OCQ786367 OMM786361:OMM786367 OWI786361:OWI786367 PGE786361:PGE786367 PQA786361:PQA786367 PZW786361:PZW786367 QJS786361:QJS786367 QTO786361:QTO786367 RDK786361:RDK786367 RNG786361:RNG786367 RXC786361:RXC786367 SGY786361:SGY786367 SQU786361:SQU786367 TAQ786361:TAQ786367 TKM786361:TKM786367 TUI786361:TUI786367 UEE786361:UEE786367 UOA786361:UOA786367 UXW786361:UXW786367 VHS786361:VHS786367 VRO786361:VRO786367 WBK786361:WBK786367 WLG786361:WLG786367 WVC786361:WVC786367 IQ851897:IQ851903 SM851897:SM851903 ACI851897:ACI851903 AME851897:AME851903 AWA851897:AWA851903 BFW851897:BFW851903 BPS851897:BPS851903 BZO851897:BZO851903 CJK851897:CJK851903 CTG851897:CTG851903 DDC851897:DDC851903 DMY851897:DMY851903 DWU851897:DWU851903 EGQ851897:EGQ851903 EQM851897:EQM851903 FAI851897:FAI851903 FKE851897:FKE851903 FUA851897:FUA851903 GDW851897:GDW851903 GNS851897:GNS851903 GXO851897:GXO851903 HHK851897:HHK851903 HRG851897:HRG851903 IBC851897:IBC851903 IKY851897:IKY851903 IUU851897:IUU851903 JEQ851897:JEQ851903 JOM851897:JOM851903 JYI851897:JYI851903 KIE851897:KIE851903 KSA851897:KSA851903 LBW851897:LBW851903 LLS851897:LLS851903 LVO851897:LVO851903 MFK851897:MFK851903 MPG851897:MPG851903 MZC851897:MZC851903 NIY851897:NIY851903 NSU851897:NSU851903 OCQ851897:OCQ851903 OMM851897:OMM851903 OWI851897:OWI851903 PGE851897:PGE851903 PQA851897:PQA851903 PZW851897:PZW851903 QJS851897:QJS851903 QTO851897:QTO851903 RDK851897:RDK851903 RNG851897:RNG851903 RXC851897:RXC851903 SGY851897:SGY851903 SQU851897:SQU851903 TAQ851897:TAQ851903 TKM851897:TKM851903 TUI851897:TUI851903 UEE851897:UEE851903 UOA851897:UOA851903 UXW851897:UXW851903 VHS851897:VHS851903 VRO851897:VRO851903 WBK851897:WBK851903 WLG851897:WLG851903 WVC851897:WVC851903 IQ917433:IQ917439 SM917433:SM917439 ACI917433:ACI917439 AME917433:AME917439 AWA917433:AWA917439 BFW917433:BFW917439 BPS917433:BPS917439 BZO917433:BZO917439 CJK917433:CJK917439 CTG917433:CTG917439 DDC917433:DDC917439 DMY917433:DMY917439 DWU917433:DWU917439 EGQ917433:EGQ917439 EQM917433:EQM917439 FAI917433:FAI917439 FKE917433:FKE917439 FUA917433:FUA917439 GDW917433:GDW917439 GNS917433:GNS917439 GXO917433:GXO917439 HHK917433:HHK917439 HRG917433:HRG917439 IBC917433:IBC917439 IKY917433:IKY917439 IUU917433:IUU917439 JEQ917433:JEQ917439 JOM917433:JOM917439 JYI917433:JYI917439 KIE917433:KIE917439 KSA917433:KSA917439 LBW917433:LBW917439 LLS917433:LLS917439 LVO917433:LVO917439 MFK917433:MFK917439 MPG917433:MPG917439 MZC917433:MZC917439 NIY917433:NIY917439 NSU917433:NSU917439 OCQ917433:OCQ917439 OMM917433:OMM917439 OWI917433:OWI917439 PGE917433:PGE917439 PQA917433:PQA917439 PZW917433:PZW917439 QJS917433:QJS917439 QTO917433:QTO917439 RDK917433:RDK917439 RNG917433:RNG917439 RXC917433:RXC917439 SGY917433:SGY917439 SQU917433:SQU917439 TAQ917433:TAQ917439 TKM917433:TKM917439 TUI917433:TUI917439 UEE917433:UEE917439 UOA917433:UOA917439 UXW917433:UXW917439 VHS917433:VHS917439 VRO917433:VRO917439 WBK917433:WBK917439 WLG917433:WLG917439 WVC917433:WVC917439 IQ982969:IQ982975 SM982969:SM982975 ACI982969:ACI982975 AME982969:AME982975 AWA982969:AWA982975 BFW982969:BFW982975 BPS982969:BPS982975 BZO982969:BZO982975 CJK982969:CJK982975 CTG982969:CTG982975 DDC982969:DDC982975 DMY982969:DMY982975 DWU982969:DWU982975 EGQ982969:EGQ982975 EQM982969:EQM982975 FAI982969:FAI982975 FKE982969:FKE982975 FUA982969:FUA982975 GDW982969:GDW982975 GNS982969:GNS982975 GXO982969:GXO982975 HHK982969:HHK982975 HRG982969:HRG982975 IBC982969:IBC982975 IKY982969:IKY982975 IUU982969:IUU982975 JEQ982969:JEQ982975 JOM982969:JOM982975 JYI982969:JYI982975 KIE982969:KIE982975 KSA982969:KSA982975 LBW982969:LBW982975 LLS982969:LLS982975 LVO982969:LVO982975 MFK982969:MFK982975 MPG982969:MPG982975 MZC982969:MZC982975 NIY982969:NIY982975 NSU982969:NSU982975 OCQ982969:OCQ982975 OMM982969:OMM982975 OWI982969:OWI982975 PGE982969:PGE982975 PQA982969:PQA982975 PZW982969:PZW982975 QJS982969:QJS982975 QTO982969:QTO982975 RDK982969:RDK982975 RNG982969:RNG982975 RXC982969:RXC982975 SGY982969:SGY982975 SQU982969:SQU982975 TAQ982969:TAQ982975 TKM982969:TKM982975 TUI982969:TUI982975 UEE982969:UEE982975 UOA982969:UOA982975 UXW982969:UXW982975 VHS982969:VHS982975 VRO982969:VRO982975 WBK982969:WBK982975 WLG982969:WLG982975 WVC982969:WVC982975 IQ65473:IQ65476 SM65473:SM65476 ACI65473:ACI65476 AME65473:AME65476 AWA65473:AWA65476 BFW65473:BFW65476 BPS65473:BPS65476 BZO65473:BZO65476 CJK65473:CJK65476 CTG65473:CTG65476 DDC65473:DDC65476 DMY65473:DMY65476 DWU65473:DWU65476 EGQ65473:EGQ65476 EQM65473:EQM65476 FAI65473:FAI65476 FKE65473:FKE65476 FUA65473:FUA65476 GDW65473:GDW65476 GNS65473:GNS65476 GXO65473:GXO65476 HHK65473:HHK65476 HRG65473:HRG65476 IBC65473:IBC65476 IKY65473:IKY65476 IUU65473:IUU65476 JEQ65473:JEQ65476 JOM65473:JOM65476 JYI65473:JYI65476 KIE65473:KIE65476 KSA65473:KSA65476 LBW65473:LBW65476 LLS65473:LLS65476 LVO65473:LVO65476 MFK65473:MFK65476 MPG65473:MPG65476 MZC65473:MZC65476 NIY65473:NIY65476 NSU65473:NSU65476 OCQ65473:OCQ65476 OMM65473:OMM65476 OWI65473:OWI65476 PGE65473:PGE65476 PQA65473:PQA65476 PZW65473:PZW65476 QJS65473:QJS65476 QTO65473:QTO65476 RDK65473:RDK65476 RNG65473:RNG65476 RXC65473:RXC65476 SGY65473:SGY65476 SQU65473:SQU65476 TAQ65473:TAQ65476 TKM65473:TKM65476 TUI65473:TUI65476 UEE65473:UEE65476 UOA65473:UOA65476 UXW65473:UXW65476 VHS65473:VHS65476 VRO65473:VRO65476 WBK65473:WBK65476 WLG65473:WLG65476 WVC65473:WVC65476 IQ131009:IQ131012 SM131009:SM131012 ACI131009:ACI131012 AME131009:AME131012 AWA131009:AWA131012 BFW131009:BFW131012 BPS131009:BPS131012 BZO131009:BZO131012 CJK131009:CJK131012 CTG131009:CTG131012 DDC131009:DDC131012 DMY131009:DMY131012 DWU131009:DWU131012 EGQ131009:EGQ131012 EQM131009:EQM131012 FAI131009:FAI131012 FKE131009:FKE131012 FUA131009:FUA131012 GDW131009:GDW131012 GNS131009:GNS131012 GXO131009:GXO131012 HHK131009:HHK131012 HRG131009:HRG131012 IBC131009:IBC131012 IKY131009:IKY131012 IUU131009:IUU131012 JEQ131009:JEQ131012 JOM131009:JOM131012 JYI131009:JYI131012 KIE131009:KIE131012 KSA131009:KSA131012 LBW131009:LBW131012 LLS131009:LLS131012 LVO131009:LVO131012 MFK131009:MFK131012 MPG131009:MPG131012 MZC131009:MZC131012 NIY131009:NIY131012 NSU131009:NSU131012 OCQ131009:OCQ131012 OMM131009:OMM131012 OWI131009:OWI131012 PGE131009:PGE131012 PQA131009:PQA131012 PZW131009:PZW131012 QJS131009:QJS131012 QTO131009:QTO131012 RDK131009:RDK131012 RNG131009:RNG131012 RXC131009:RXC131012 SGY131009:SGY131012 SQU131009:SQU131012 TAQ131009:TAQ131012 TKM131009:TKM131012 TUI131009:TUI131012 UEE131009:UEE131012 UOA131009:UOA131012 UXW131009:UXW131012 VHS131009:VHS131012 VRO131009:VRO131012 WBK131009:WBK131012 WLG131009:WLG131012 WVC131009:WVC131012 IQ196545:IQ196548 SM196545:SM196548 ACI196545:ACI196548 AME196545:AME196548 AWA196545:AWA196548 BFW196545:BFW196548 BPS196545:BPS196548 BZO196545:BZO196548 CJK196545:CJK196548 CTG196545:CTG196548 DDC196545:DDC196548 DMY196545:DMY196548 DWU196545:DWU196548 EGQ196545:EGQ196548 EQM196545:EQM196548 FAI196545:FAI196548 FKE196545:FKE196548 FUA196545:FUA196548 GDW196545:GDW196548 GNS196545:GNS196548 GXO196545:GXO196548 HHK196545:HHK196548 HRG196545:HRG196548 IBC196545:IBC196548 IKY196545:IKY196548 IUU196545:IUU196548 JEQ196545:JEQ196548 JOM196545:JOM196548 JYI196545:JYI196548 KIE196545:KIE196548 KSA196545:KSA196548 LBW196545:LBW196548 LLS196545:LLS196548 LVO196545:LVO196548 MFK196545:MFK196548 MPG196545:MPG196548 MZC196545:MZC196548 NIY196545:NIY196548 NSU196545:NSU196548 OCQ196545:OCQ196548 OMM196545:OMM196548 OWI196545:OWI196548 PGE196545:PGE196548 PQA196545:PQA196548 PZW196545:PZW196548 QJS196545:QJS196548 QTO196545:QTO196548 RDK196545:RDK196548 RNG196545:RNG196548 RXC196545:RXC196548 SGY196545:SGY196548 SQU196545:SQU196548 TAQ196545:TAQ196548 TKM196545:TKM196548 TUI196545:TUI196548 UEE196545:UEE196548 UOA196545:UOA196548 UXW196545:UXW196548 VHS196545:VHS196548 VRO196545:VRO196548 WBK196545:WBK196548 WLG196545:WLG196548 WVC196545:WVC196548 IQ262081:IQ262084 SM262081:SM262084 ACI262081:ACI262084 AME262081:AME262084 AWA262081:AWA262084 BFW262081:BFW262084 BPS262081:BPS262084 BZO262081:BZO262084 CJK262081:CJK262084 CTG262081:CTG262084 DDC262081:DDC262084 DMY262081:DMY262084 DWU262081:DWU262084 EGQ262081:EGQ262084 EQM262081:EQM262084 FAI262081:FAI262084 FKE262081:FKE262084 FUA262081:FUA262084 GDW262081:GDW262084 GNS262081:GNS262084 GXO262081:GXO262084 HHK262081:HHK262084 HRG262081:HRG262084 IBC262081:IBC262084 IKY262081:IKY262084 IUU262081:IUU262084 JEQ262081:JEQ262084 JOM262081:JOM262084 JYI262081:JYI262084 KIE262081:KIE262084 KSA262081:KSA262084 LBW262081:LBW262084 LLS262081:LLS262084 LVO262081:LVO262084 MFK262081:MFK262084 MPG262081:MPG262084 MZC262081:MZC262084 NIY262081:NIY262084 NSU262081:NSU262084 OCQ262081:OCQ262084 OMM262081:OMM262084 OWI262081:OWI262084 PGE262081:PGE262084 PQA262081:PQA262084 PZW262081:PZW262084 QJS262081:QJS262084 QTO262081:QTO262084 RDK262081:RDK262084 RNG262081:RNG262084 RXC262081:RXC262084 SGY262081:SGY262084 SQU262081:SQU262084 TAQ262081:TAQ262084 TKM262081:TKM262084 TUI262081:TUI262084 UEE262081:UEE262084 UOA262081:UOA262084 UXW262081:UXW262084 VHS262081:VHS262084 VRO262081:VRO262084 WBK262081:WBK262084 WLG262081:WLG262084 WVC262081:WVC262084 IQ327617:IQ327620 SM327617:SM327620 ACI327617:ACI327620 AME327617:AME327620 AWA327617:AWA327620 BFW327617:BFW327620 BPS327617:BPS327620 BZO327617:BZO327620 CJK327617:CJK327620 CTG327617:CTG327620 DDC327617:DDC327620 DMY327617:DMY327620 DWU327617:DWU327620 EGQ327617:EGQ327620 EQM327617:EQM327620 FAI327617:FAI327620 FKE327617:FKE327620 FUA327617:FUA327620 GDW327617:GDW327620 GNS327617:GNS327620 GXO327617:GXO327620 HHK327617:HHK327620 HRG327617:HRG327620 IBC327617:IBC327620 IKY327617:IKY327620 IUU327617:IUU327620 JEQ327617:JEQ327620 JOM327617:JOM327620 JYI327617:JYI327620 KIE327617:KIE327620 KSA327617:KSA327620 LBW327617:LBW327620 LLS327617:LLS327620 LVO327617:LVO327620 MFK327617:MFK327620 MPG327617:MPG327620 MZC327617:MZC327620 NIY327617:NIY327620 NSU327617:NSU327620 OCQ327617:OCQ327620 OMM327617:OMM327620 OWI327617:OWI327620 PGE327617:PGE327620 PQA327617:PQA327620 PZW327617:PZW327620 QJS327617:QJS327620 QTO327617:QTO327620 RDK327617:RDK327620 RNG327617:RNG327620 RXC327617:RXC327620 SGY327617:SGY327620 SQU327617:SQU327620 TAQ327617:TAQ327620 TKM327617:TKM327620 TUI327617:TUI327620 UEE327617:UEE327620 UOA327617:UOA327620 UXW327617:UXW327620 VHS327617:VHS327620 VRO327617:VRO327620 WBK327617:WBK327620 WLG327617:WLG327620 WVC327617:WVC327620 IQ393153:IQ393156 SM393153:SM393156 ACI393153:ACI393156 AME393153:AME393156 AWA393153:AWA393156 BFW393153:BFW393156 BPS393153:BPS393156 BZO393153:BZO393156 CJK393153:CJK393156 CTG393153:CTG393156 DDC393153:DDC393156 DMY393153:DMY393156 DWU393153:DWU393156 EGQ393153:EGQ393156 EQM393153:EQM393156 FAI393153:FAI393156 FKE393153:FKE393156 FUA393153:FUA393156 GDW393153:GDW393156 GNS393153:GNS393156 GXO393153:GXO393156 HHK393153:HHK393156 HRG393153:HRG393156 IBC393153:IBC393156 IKY393153:IKY393156 IUU393153:IUU393156 JEQ393153:JEQ393156 JOM393153:JOM393156 JYI393153:JYI393156 KIE393153:KIE393156 KSA393153:KSA393156 LBW393153:LBW393156 LLS393153:LLS393156 LVO393153:LVO393156 MFK393153:MFK393156 MPG393153:MPG393156 MZC393153:MZC393156 NIY393153:NIY393156 NSU393153:NSU393156 OCQ393153:OCQ393156 OMM393153:OMM393156 OWI393153:OWI393156 PGE393153:PGE393156 PQA393153:PQA393156 PZW393153:PZW393156 QJS393153:QJS393156 QTO393153:QTO393156 RDK393153:RDK393156 RNG393153:RNG393156 RXC393153:RXC393156 SGY393153:SGY393156 SQU393153:SQU393156 TAQ393153:TAQ393156 TKM393153:TKM393156 TUI393153:TUI393156 UEE393153:UEE393156 UOA393153:UOA393156 UXW393153:UXW393156 VHS393153:VHS393156 VRO393153:VRO393156 WBK393153:WBK393156 WLG393153:WLG393156 WVC393153:WVC393156 IQ458689:IQ458692 SM458689:SM458692 ACI458689:ACI458692 AME458689:AME458692 AWA458689:AWA458692 BFW458689:BFW458692 BPS458689:BPS458692 BZO458689:BZO458692 CJK458689:CJK458692 CTG458689:CTG458692 DDC458689:DDC458692 DMY458689:DMY458692 DWU458689:DWU458692 EGQ458689:EGQ458692 EQM458689:EQM458692 FAI458689:FAI458692 FKE458689:FKE458692 FUA458689:FUA458692 GDW458689:GDW458692 GNS458689:GNS458692 GXO458689:GXO458692 HHK458689:HHK458692 HRG458689:HRG458692 IBC458689:IBC458692 IKY458689:IKY458692 IUU458689:IUU458692 JEQ458689:JEQ458692 JOM458689:JOM458692 JYI458689:JYI458692 KIE458689:KIE458692 KSA458689:KSA458692 LBW458689:LBW458692 LLS458689:LLS458692 LVO458689:LVO458692 MFK458689:MFK458692 MPG458689:MPG458692 MZC458689:MZC458692 NIY458689:NIY458692 NSU458689:NSU458692 OCQ458689:OCQ458692 OMM458689:OMM458692 OWI458689:OWI458692 PGE458689:PGE458692 PQA458689:PQA458692 PZW458689:PZW458692 QJS458689:QJS458692 QTO458689:QTO458692 RDK458689:RDK458692 RNG458689:RNG458692 RXC458689:RXC458692 SGY458689:SGY458692 SQU458689:SQU458692 TAQ458689:TAQ458692 TKM458689:TKM458692 TUI458689:TUI458692 UEE458689:UEE458692 UOA458689:UOA458692 UXW458689:UXW458692 VHS458689:VHS458692 VRO458689:VRO458692 WBK458689:WBK458692 WLG458689:WLG458692 WVC458689:WVC458692 IQ524225:IQ524228 SM524225:SM524228 ACI524225:ACI524228 AME524225:AME524228 AWA524225:AWA524228 BFW524225:BFW524228 BPS524225:BPS524228 BZO524225:BZO524228 CJK524225:CJK524228 CTG524225:CTG524228 DDC524225:DDC524228 DMY524225:DMY524228 DWU524225:DWU524228 EGQ524225:EGQ524228 EQM524225:EQM524228 FAI524225:FAI524228 FKE524225:FKE524228 FUA524225:FUA524228 GDW524225:GDW524228 GNS524225:GNS524228 GXO524225:GXO524228 HHK524225:HHK524228 HRG524225:HRG524228 IBC524225:IBC524228 IKY524225:IKY524228 IUU524225:IUU524228 JEQ524225:JEQ524228 JOM524225:JOM524228 JYI524225:JYI524228 KIE524225:KIE524228 KSA524225:KSA524228 LBW524225:LBW524228 LLS524225:LLS524228 LVO524225:LVO524228 MFK524225:MFK524228 MPG524225:MPG524228 MZC524225:MZC524228 NIY524225:NIY524228 NSU524225:NSU524228 OCQ524225:OCQ524228 OMM524225:OMM524228 OWI524225:OWI524228 PGE524225:PGE524228 PQA524225:PQA524228 PZW524225:PZW524228 QJS524225:QJS524228 QTO524225:QTO524228 RDK524225:RDK524228 RNG524225:RNG524228 RXC524225:RXC524228 SGY524225:SGY524228 SQU524225:SQU524228 TAQ524225:TAQ524228 TKM524225:TKM524228 TUI524225:TUI524228 UEE524225:UEE524228 UOA524225:UOA524228 UXW524225:UXW524228 VHS524225:VHS524228 VRO524225:VRO524228 WBK524225:WBK524228 WLG524225:WLG524228 WVC524225:WVC524228 IQ589761:IQ589764 SM589761:SM589764 ACI589761:ACI589764 AME589761:AME589764 AWA589761:AWA589764 BFW589761:BFW589764 BPS589761:BPS589764 BZO589761:BZO589764 CJK589761:CJK589764 CTG589761:CTG589764 DDC589761:DDC589764 DMY589761:DMY589764 DWU589761:DWU589764 EGQ589761:EGQ589764 EQM589761:EQM589764 FAI589761:FAI589764 FKE589761:FKE589764 FUA589761:FUA589764 GDW589761:GDW589764 GNS589761:GNS589764 GXO589761:GXO589764 HHK589761:HHK589764 HRG589761:HRG589764 IBC589761:IBC589764 IKY589761:IKY589764 IUU589761:IUU589764 JEQ589761:JEQ589764 JOM589761:JOM589764 JYI589761:JYI589764 KIE589761:KIE589764 KSA589761:KSA589764 LBW589761:LBW589764 LLS589761:LLS589764 LVO589761:LVO589764 MFK589761:MFK589764 MPG589761:MPG589764 MZC589761:MZC589764 NIY589761:NIY589764 NSU589761:NSU589764 OCQ589761:OCQ589764 OMM589761:OMM589764 OWI589761:OWI589764 PGE589761:PGE589764 PQA589761:PQA589764 PZW589761:PZW589764 QJS589761:QJS589764 QTO589761:QTO589764 RDK589761:RDK589764 RNG589761:RNG589764 RXC589761:RXC589764 SGY589761:SGY589764 SQU589761:SQU589764 TAQ589761:TAQ589764 TKM589761:TKM589764 TUI589761:TUI589764 UEE589761:UEE589764 UOA589761:UOA589764 UXW589761:UXW589764 VHS589761:VHS589764 VRO589761:VRO589764 WBK589761:WBK589764 WLG589761:WLG589764 WVC589761:WVC589764 IQ655297:IQ655300 SM655297:SM655300 ACI655297:ACI655300 AME655297:AME655300 AWA655297:AWA655300 BFW655297:BFW655300 BPS655297:BPS655300 BZO655297:BZO655300 CJK655297:CJK655300 CTG655297:CTG655300 DDC655297:DDC655300 DMY655297:DMY655300 DWU655297:DWU655300 EGQ655297:EGQ655300 EQM655297:EQM655300 FAI655297:FAI655300 FKE655297:FKE655300 FUA655297:FUA655300 GDW655297:GDW655300 GNS655297:GNS655300 GXO655297:GXO655300 HHK655297:HHK655300 HRG655297:HRG655300 IBC655297:IBC655300 IKY655297:IKY655300 IUU655297:IUU655300 JEQ655297:JEQ655300 JOM655297:JOM655300 JYI655297:JYI655300 KIE655297:KIE655300 KSA655297:KSA655300 LBW655297:LBW655300 LLS655297:LLS655300 LVO655297:LVO655300 MFK655297:MFK655300 MPG655297:MPG655300 MZC655297:MZC655300 NIY655297:NIY655300 NSU655297:NSU655300 OCQ655297:OCQ655300 OMM655297:OMM655300 OWI655297:OWI655300 PGE655297:PGE655300 PQA655297:PQA655300 PZW655297:PZW655300 QJS655297:QJS655300 QTO655297:QTO655300 RDK655297:RDK655300 RNG655297:RNG655300 RXC655297:RXC655300 SGY655297:SGY655300 SQU655297:SQU655300 TAQ655297:TAQ655300 TKM655297:TKM655300 TUI655297:TUI655300 UEE655297:UEE655300 UOA655297:UOA655300 UXW655297:UXW655300 VHS655297:VHS655300 VRO655297:VRO655300 WBK655297:WBK655300 WLG655297:WLG655300 WVC655297:WVC655300 IQ720833:IQ720836 SM720833:SM720836 ACI720833:ACI720836 AME720833:AME720836 AWA720833:AWA720836 BFW720833:BFW720836 BPS720833:BPS720836 BZO720833:BZO720836 CJK720833:CJK720836 CTG720833:CTG720836 DDC720833:DDC720836 DMY720833:DMY720836 DWU720833:DWU720836 EGQ720833:EGQ720836 EQM720833:EQM720836 FAI720833:FAI720836 FKE720833:FKE720836 FUA720833:FUA720836 GDW720833:GDW720836 GNS720833:GNS720836 GXO720833:GXO720836 HHK720833:HHK720836 HRG720833:HRG720836 IBC720833:IBC720836 IKY720833:IKY720836 IUU720833:IUU720836 JEQ720833:JEQ720836 JOM720833:JOM720836 JYI720833:JYI720836 KIE720833:KIE720836 KSA720833:KSA720836 LBW720833:LBW720836 LLS720833:LLS720836 LVO720833:LVO720836 MFK720833:MFK720836 MPG720833:MPG720836 MZC720833:MZC720836 NIY720833:NIY720836 NSU720833:NSU720836 OCQ720833:OCQ720836 OMM720833:OMM720836 OWI720833:OWI720836 PGE720833:PGE720836 PQA720833:PQA720836 PZW720833:PZW720836 QJS720833:QJS720836 QTO720833:QTO720836 RDK720833:RDK720836 RNG720833:RNG720836 RXC720833:RXC720836 SGY720833:SGY720836 SQU720833:SQU720836 TAQ720833:TAQ720836 TKM720833:TKM720836 TUI720833:TUI720836 UEE720833:UEE720836 UOA720833:UOA720836 UXW720833:UXW720836 VHS720833:VHS720836 VRO720833:VRO720836 WBK720833:WBK720836 WLG720833:WLG720836 WVC720833:WVC720836 IQ786369:IQ786372 SM786369:SM786372 ACI786369:ACI786372 AME786369:AME786372 AWA786369:AWA786372 BFW786369:BFW786372 BPS786369:BPS786372 BZO786369:BZO786372 CJK786369:CJK786372 CTG786369:CTG786372 DDC786369:DDC786372 DMY786369:DMY786372 DWU786369:DWU786372 EGQ786369:EGQ786372 EQM786369:EQM786372 FAI786369:FAI786372 FKE786369:FKE786372 FUA786369:FUA786372 GDW786369:GDW786372 GNS786369:GNS786372 GXO786369:GXO786372 HHK786369:HHK786372 HRG786369:HRG786372 IBC786369:IBC786372 IKY786369:IKY786372 IUU786369:IUU786372 JEQ786369:JEQ786372 JOM786369:JOM786372 JYI786369:JYI786372 KIE786369:KIE786372 KSA786369:KSA786372 LBW786369:LBW786372 LLS786369:LLS786372 LVO786369:LVO786372 MFK786369:MFK786372 MPG786369:MPG786372 MZC786369:MZC786372 NIY786369:NIY786372 NSU786369:NSU786372 OCQ786369:OCQ786372 OMM786369:OMM786372 OWI786369:OWI786372 PGE786369:PGE786372 PQA786369:PQA786372 PZW786369:PZW786372 QJS786369:QJS786372 QTO786369:QTO786372 RDK786369:RDK786372 RNG786369:RNG786372 RXC786369:RXC786372 SGY786369:SGY786372 SQU786369:SQU786372 TAQ786369:TAQ786372 TKM786369:TKM786372 TUI786369:TUI786372 UEE786369:UEE786372 UOA786369:UOA786372 UXW786369:UXW786372 VHS786369:VHS786372 VRO786369:VRO786372 WBK786369:WBK786372 WLG786369:WLG786372 WVC786369:WVC786372 IQ851905:IQ851908 SM851905:SM851908 ACI851905:ACI851908 AME851905:AME851908 AWA851905:AWA851908 BFW851905:BFW851908 BPS851905:BPS851908 BZO851905:BZO851908 CJK851905:CJK851908 CTG851905:CTG851908 DDC851905:DDC851908 DMY851905:DMY851908 DWU851905:DWU851908 EGQ851905:EGQ851908 EQM851905:EQM851908 FAI851905:FAI851908 FKE851905:FKE851908 FUA851905:FUA851908 GDW851905:GDW851908 GNS851905:GNS851908 GXO851905:GXO851908 HHK851905:HHK851908 HRG851905:HRG851908 IBC851905:IBC851908 IKY851905:IKY851908 IUU851905:IUU851908 JEQ851905:JEQ851908 JOM851905:JOM851908 JYI851905:JYI851908 KIE851905:KIE851908 KSA851905:KSA851908 LBW851905:LBW851908 LLS851905:LLS851908 LVO851905:LVO851908 MFK851905:MFK851908 MPG851905:MPG851908 MZC851905:MZC851908 NIY851905:NIY851908 NSU851905:NSU851908 OCQ851905:OCQ851908 OMM851905:OMM851908 OWI851905:OWI851908 PGE851905:PGE851908 PQA851905:PQA851908 PZW851905:PZW851908 QJS851905:QJS851908 QTO851905:QTO851908 RDK851905:RDK851908 RNG851905:RNG851908 RXC851905:RXC851908 SGY851905:SGY851908 SQU851905:SQU851908 TAQ851905:TAQ851908 TKM851905:TKM851908 TUI851905:TUI851908 UEE851905:UEE851908 UOA851905:UOA851908 UXW851905:UXW851908 VHS851905:VHS851908 VRO851905:VRO851908 WBK851905:WBK851908 WLG851905:WLG851908 WVC851905:WVC851908 IQ917441:IQ917444 SM917441:SM917444 ACI917441:ACI917444 AME917441:AME917444 AWA917441:AWA917444 BFW917441:BFW917444 BPS917441:BPS917444 BZO917441:BZO917444 CJK917441:CJK917444 CTG917441:CTG917444 DDC917441:DDC917444 DMY917441:DMY917444 DWU917441:DWU917444 EGQ917441:EGQ917444 EQM917441:EQM917444 FAI917441:FAI917444 FKE917441:FKE917444 FUA917441:FUA917444 GDW917441:GDW917444 GNS917441:GNS917444 GXO917441:GXO917444 HHK917441:HHK917444 HRG917441:HRG917444 IBC917441:IBC917444 IKY917441:IKY917444 IUU917441:IUU917444 JEQ917441:JEQ917444 JOM917441:JOM917444 JYI917441:JYI917444 KIE917441:KIE917444 KSA917441:KSA917444 LBW917441:LBW917444 LLS917441:LLS917444 LVO917441:LVO917444 MFK917441:MFK917444 MPG917441:MPG917444 MZC917441:MZC917444 NIY917441:NIY917444 NSU917441:NSU917444 OCQ917441:OCQ917444 OMM917441:OMM917444 OWI917441:OWI917444 PGE917441:PGE917444 PQA917441:PQA917444 PZW917441:PZW917444 QJS917441:QJS917444 QTO917441:QTO917444 RDK917441:RDK917444 RNG917441:RNG917444 RXC917441:RXC917444 SGY917441:SGY917444 SQU917441:SQU917444 TAQ917441:TAQ917444 TKM917441:TKM917444 TUI917441:TUI917444 UEE917441:UEE917444 UOA917441:UOA917444 UXW917441:UXW917444 VHS917441:VHS917444 VRO917441:VRO917444 WBK917441:WBK917444 WLG917441:WLG917444 WVC917441:WVC917444 IQ982977:IQ982980 SM982977:SM982980 ACI982977:ACI982980 AME982977:AME982980 AWA982977:AWA982980 BFW982977:BFW982980 BPS982977:BPS982980 BZO982977:BZO982980 CJK982977:CJK982980 CTG982977:CTG982980 DDC982977:DDC982980 DMY982977:DMY982980 DWU982977:DWU982980 EGQ982977:EGQ982980 EQM982977:EQM982980 FAI982977:FAI982980 FKE982977:FKE982980 FUA982977:FUA982980 GDW982977:GDW982980 GNS982977:GNS982980 GXO982977:GXO982980 HHK982977:HHK982980 HRG982977:HRG982980 IBC982977:IBC982980 IKY982977:IKY982980 IUU982977:IUU982980 JEQ982977:JEQ982980 JOM982977:JOM982980 JYI982977:JYI982980 KIE982977:KIE982980 KSA982977:KSA982980 LBW982977:LBW982980 LLS982977:LLS982980 LVO982977:LVO982980 MFK982977:MFK982980 MPG982977:MPG982980 MZC982977:MZC982980 NIY982977:NIY982980 NSU982977:NSU982980 OCQ982977:OCQ982980 OMM982977:OMM982980 OWI982977:OWI982980 PGE982977:PGE982980 PQA982977:PQA982980 PZW982977:PZW982980 QJS982977:QJS982980 QTO982977:QTO982980 RDK982977:RDK982980 RNG982977:RNG982980 RXC982977:RXC982980 SGY982977:SGY982980 SQU982977:SQU982980 TAQ982977:TAQ982980 TKM982977:TKM982980 TUI982977:TUI982980 UEE982977:UEE982980 UOA982977:UOA982980 UXW982977:UXW982980 VHS982977:VHS982980 VRO982977:VRO982980 WBK982977:WBK982980 WLG982977:WLG982980 WVC982977:WVC982980 IQ65478:IQ65492 SM65478:SM65492 ACI65478:ACI65492 AME65478:AME65492 AWA65478:AWA65492 BFW65478:BFW65492 BPS65478:BPS65492 BZO65478:BZO65492 CJK65478:CJK65492 CTG65478:CTG65492 DDC65478:DDC65492 DMY65478:DMY65492 DWU65478:DWU65492 EGQ65478:EGQ65492 EQM65478:EQM65492 FAI65478:FAI65492 FKE65478:FKE65492 FUA65478:FUA65492 GDW65478:GDW65492 GNS65478:GNS65492 GXO65478:GXO65492 HHK65478:HHK65492 HRG65478:HRG65492 IBC65478:IBC65492 IKY65478:IKY65492 IUU65478:IUU65492 JEQ65478:JEQ65492 JOM65478:JOM65492 JYI65478:JYI65492 KIE65478:KIE65492 KSA65478:KSA65492 LBW65478:LBW65492 LLS65478:LLS65492 LVO65478:LVO65492 MFK65478:MFK65492 MPG65478:MPG65492 MZC65478:MZC65492 NIY65478:NIY65492 NSU65478:NSU65492 OCQ65478:OCQ65492 OMM65478:OMM65492 OWI65478:OWI65492 PGE65478:PGE65492 PQA65478:PQA65492 PZW65478:PZW65492 QJS65478:QJS65492 QTO65478:QTO65492 RDK65478:RDK65492 RNG65478:RNG65492 RXC65478:RXC65492 SGY65478:SGY65492 SQU65478:SQU65492 TAQ65478:TAQ65492 TKM65478:TKM65492 TUI65478:TUI65492 UEE65478:UEE65492 UOA65478:UOA65492 UXW65478:UXW65492 VHS65478:VHS65492 VRO65478:VRO65492 WBK65478:WBK65492 WLG65478:WLG65492 WVC65478:WVC65492 IQ131014:IQ131028 SM131014:SM131028 ACI131014:ACI131028 AME131014:AME131028 AWA131014:AWA131028 BFW131014:BFW131028 BPS131014:BPS131028 BZO131014:BZO131028 CJK131014:CJK131028 CTG131014:CTG131028 DDC131014:DDC131028 DMY131014:DMY131028 DWU131014:DWU131028 EGQ131014:EGQ131028 EQM131014:EQM131028 FAI131014:FAI131028 FKE131014:FKE131028 FUA131014:FUA131028 GDW131014:GDW131028 GNS131014:GNS131028 GXO131014:GXO131028 HHK131014:HHK131028 HRG131014:HRG131028 IBC131014:IBC131028 IKY131014:IKY131028 IUU131014:IUU131028 JEQ131014:JEQ131028 JOM131014:JOM131028 JYI131014:JYI131028 KIE131014:KIE131028 KSA131014:KSA131028 LBW131014:LBW131028 LLS131014:LLS131028 LVO131014:LVO131028 MFK131014:MFK131028 MPG131014:MPG131028 MZC131014:MZC131028 NIY131014:NIY131028 NSU131014:NSU131028 OCQ131014:OCQ131028 OMM131014:OMM131028 OWI131014:OWI131028 PGE131014:PGE131028 PQA131014:PQA131028 PZW131014:PZW131028 QJS131014:QJS131028 QTO131014:QTO131028 RDK131014:RDK131028 RNG131014:RNG131028 RXC131014:RXC131028 SGY131014:SGY131028 SQU131014:SQU131028 TAQ131014:TAQ131028 TKM131014:TKM131028 TUI131014:TUI131028 UEE131014:UEE131028 UOA131014:UOA131028 UXW131014:UXW131028 VHS131014:VHS131028 VRO131014:VRO131028 WBK131014:WBK131028 WLG131014:WLG131028 WVC131014:WVC131028 IQ196550:IQ196564 SM196550:SM196564 ACI196550:ACI196564 AME196550:AME196564 AWA196550:AWA196564 BFW196550:BFW196564 BPS196550:BPS196564 BZO196550:BZO196564 CJK196550:CJK196564 CTG196550:CTG196564 DDC196550:DDC196564 DMY196550:DMY196564 DWU196550:DWU196564 EGQ196550:EGQ196564 EQM196550:EQM196564 FAI196550:FAI196564 FKE196550:FKE196564 FUA196550:FUA196564 GDW196550:GDW196564 GNS196550:GNS196564 GXO196550:GXO196564 HHK196550:HHK196564 HRG196550:HRG196564 IBC196550:IBC196564 IKY196550:IKY196564 IUU196550:IUU196564 JEQ196550:JEQ196564 JOM196550:JOM196564 JYI196550:JYI196564 KIE196550:KIE196564 KSA196550:KSA196564 LBW196550:LBW196564 LLS196550:LLS196564 LVO196550:LVO196564 MFK196550:MFK196564 MPG196550:MPG196564 MZC196550:MZC196564 NIY196550:NIY196564 NSU196550:NSU196564 OCQ196550:OCQ196564 OMM196550:OMM196564 OWI196550:OWI196564 PGE196550:PGE196564 PQA196550:PQA196564 PZW196550:PZW196564 QJS196550:QJS196564 QTO196550:QTO196564 RDK196550:RDK196564 RNG196550:RNG196564 RXC196550:RXC196564 SGY196550:SGY196564 SQU196550:SQU196564 TAQ196550:TAQ196564 TKM196550:TKM196564 TUI196550:TUI196564 UEE196550:UEE196564 UOA196550:UOA196564 UXW196550:UXW196564 VHS196550:VHS196564 VRO196550:VRO196564 WBK196550:WBK196564 WLG196550:WLG196564 WVC196550:WVC196564 IQ262086:IQ262100 SM262086:SM262100 ACI262086:ACI262100 AME262086:AME262100 AWA262086:AWA262100 BFW262086:BFW262100 BPS262086:BPS262100 BZO262086:BZO262100 CJK262086:CJK262100 CTG262086:CTG262100 DDC262086:DDC262100 DMY262086:DMY262100 DWU262086:DWU262100 EGQ262086:EGQ262100 EQM262086:EQM262100 FAI262086:FAI262100 FKE262086:FKE262100 FUA262086:FUA262100 GDW262086:GDW262100 GNS262086:GNS262100 GXO262086:GXO262100 HHK262086:HHK262100 HRG262086:HRG262100 IBC262086:IBC262100 IKY262086:IKY262100 IUU262086:IUU262100 JEQ262086:JEQ262100 JOM262086:JOM262100 JYI262086:JYI262100 KIE262086:KIE262100 KSA262086:KSA262100 LBW262086:LBW262100 LLS262086:LLS262100 LVO262086:LVO262100 MFK262086:MFK262100 MPG262086:MPG262100 MZC262086:MZC262100 NIY262086:NIY262100 NSU262086:NSU262100 OCQ262086:OCQ262100 OMM262086:OMM262100 OWI262086:OWI262100 PGE262086:PGE262100 PQA262086:PQA262100 PZW262086:PZW262100 QJS262086:QJS262100 QTO262086:QTO262100 RDK262086:RDK262100 RNG262086:RNG262100 RXC262086:RXC262100 SGY262086:SGY262100 SQU262086:SQU262100 TAQ262086:TAQ262100 TKM262086:TKM262100 TUI262086:TUI262100 UEE262086:UEE262100 UOA262086:UOA262100 UXW262086:UXW262100 VHS262086:VHS262100 VRO262086:VRO262100 WBK262086:WBK262100 WLG262086:WLG262100 WVC262086:WVC262100 IQ327622:IQ327636 SM327622:SM327636 ACI327622:ACI327636 AME327622:AME327636 AWA327622:AWA327636 BFW327622:BFW327636 BPS327622:BPS327636 BZO327622:BZO327636 CJK327622:CJK327636 CTG327622:CTG327636 DDC327622:DDC327636 DMY327622:DMY327636 DWU327622:DWU327636 EGQ327622:EGQ327636 EQM327622:EQM327636 FAI327622:FAI327636 FKE327622:FKE327636 FUA327622:FUA327636 GDW327622:GDW327636 GNS327622:GNS327636 GXO327622:GXO327636 HHK327622:HHK327636 HRG327622:HRG327636 IBC327622:IBC327636 IKY327622:IKY327636 IUU327622:IUU327636 JEQ327622:JEQ327636 JOM327622:JOM327636 JYI327622:JYI327636 KIE327622:KIE327636 KSA327622:KSA327636 LBW327622:LBW327636 LLS327622:LLS327636 LVO327622:LVO327636 MFK327622:MFK327636 MPG327622:MPG327636 MZC327622:MZC327636 NIY327622:NIY327636 NSU327622:NSU327636 OCQ327622:OCQ327636 OMM327622:OMM327636 OWI327622:OWI327636 PGE327622:PGE327636 PQA327622:PQA327636 PZW327622:PZW327636 QJS327622:QJS327636 QTO327622:QTO327636 RDK327622:RDK327636 RNG327622:RNG327636 RXC327622:RXC327636 SGY327622:SGY327636 SQU327622:SQU327636 TAQ327622:TAQ327636 TKM327622:TKM327636 TUI327622:TUI327636 UEE327622:UEE327636 UOA327622:UOA327636 UXW327622:UXW327636 VHS327622:VHS327636 VRO327622:VRO327636 WBK327622:WBK327636 WLG327622:WLG327636 WVC327622:WVC327636 IQ393158:IQ393172 SM393158:SM393172 ACI393158:ACI393172 AME393158:AME393172 AWA393158:AWA393172 BFW393158:BFW393172 BPS393158:BPS393172 BZO393158:BZO393172 CJK393158:CJK393172 CTG393158:CTG393172 DDC393158:DDC393172 DMY393158:DMY393172 DWU393158:DWU393172 EGQ393158:EGQ393172 EQM393158:EQM393172 FAI393158:FAI393172 FKE393158:FKE393172 FUA393158:FUA393172 GDW393158:GDW393172 GNS393158:GNS393172 GXO393158:GXO393172 HHK393158:HHK393172 HRG393158:HRG393172 IBC393158:IBC393172 IKY393158:IKY393172 IUU393158:IUU393172 JEQ393158:JEQ393172 JOM393158:JOM393172 JYI393158:JYI393172 KIE393158:KIE393172 KSA393158:KSA393172 LBW393158:LBW393172 LLS393158:LLS393172 LVO393158:LVO393172 MFK393158:MFK393172 MPG393158:MPG393172 MZC393158:MZC393172 NIY393158:NIY393172 NSU393158:NSU393172 OCQ393158:OCQ393172 OMM393158:OMM393172 OWI393158:OWI393172 PGE393158:PGE393172 PQA393158:PQA393172 PZW393158:PZW393172 QJS393158:QJS393172 QTO393158:QTO393172 RDK393158:RDK393172 RNG393158:RNG393172 RXC393158:RXC393172 SGY393158:SGY393172 SQU393158:SQU393172 TAQ393158:TAQ393172 TKM393158:TKM393172 TUI393158:TUI393172 UEE393158:UEE393172 UOA393158:UOA393172 UXW393158:UXW393172 VHS393158:VHS393172 VRO393158:VRO393172 WBK393158:WBK393172 WLG393158:WLG393172 WVC393158:WVC393172 IQ458694:IQ458708 SM458694:SM458708 ACI458694:ACI458708 AME458694:AME458708 AWA458694:AWA458708 BFW458694:BFW458708 BPS458694:BPS458708 BZO458694:BZO458708 CJK458694:CJK458708 CTG458694:CTG458708 DDC458694:DDC458708 DMY458694:DMY458708 DWU458694:DWU458708 EGQ458694:EGQ458708 EQM458694:EQM458708 FAI458694:FAI458708 FKE458694:FKE458708 FUA458694:FUA458708 GDW458694:GDW458708 GNS458694:GNS458708 GXO458694:GXO458708 HHK458694:HHK458708 HRG458694:HRG458708 IBC458694:IBC458708 IKY458694:IKY458708 IUU458694:IUU458708 JEQ458694:JEQ458708 JOM458694:JOM458708 JYI458694:JYI458708 KIE458694:KIE458708 KSA458694:KSA458708 LBW458694:LBW458708 LLS458694:LLS458708 LVO458694:LVO458708 MFK458694:MFK458708 MPG458694:MPG458708 MZC458694:MZC458708 NIY458694:NIY458708 NSU458694:NSU458708 OCQ458694:OCQ458708 OMM458694:OMM458708 OWI458694:OWI458708 PGE458694:PGE458708 PQA458694:PQA458708 PZW458694:PZW458708 QJS458694:QJS458708 QTO458694:QTO458708 RDK458694:RDK458708 RNG458694:RNG458708 RXC458694:RXC458708 SGY458694:SGY458708 SQU458694:SQU458708 TAQ458694:TAQ458708 TKM458694:TKM458708 TUI458694:TUI458708 UEE458694:UEE458708 UOA458694:UOA458708 UXW458694:UXW458708 VHS458694:VHS458708 VRO458694:VRO458708 WBK458694:WBK458708 WLG458694:WLG458708 WVC458694:WVC458708 IQ524230:IQ524244 SM524230:SM524244 ACI524230:ACI524244 AME524230:AME524244 AWA524230:AWA524244 BFW524230:BFW524244 BPS524230:BPS524244 BZO524230:BZO524244 CJK524230:CJK524244 CTG524230:CTG524244 DDC524230:DDC524244 DMY524230:DMY524244 DWU524230:DWU524244 EGQ524230:EGQ524244 EQM524230:EQM524244 FAI524230:FAI524244 FKE524230:FKE524244 FUA524230:FUA524244 GDW524230:GDW524244 GNS524230:GNS524244 GXO524230:GXO524244 HHK524230:HHK524244 HRG524230:HRG524244 IBC524230:IBC524244 IKY524230:IKY524244 IUU524230:IUU524244 JEQ524230:JEQ524244 JOM524230:JOM524244 JYI524230:JYI524244 KIE524230:KIE524244 KSA524230:KSA524244 LBW524230:LBW524244 LLS524230:LLS524244 LVO524230:LVO524244 MFK524230:MFK524244 MPG524230:MPG524244 MZC524230:MZC524244 NIY524230:NIY524244 NSU524230:NSU524244 OCQ524230:OCQ524244 OMM524230:OMM524244 OWI524230:OWI524244 PGE524230:PGE524244 PQA524230:PQA524244 PZW524230:PZW524244 QJS524230:QJS524244 QTO524230:QTO524244 RDK524230:RDK524244 RNG524230:RNG524244 RXC524230:RXC524244 SGY524230:SGY524244 SQU524230:SQU524244 TAQ524230:TAQ524244 TKM524230:TKM524244 TUI524230:TUI524244 UEE524230:UEE524244 UOA524230:UOA524244 UXW524230:UXW524244 VHS524230:VHS524244 VRO524230:VRO524244 WBK524230:WBK524244 WLG524230:WLG524244 WVC524230:WVC524244 IQ589766:IQ589780 SM589766:SM589780 ACI589766:ACI589780 AME589766:AME589780 AWA589766:AWA589780 BFW589766:BFW589780 BPS589766:BPS589780 BZO589766:BZO589780 CJK589766:CJK589780 CTG589766:CTG589780 DDC589766:DDC589780 DMY589766:DMY589780 DWU589766:DWU589780 EGQ589766:EGQ589780 EQM589766:EQM589780 FAI589766:FAI589780 FKE589766:FKE589780 FUA589766:FUA589780 GDW589766:GDW589780 GNS589766:GNS589780 GXO589766:GXO589780 HHK589766:HHK589780 HRG589766:HRG589780 IBC589766:IBC589780 IKY589766:IKY589780 IUU589766:IUU589780 JEQ589766:JEQ589780 JOM589766:JOM589780 JYI589766:JYI589780 KIE589766:KIE589780 KSA589766:KSA589780 LBW589766:LBW589780 LLS589766:LLS589780 LVO589766:LVO589780 MFK589766:MFK589780 MPG589766:MPG589780 MZC589766:MZC589780 NIY589766:NIY589780 NSU589766:NSU589780 OCQ589766:OCQ589780 OMM589766:OMM589780 OWI589766:OWI589780 PGE589766:PGE589780 PQA589766:PQA589780 PZW589766:PZW589780 QJS589766:QJS589780 QTO589766:QTO589780 RDK589766:RDK589780 RNG589766:RNG589780 RXC589766:RXC589780 SGY589766:SGY589780 SQU589766:SQU589780 TAQ589766:TAQ589780 TKM589766:TKM589780 TUI589766:TUI589780 UEE589766:UEE589780 UOA589766:UOA589780 UXW589766:UXW589780 VHS589766:VHS589780 VRO589766:VRO589780 WBK589766:WBK589780 WLG589766:WLG589780 WVC589766:WVC589780 IQ655302:IQ655316 SM655302:SM655316 ACI655302:ACI655316 AME655302:AME655316 AWA655302:AWA655316 BFW655302:BFW655316 BPS655302:BPS655316 BZO655302:BZO655316 CJK655302:CJK655316 CTG655302:CTG655316 DDC655302:DDC655316 DMY655302:DMY655316 DWU655302:DWU655316 EGQ655302:EGQ655316 EQM655302:EQM655316 FAI655302:FAI655316 FKE655302:FKE655316 FUA655302:FUA655316 GDW655302:GDW655316 GNS655302:GNS655316 GXO655302:GXO655316 HHK655302:HHK655316 HRG655302:HRG655316 IBC655302:IBC655316 IKY655302:IKY655316 IUU655302:IUU655316 JEQ655302:JEQ655316 JOM655302:JOM655316 JYI655302:JYI655316 KIE655302:KIE655316 KSA655302:KSA655316 LBW655302:LBW655316 LLS655302:LLS655316 LVO655302:LVO655316 MFK655302:MFK655316 MPG655302:MPG655316 MZC655302:MZC655316 NIY655302:NIY655316 NSU655302:NSU655316 OCQ655302:OCQ655316 OMM655302:OMM655316 OWI655302:OWI655316 PGE655302:PGE655316 PQA655302:PQA655316 PZW655302:PZW655316 QJS655302:QJS655316 QTO655302:QTO655316 RDK655302:RDK655316 RNG655302:RNG655316 RXC655302:RXC655316 SGY655302:SGY655316 SQU655302:SQU655316 TAQ655302:TAQ655316 TKM655302:TKM655316 TUI655302:TUI655316 UEE655302:UEE655316 UOA655302:UOA655316 UXW655302:UXW655316 VHS655302:VHS655316 VRO655302:VRO655316 WBK655302:WBK655316 WLG655302:WLG655316 WVC655302:WVC655316 IQ720838:IQ720852 SM720838:SM720852 ACI720838:ACI720852 AME720838:AME720852 AWA720838:AWA720852 BFW720838:BFW720852 BPS720838:BPS720852 BZO720838:BZO720852 CJK720838:CJK720852 CTG720838:CTG720852 DDC720838:DDC720852 DMY720838:DMY720852 DWU720838:DWU720852 EGQ720838:EGQ720852 EQM720838:EQM720852 FAI720838:FAI720852 FKE720838:FKE720852 FUA720838:FUA720852 GDW720838:GDW720852 GNS720838:GNS720852 GXO720838:GXO720852 HHK720838:HHK720852 HRG720838:HRG720852 IBC720838:IBC720852 IKY720838:IKY720852 IUU720838:IUU720852 JEQ720838:JEQ720852 JOM720838:JOM720852 JYI720838:JYI720852 KIE720838:KIE720852 KSA720838:KSA720852 LBW720838:LBW720852 LLS720838:LLS720852 LVO720838:LVO720852 MFK720838:MFK720852 MPG720838:MPG720852 MZC720838:MZC720852 NIY720838:NIY720852 NSU720838:NSU720852 OCQ720838:OCQ720852 OMM720838:OMM720852 OWI720838:OWI720852 PGE720838:PGE720852 PQA720838:PQA720852 PZW720838:PZW720852 QJS720838:QJS720852 QTO720838:QTO720852 RDK720838:RDK720852 RNG720838:RNG720852 RXC720838:RXC720852 SGY720838:SGY720852 SQU720838:SQU720852 TAQ720838:TAQ720852 TKM720838:TKM720852 TUI720838:TUI720852 UEE720838:UEE720852 UOA720838:UOA720852 UXW720838:UXW720852 VHS720838:VHS720852 VRO720838:VRO720852 WBK720838:WBK720852 WLG720838:WLG720852 WVC720838:WVC720852 IQ786374:IQ786388 SM786374:SM786388 ACI786374:ACI786388 AME786374:AME786388 AWA786374:AWA786388 BFW786374:BFW786388 BPS786374:BPS786388 BZO786374:BZO786388 CJK786374:CJK786388 CTG786374:CTG786388 DDC786374:DDC786388 DMY786374:DMY786388 DWU786374:DWU786388 EGQ786374:EGQ786388 EQM786374:EQM786388 FAI786374:FAI786388 FKE786374:FKE786388 FUA786374:FUA786388 GDW786374:GDW786388 GNS786374:GNS786388 GXO786374:GXO786388 HHK786374:HHK786388 HRG786374:HRG786388 IBC786374:IBC786388 IKY786374:IKY786388 IUU786374:IUU786388 JEQ786374:JEQ786388 JOM786374:JOM786388 JYI786374:JYI786388 KIE786374:KIE786388 KSA786374:KSA786388 LBW786374:LBW786388 LLS786374:LLS786388 LVO786374:LVO786388 MFK786374:MFK786388 MPG786374:MPG786388 MZC786374:MZC786388 NIY786374:NIY786388 NSU786374:NSU786388 OCQ786374:OCQ786388 OMM786374:OMM786388 OWI786374:OWI786388 PGE786374:PGE786388 PQA786374:PQA786388 PZW786374:PZW786388 QJS786374:QJS786388 QTO786374:QTO786388 RDK786374:RDK786388 RNG786374:RNG786388 RXC786374:RXC786388 SGY786374:SGY786388 SQU786374:SQU786388 TAQ786374:TAQ786388 TKM786374:TKM786388 TUI786374:TUI786388 UEE786374:UEE786388 UOA786374:UOA786388 UXW786374:UXW786388 VHS786374:VHS786388 VRO786374:VRO786388 WBK786374:WBK786388 WLG786374:WLG786388 WVC786374:WVC786388 IQ851910:IQ851924 SM851910:SM851924 ACI851910:ACI851924 AME851910:AME851924 AWA851910:AWA851924 BFW851910:BFW851924 BPS851910:BPS851924 BZO851910:BZO851924 CJK851910:CJK851924 CTG851910:CTG851924 DDC851910:DDC851924 DMY851910:DMY851924 DWU851910:DWU851924 EGQ851910:EGQ851924 EQM851910:EQM851924 FAI851910:FAI851924 FKE851910:FKE851924 FUA851910:FUA851924 GDW851910:GDW851924 GNS851910:GNS851924 GXO851910:GXO851924 HHK851910:HHK851924 HRG851910:HRG851924 IBC851910:IBC851924 IKY851910:IKY851924 IUU851910:IUU851924 JEQ851910:JEQ851924 JOM851910:JOM851924 JYI851910:JYI851924 KIE851910:KIE851924 KSA851910:KSA851924 LBW851910:LBW851924 LLS851910:LLS851924 LVO851910:LVO851924 MFK851910:MFK851924 MPG851910:MPG851924 MZC851910:MZC851924 NIY851910:NIY851924 NSU851910:NSU851924 OCQ851910:OCQ851924 OMM851910:OMM851924 OWI851910:OWI851924 PGE851910:PGE851924 PQA851910:PQA851924 PZW851910:PZW851924 QJS851910:QJS851924 QTO851910:QTO851924 RDK851910:RDK851924 RNG851910:RNG851924 RXC851910:RXC851924 SGY851910:SGY851924 SQU851910:SQU851924 TAQ851910:TAQ851924 TKM851910:TKM851924 TUI851910:TUI851924 UEE851910:UEE851924 UOA851910:UOA851924 UXW851910:UXW851924 VHS851910:VHS851924 VRO851910:VRO851924 WBK851910:WBK851924 WLG851910:WLG851924 WVC851910:WVC851924 IQ917446:IQ917460 SM917446:SM917460 ACI917446:ACI917460 AME917446:AME917460 AWA917446:AWA917460 BFW917446:BFW917460 BPS917446:BPS917460 BZO917446:BZO917460 CJK917446:CJK917460 CTG917446:CTG917460 DDC917446:DDC917460 DMY917446:DMY917460 DWU917446:DWU917460 EGQ917446:EGQ917460 EQM917446:EQM917460 FAI917446:FAI917460 FKE917446:FKE917460 FUA917446:FUA917460 GDW917446:GDW917460 GNS917446:GNS917460 GXO917446:GXO917460 HHK917446:HHK917460 HRG917446:HRG917460 IBC917446:IBC917460 IKY917446:IKY917460 IUU917446:IUU917460 JEQ917446:JEQ917460 JOM917446:JOM917460 JYI917446:JYI917460 KIE917446:KIE917460 KSA917446:KSA917460 LBW917446:LBW917460 LLS917446:LLS917460 LVO917446:LVO917460 MFK917446:MFK917460 MPG917446:MPG917460 MZC917446:MZC917460 NIY917446:NIY917460 NSU917446:NSU917460 OCQ917446:OCQ917460 OMM917446:OMM917460 OWI917446:OWI917460 PGE917446:PGE917460 PQA917446:PQA917460 PZW917446:PZW917460 QJS917446:QJS917460 QTO917446:QTO917460 RDK917446:RDK917460 RNG917446:RNG917460 RXC917446:RXC917460 SGY917446:SGY917460 SQU917446:SQU917460 TAQ917446:TAQ917460 TKM917446:TKM917460 TUI917446:TUI917460 UEE917446:UEE917460 UOA917446:UOA917460 UXW917446:UXW917460 VHS917446:VHS917460 VRO917446:VRO917460 WBK917446:WBK917460 WLG917446:WLG917460 WVC917446:WVC917460 IQ982982:IQ982996 SM982982:SM982996 ACI982982:ACI982996 AME982982:AME982996 AWA982982:AWA982996 BFW982982:BFW982996 BPS982982:BPS982996 BZO982982:BZO982996 CJK982982:CJK982996 CTG982982:CTG982996 DDC982982:DDC982996 DMY982982:DMY982996 DWU982982:DWU982996 EGQ982982:EGQ982996 EQM982982:EQM982996 FAI982982:FAI982996 FKE982982:FKE982996 FUA982982:FUA982996 GDW982982:GDW982996 GNS982982:GNS982996 GXO982982:GXO982996 HHK982982:HHK982996 HRG982982:HRG982996 IBC982982:IBC982996 IKY982982:IKY982996 IUU982982:IUU982996 JEQ982982:JEQ982996 JOM982982:JOM982996 JYI982982:JYI982996 KIE982982:KIE982996 KSA982982:KSA982996 LBW982982:LBW982996 LLS982982:LLS982996 LVO982982:LVO982996 MFK982982:MFK982996 MPG982982:MPG982996 MZC982982:MZC982996 NIY982982:NIY982996 NSU982982:NSU982996 OCQ982982:OCQ982996 OMM982982:OMM982996 OWI982982:OWI982996 PGE982982:PGE982996 PQA982982:PQA982996 PZW982982:PZW982996 QJS982982:QJS982996 QTO982982:QTO982996 RDK982982:RDK982996 RNG982982:RNG982996 RXC982982:RXC982996 SGY982982:SGY982996 SQU982982:SQU982996 TAQ982982:TAQ982996 TKM982982:TKM982996 TUI982982:TUI982996 UEE982982:UEE982996 UOA982982:UOA982996 UXW982982:UXW982996 VHS982982:VHS982996 VRO982982:VRO982996 WBK982982:WBK982996 WLG982982:WLG982996 WVC982982:WVC982996 IQ65494:IQ65497 SM65494:SM65497 ACI65494:ACI65497 AME65494:AME65497 AWA65494:AWA65497 BFW65494:BFW65497 BPS65494:BPS65497 BZO65494:BZO65497 CJK65494:CJK65497 CTG65494:CTG65497 DDC65494:DDC65497 DMY65494:DMY65497 DWU65494:DWU65497 EGQ65494:EGQ65497 EQM65494:EQM65497 FAI65494:FAI65497 FKE65494:FKE65497 FUA65494:FUA65497 GDW65494:GDW65497 GNS65494:GNS65497 GXO65494:GXO65497 HHK65494:HHK65497 HRG65494:HRG65497 IBC65494:IBC65497 IKY65494:IKY65497 IUU65494:IUU65497 JEQ65494:JEQ65497 JOM65494:JOM65497 JYI65494:JYI65497 KIE65494:KIE65497 KSA65494:KSA65497 LBW65494:LBW65497 LLS65494:LLS65497 LVO65494:LVO65497 MFK65494:MFK65497 MPG65494:MPG65497 MZC65494:MZC65497 NIY65494:NIY65497 NSU65494:NSU65497 OCQ65494:OCQ65497 OMM65494:OMM65497 OWI65494:OWI65497 PGE65494:PGE65497 PQA65494:PQA65497 PZW65494:PZW65497 QJS65494:QJS65497 QTO65494:QTO65497 RDK65494:RDK65497 RNG65494:RNG65497 RXC65494:RXC65497 SGY65494:SGY65497 SQU65494:SQU65497 TAQ65494:TAQ65497 TKM65494:TKM65497 TUI65494:TUI65497 UEE65494:UEE65497 UOA65494:UOA65497 UXW65494:UXW65497 VHS65494:VHS65497 VRO65494:VRO65497 WBK65494:WBK65497 WLG65494:WLG65497 WVC65494:WVC65497 IQ131030:IQ131033 SM131030:SM131033 ACI131030:ACI131033 AME131030:AME131033 AWA131030:AWA131033 BFW131030:BFW131033 BPS131030:BPS131033 BZO131030:BZO131033 CJK131030:CJK131033 CTG131030:CTG131033 DDC131030:DDC131033 DMY131030:DMY131033 DWU131030:DWU131033 EGQ131030:EGQ131033 EQM131030:EQM131033 FAI131030:FAI131033 FKE131030:FKE131033 FUA131030:FUA131033 GDW131030:GDW131033 GNS131030:GNS131033 GXO131030:GXO131033 HHK131030:HHK131033 HRG131030:HRG131033 IBC131030:IBC131033 IKY131030:IKY131033 IUU131030:IUU131033 JEQ131030:JEQ131033 JOM131030:JOM131033 JYI131030:JYI131033 KIE131030:KIE131033 KSA131030:KSA131033 LBW131030:LBW131033 LLS131030:LLS131033 LVO131030:LVO131033 MFK131030:MFK131033 MPG131030:MPG131033 MZC131030:MZC131033 NIY131030:NIY131033 NSU131030:NSU131033 OCQ131030:OCQ131033 OMM131030:OMM131033 OWI131030:OWI131033 PGE131030:PGE131033 PQA131030:PQA131033 PZW131030:PZW131033 QJS131030:QJS131033 QTO131030:QTO131033 RDK131030:RDK131033 RNG131030:RNG131033 RXC131030:RXC131033 SGY131030:SGY131033 SQU131030:SQU131033 TAQ131030:TAQ131033 TKM131030:TKM131033 TUI131030:TUI131033 UEE131030:UEE131033 UOA131030:UOA131033 UXW131030:UXW131033 VHS131030:VHS131033 VRO131030:VRO131033 WBK131030:WBK131033 WLG131030:WLG131033 WVC131030:WVC131033 IQ196566:IQ196569 SM196566:SM196569 ACI196566:ACI196569 AME196566:AME196569 AWA196566:AWA196569 BFW196566:BFW196569 BPS196566:BPS196569 BZO196566:BZO196569 CJK196566:CJK196569 CTG196566:CTG196569 DDC196566:DDC196569 DMY196566:DMY196569 DWU196566:DWU196569 EGQ196566:EGQ196569 EQM196566:EQM196569 FAI196566:FAI196569 FKE196566:FKE196569 FUA196566:FUA196569 GDW196566:GDW196569 GNS196566:GNS196569 GXO196566:GXO196569 HHK196566:HHK196569 HRG196566:HRG196569 IBC196566:IBC196569 IKY196566:IKY196569 IUU196566:IUU196569 JEQ196566:JEQ196569 JOM196566:JOM196569 JYI196566:JYI196569 KIE196566:KIE196569 KSA196566:KSA196569 LBW196566:LBW196569 LLS196566:LLS196569 LVO196566:LVO196569 MFK196566:MFK196569 MPG196566:MPG196569 MZC196566:MZC196569 NIY196566:NIY196569 NSU196566:NSU196569 OCQ196566:OCQ196569 OMM196566:OMM196569 OWI196566:OWI196569 PGE196566:PGE196569 PQA196566:PQA196569 PZW196566:PZW196569 QJS196566:QJS196569 QTO196566:QTO196569 RDK196566:RDK196569 RNG196566:RNG196569 RXC196566:RXC196569 SGY196566:SGY196569 SQU196566:SQU196569 TAQ196566:TAQ196569 TKM196566:TKM196569 TUI196566:TUI196569 UEE196566:UEE196569 UOA196566:UOA196569 UXW196566:UXW196569 VHS196566:VHS196569 VRO196566:VRO196569 WBK196566:WBK196569 WLG196566:WLG196569 WVC196566:WVC196569 IQ262102:IQ262105 SM262102:SM262105 ACI262102:ACI262105 AME262102:AME262105 AWA262102:AWA262105 BFW262102:BFW262105 BPS262102:BPS262105 BZO262102:BZO262105 CJK262102:CJK262105 CTG262102:CTG262105 DDC262102:DDC262105 DMY262102:DMY262105 DWU262102:DWU262105 EGQ262102:EGQ262105 EQM262102:EQM262105 FAI262102:FAI262105 FKE262102:FKE262105 FUA262102:FUA262105 GDW262102:GDW262105 GNS262102:GNS262105 GXO262102:GXO262105 HHK262102:HHK262105 HRG262102:HRG262105 IBC262102:IBC262105 IKY262102:IKY262105 IUU262102:IUU262105 JEQ262102:JEQ262105 JOM262102:JOM262105 JYI262102:JYI262105 KIE262102:KIE262105 KSA262102:KSA262105 LBW262102:LBW262105 LLS262102:LLS262105 LVO262102:LVO262105 MFK262102:MFK262105 MPG262102:MPG262105 MZC262102:MZC262105 NIY262102:NIY262105 NSU262102:NSU262105 OCQ262102:OCQ262105 OMM262102:OMM262105 OWI262102:OWI262105 PGE262102:PGE262105 PQA262102:PQA262105 PZW262102:PZW262105 QJS262102:QJS262105 QTO262102:QTO262105 RDK262102:RDK262105 RNG262102:RNG262105 RXC262102:RXC262105 SGY262102:SGY262105 SQU262102:SQU262105 TAQ262102:TAQ262105 TKM262102:TKM262105 TUI262102:TUI262105 UEE262102:UEE262105 UOA262102:UOA262105 UXW262102:UXW262105 VHS262102:VHS262105 VRO262102:VRO262105 WBK262102:WBK262105 WLG262102:WLG262105 WVC262102:WVC262105 IQ327638:IQ327641 SM327638:SM327641 ACI327638:ACI327641 AME327638:AME327641 AWA327638:AWA327641 BFW327638:BFW327641 BPS327638:BPS327641 BZO327638:BZO327641 CJK327638:CJK327641 CTG327638:CTG327641 DDC327638:DDC327641 DMY327638:DMY327641 DWU327638:DWU327641 EGQ327638:EGQ327641 EQM327638:EQM327641 FAI327638:FAI327641 FKE327638:FKE327641 FUA327638:FUA327641 GDW327638:GDW327641 GNS327638:GNS327641 GXO327638:GXO327641 HHK327638:HHK327641 HRG327638:HRG327641 IBC327638:IBC327641 IKY327638:IKY327641 IUU327638:IUU327641 JEQ327638:JEQ327641 JOM327638:JOM327641 JYI327638:JYI327641 KIE327638:KIE327641 KSA327638:KSA327641 LBW327638:LBW327641 LLS327638:LLS327641 LVO327638:LVO327641 MFK327638:MFK327641 MPG327638:MPG327641 MZC327638:MZC327641 NIY327638:NIY327641 NSU327638:NSU327641 OCQ327638:OCQ327641 OMM327638:OMM327641 OWI327638:OWI327641 PGE327638:PGE327641 PQA327638:PQA327641 PZW327638:PZW327641 QJS327638:QJS327641 QTO327638:QTO327641 RDK327638:RDK327641 RNG327638:RNG327641 RXC327638:RXC327641 SGY327638:SGY327641 SQU327638:SQU327641 TAQ327638:TAQ327641 TKM327638:TKM327641 TUI327638:TUI327641 UEE327638:UEE327641 UOA327638:UOA327641 UXW327638:UXW327641 VHS327638:VHS327641 VRO327638:VRO327641 WBK327638:WBK327641 WLG327638:WLG327641 WVC327638:WVC327641 IQ393174:IQ393177 SM393174:SM393177 ACI393174:ACI393177 AME393174:AME393177 AWA393174:AWA393177 BFW393174:BFW393177 BPS393174:BPS393177 BZO393174:BZO393177 CJK393174:CJK393177 CTG393174:CTG393177 DDC393174:DDC393177 DMY393174:DMY393177 DWU393174:DWU393177 EGQ393174:EGQ393177 EQM393174:EQM393177 FAI393174:FAI393177 FKE393174:FKE393177 FUA393174:FUA393177 GDW393174:GDW393177 GNS393174:GNS393177 GXO393174:GXO393177 HHK393174:HHK393177 HRG393174:HRG393177 IBC393174:IBC393177 IKY393174:IKY393177 IUU393174:IUU393177 JEQ393174:JEQ393177 JOM393174:JOM393177 JYI393174:JYI393177 KIE393174:KIE393177 KSA393174:KSA393177 LBW393174:LBW393177 LLS393174:LLS393177 LVO393174:LVO393177 MFK393174:MFK393177 MPG393174:MPG393177 MZC393174:MZC393177 NIY393174:NIY393177 NSU393174:NSU393177 OCQ393174:OCQ393177 OMM393174:OMM393177 OWI393174:OWI393177 PGE393174:PGE393177 PQA393174:PQA393177 PZW393174:PZW393177 QJS393174:QJS393177 QTO393174:QTO393177 RDK393174:RDK393177 RNG393174:RNG393177 RXC393174:RXC393177 SGY393174:SGY393177 SQU393174:SQU393177 TAQ393174:TAQ393177 TKM393174:TKM393177 TUI393174:TUI393177 UEE393174:UEE393177 UOA393174:UOA393177 UXW393174:UXW393177 VHS393174:VHS393177 VRO393174:VRO393177 WBK393174:WBK393177 WLG393174:WLG393177 WVC393174:WVC393177 IQ458710:IQ458713 SM458710:SM458713 ACI458710:ACI458713 AME458710:AME458713 AWA458710:AWA458713 BFW458710:BFW458713 BPS458710:BPS458713 BZO458710:BZO458713 CJK458710:CJK458713 CTG458710:CTG458713 DDC458710:DDC458713 DMY458710:DMY458713 DWU458710:DWU458713 EGQ458710:EGQ458713 EQM458710:EQM458713 FAI458710:FAI458713 FKE458710:FKE458713 FUA458710:FUA458713 GDW458710:GDW458713 GNS458710:GNS458713 GXO458710:GXO458713 HHK458710:HHK458713 HRG458710:HRG458713 IBC458710:IBC458713 IKY458710:IKY458713 IUU458710:IUU458713 JEQ458710:JEQ458713 JOM458710:JOM458713 JYI458710:JYI458713 KIE458710:KIE458713 KSA458710:KSA458713 LBW458710:LBW458713 LLS458710:LLS458713 LVO458710:LVO458713 MFK458710:MFK458713 MPG458710:MPG458713 MZC458710:MZC458713 NIY458710:NIY458713 NSU458710:NSU458713 OCQ458710:OCQ458713 OMM458710:OMM458713 OWI458710:OWI458713 PGE458710:PGE458713 PQA458710:PQA458713 PZW458710:PZW458713 QJS458710:QJS458713 QTO458710:QTO458713 RDK458710:RDK458713 RNG458710:RNG458713 RXC458710:RXC458713 SGY458710:SGY458713 SQU458710:SQU458713 TAQ458710:TAQ458713 TKM458710:TKM458713 TUI458710:TUI458713 UEE458710:UEE458713 UOA458710:UOA458713 UXW458710:UXW458713 VHS458710:VHS458713 VRO458710:VRO458713 WBK458710:WBK458713 WLG458710:WLG458713 WVC458710:WVC458713 IQ524246:IQ524249 SM524246:SM524249 ACI524246:ACI524249 AME524246:AME524249 AWA524246:AWA524249 BFW524246:BFW524249 BPS524246:BPS524249 BZO524246:BZO524249 CJK524246:CJK524249 CTG524246:CTG524249 DDC524246:DDC524249 DMY524246:DMY524249 DWU524246:DWU524249 EGQ524246:EGQ524249 EQM524246:EQM524249 FAI524246:FAI524249 FKE524246:FKE524249 FUA524246:FUA524249 GDW524246:GDW524249 GNS524246:GNS524249 GXO524246:GXO524249 HHK524246:HHK524249 HRG524246:HRG524249 IBC524246:IBC524249 IKY524246:IKY524249 IUU524246:IUU524249 JEQ524246:JEQ524249 JOM524246:JOM524249 JYI524246:JYI524249 KIE524246:KIE524249 KSA524246:KSA524249 LBW524246:LBW524249 LLS524246:LLS524249 LVO524246:LVO524249 MFK524246:MFK524249 MPG524246:MPG524249 MZC524246:MZC524249 NIY524246:NIY524249 NSU524246:NSU524249 OCQ524246:OCQ524249 OMM524246:OMM524249 OWI524246:OWI524249 PGE524246:PGE524249 PQA524246:PQA524249 PZW524246:PZW524249 QJS524246:QJS524249 QTO524246:QTO524249 RDK524246:RDK524249 RNG524246:RNG524249 RXC524246:RXC524249 SGY524246:SGY524249 SQU524246:SQU524249 TAQ524246:TAQ524249 TKM524246:TKM524249 TUI524246:TUI524249 UEE524246:UEE524249 UOA524246:UOA524249 UXW524246:UXW524249 VHS524246:VHS524249 VRO524246:VRO524249 WBK524246:WBK524249 WLG524246:WLG524249 WVC524246:WVC524249 IQ589782:IQ589785 SM589782:SM589785 ACI589782:ACI589785 AME589782:AME589785 AWA589782:AWA589785 BFW589782:BFW589785 BPS589782:BPS589785 BZO589782:BZO589785 CJK589782:CJK589785 CTG589782:CTG589785 DDC589782:DDC589785 DMY589782:DMY589785 DWU589782:DWU589785 EGQ589782:EGQ589785 EQM589782:EQM589785 FAI589782:FAI589785 FKE589782:FKE589785 FUA589782:FUA589785 GDW589782:GDW589785 GNS589782:GNS589785 GXO589782:GXO589785 HHK589782:HHK589785 HRG589782:HRG589785 IBC589782:IBC589785 IKY589782:IKY589785 IUU589782:IUU589785 JEQ589782:JEQ589785 JOM589782:JOM589785 JYI589782:JYI589785 KIE589782:KIE589785 KSA589782:KSA589785 LBW589782:LBW589785 LLS589782:LLS589785 LVO589782:LVO589785 MFK589782:MFK589785 MPG589782:MPG589785 MZC589782:MZC589785 NIY589782:NIY589785 NSU589782:NSU589785 OCQ589782:OCQ589785 OMM589782:OMM589785 OWI589782:OWI589785 PGE589782:PGE589785 PQA589782:PQA589785 PZW589782:PZW589785 QJS589782:QJS589785 QTO589782:QTO589785 RDK589782:RDK589785 RNG589782:RNG589785 RXC589782:RXC589785 SGY589782:SGY589785 SQU589782:SQU589785 TAQ589782:TAQ589785 TKM589782:TKM589785 TUI589782:TUI589785 UEE589782:UEE589785 UOA589782:UOA589785 UXW589782:UXW589785 VHS589782:VHS589785 VRO589782:VRO589785 WBK589782:WBK589785 WLG589782:WLG589785 WVC589782:WVC589785 IQ655318:IQ655321 SM655318:SM655321 ACI655318:ACI655321 AME655318:AME655321 AWA655318:AWA655321 BFW655318:BFW655321 BPS655318:BPS655321 BZO655318:BZO655321 CJK655318:CJK655321 CTG655318:CTG655321 DDC655318:DDC655321 DMY655318:DMY655321 DWU655318:DWU655321 EGQ655318:EGQ655321 EQM655318:EQM655321 FAI655318:FAI655321 FKE655318:FKE655321 FUA655318:FUA655321 GDW655318:GDW655321 GNS655318:GNS655321 GXO655318:GXO655321 HHK655318:HHK655321 HRG655318:HRG655321 IBC655318:IBC655321 IKY655318:IKY655321 IUU655318:IUU655321 JEQ655318:JEQ655321 JOM655318:JOM655321 JYI655318:JYI655321 KIE655318:KIE655321 KSA655318:KSA655321 LBW655318:LBW655321 LLS655318:LLS655321 LVO655318:LVO655321 MFK655318:MFK655321 MPG655318:MPG655321 MZC655318:MZC655321 NIY655318:NIY655321 NSU655318:NSU655321 OCQ655318:OCQ655321 OMM655318:OMM655321 OWI655318:OWI655321 PGE655318:PGE655321 PQA655318:PQA655321 PZW655318:PZW655321 QJS655318:QJS655321 QTO655318:QTO655321 RDK655318:RDK655321 RNG655318:RNG655321 RXC655318:RXC655321 SGY655318:SGY655321 SQU655318:SQU655321 TAQ655318:TAQ655321 TKM655318:TKM655321 TUI655318:TUI655321 UEE655318:UEE655321 UOA655318:UOA655321 UXW655318:UXW655321 VHS655318:VHS655321 VRO655318:VRO655321 WBK655318:WBK655321 WLG655318:WLG655321 WVC655318:WVC655321 IQ720854:IQ720857 SM720854:SM720857 ACI720854:ACI720857 AME720854:AME720857 AWA720854:AWA720857 BFW720854:BFW720857 BPS720854:BPS720857 BZO720854:BZO720857 CJK720854:CJK720857 CTG720854:CTG720857 DDC720854:DDC720857 DMY720854:DMY720857 DWU720854:DWU720857 EGQ720854:EGQ720857 EQM720854:EQM720857 FAI720854:FAI720857 FKE720854:FKE720857 FUA720854:FUA720857 GDW720854:GDW720857 GNS720854:GNS720857 GXO720854:GXO720857 HHK720854:HHK720857 HRG720854:HRG720857 IBC720854:IBC720857 IKY720854:IKY720857 IUU720854:IUU720857 JEQ720854:JEQ720857 JOM720854:JOM720857 JYI720854:JYI720857 KIE720854:KIE720857 KSA720854:KSA720857 LBW720854:LBW720857 LLS720854:LLS720857 LVO720854:LVO720857 MFK720854:MFK720857 MPG720854:MPG720857 MZC720854:MZC720857 NIY720854:NIY720857 NSU720854:NSU720857 OCQ720854:OCQ720857 OMM720854:OMM720857 OWI720854:OWI720857 PGE720854:PGE720857 PQA720854:PQA720857 PZW720854:PZW720857 QJS720854:QJS720857 QTO720854:QTO720857 RDK720854:RDK720857 RNG720854:RNG720857 RXC720854:RXC720857 SGY720854:SGY720857 SQU720854:SQU720857 TAQ720854:TAQ720857 TKM720854:TKM720857 TUI720854:TUI720857 UEE720854:UEE720857 UOA720854:UOA720857 UXW720854:UXW720857 VHS720854:VHS720857 VRO720854:VRO720857 WBK720854:WBK720857 WLG720854:WLG720857 WVC720854:WVC720857 IQ786390:IQ786393 SM786390:SM786393 ACI786390:ACI786393 AME786390:AME786393 AWA786390:AWA786393 BFW786390:BFW786393 BPS786390:BPS786393 BZO786390:BZO786393 CJK786390:CJK786393 CTG786390:CTG786393 DDC786390:DDC786393 DMY786390:DMY786393 DWU786390:DWU786393 EGQ786390:EGQ786393 EQM786390:EQM786393 FAI786390:FAI786393 FKE786390:FKE786393 FUA786390:FUA786393 GDW786390:GDW786393 GNS786390:GNS786393 GXO786390:GXO786393 HHK786390:HHK786393 HRG786390:HRG786393 IBC786390:IBC786393 IKY786390:IKY786393 IUU786390:IUU786393 JEQ786390:JEQ786393 JOM786390:JOM786393 JYI786390:JYI786393 KIE786390:KIE786393 KSA786390:KSA786393 LBW786390:LBW786393 LLS786390:LLS786393 LVO786390:LVO786393 MFK786390:MFK786393 MPG786390:MPG786393 MZC786390:MZC786393 NIY786390:NIY786393 NSU786390:NSU786393 OCQ786390:OCQ786393 OMM786390:OMM786393 OWI786390:OWI786393 PGE786390:PGE786393 PQA786390:PQA786393 PZW786390:PZW786393 QJS786390:QJS786393 QTO786390:QTO786393 RDK786390:RDK786393 RNG786390:RNG786393 RXC786390:RXC786393 SGY786390:SGY786393 SQU786390:SQU786393 TAQ786390:TAQ786393 TKM786390:TKM786393 TUI786390:TUI786393 UEE786390:UEE786393 UOA786390:UOA786393 UXW786390:UXW786393 VHS786390:VHS786393 VRO786390:VRO786393 WBK786390:WBK786393 WLG786390:WLG786393 WVC786390:WVC786393 IQ851926:IQ851929 SM851926:SM851929 ACI851926:ACI851929 AME851926:AME851929 AWA851926:AWA851929 BFW851926:BFW851929 BPS851926:BPS851929 BZO851926:BZO851929 CJK851926:CJK851929 CTG851926:CTG851929 DDC851926:DDC851929 DMY851926:DMY851929 DWU851926:DWU851929 EGQ851926:EGQ851929 EQM851926:EQM851929 FAI851926:FAI851929 FKE851926:FKE851929 FUA851926:FUA851929 GDW851926:GDW851929 GNS851926:GNS851929 GXO851926:GXO851929 HHK851926:HHK851929 HRG851926:HRG851929 IBC851926:IBC851929 IKY851926:IKY851929 IUU851926:IUU851929 JEQ851926:JEQ851929 JOM851926:JOM851929 JYI851926:JYI851929 KIE851926:KIE851929 KSA851926:KSA851929 LBW851926:LBW851929 LLS851926:LLS851929 LVO851926:LVO851929 MFK851926:MFK851929 MPG851926:MPG851929 MZC851926:MZC851929 NIY851926:NIY851929 NSU851926:NSU851929 OCQ851926:OCQ851929 OMM851926:OMM851929 OWI851926:OWI851929 PGE851926:PGE851929 PQA851926:PQA851929 PZW851926:PZW851929 QJS851926:QJS851929 QTO851926:QTO851929 RDK851926:RDK851929 RNG851926:RNG851929 RXC851926:RXC851929 SGY851926:SGY851929 SQU851926:SQU851929 TAQ851926:TAQ851929 TKM851926:TKM851929 TUI851926:TUI851929 UEE851926:UEE851929 UOA851926:UOA851929 UXW851926:UXW851929 VHS851926:VHS851929 VRO851926:VRO851929 WBK851926:WBK851929 WLG851926:WLG851929 WVC851926:WVC851929 IQ917462:IQ917465 SM917462:SM917465 ACI917462:ACI917465 AME917462:AME917465 AWA917462:AWA917465 BFW917462:BFW917465 BPS917462:BPS917465 BZO917462:BZO917465 CJK917462:CJK917465 CTG917462:CTG917465 DDC917462:DDC917465 DMY917462:DMY917465 DWU917462:DWU917465 EGQ917462:EGQ917465 EQM917462:EQM917465 FAI917462:FAI917465 FKE917462:FKE917465 FUA917462:FUA917465 GDW917462:GDW917465 GNS917462:GNS917465 GXO917462:GXO917465 HHK917462:HHK917465 HRG917462:HRG917465 IBC917462:IBC917465 IKY917462:IKY917465 IUU917462:IUU917465 JEQ917462:JEQ917465 JOM917462:JOM917465 JYI917462:JYI917465 KIE917462:KIE917465 KSA917462:KSA917465 LBW917462:LBW917465 LLS917462:LLS917465 LVO917462:LVO917465 MFK917462:MFK917465 MPG917462:MPG917465 MZC917462:MZC917465 NIY917462:NIY917465 NSU917462:NSU917465 OCQ917462:OCQ917465 OMM917462:OMM917465 OWI917462:OWI917465 PGE917462:PGE917465 PQA917462:PQA917465 PZW917462:PZW917465 QJS917462:QJS917465 QTO917462:QTO917465 RDK917462:RDK917465 RNG917462:RNG917465 RXC917462:RXC917465 SGY917462:SGY917465 SQU917462:SQU917465 TAQ917462:TAQ917465 TKM917462:TKM917465 TUI917462:TUI917465 UEE917462:UEE917465 UOA917462:UOA917465 UXW917462:UXW917465 VHS917462:VHS917465 VRO917462:VRO917465 WBK917462:WBK917465 WLG917462:WLG917465 WVC917462:WVC917465 IQ982998:IQ983001 SM982998:SM983001 ACI982998:ACI983001 AME982998:AME983001 AWA982998:AWA983001 BFW982998:BFW983001 BPS982998:BPS983001 BZO982998:BZO983001 CJK982998:CJK983001 CTG982998:CTG983001 DDC982998:DDC983001 DMY982998:DMY983001 DWU982998:DWU983001 EGQ982998:EGQ983001 EQM982998:EQM983001 FAI982998:FAI983001 FKE982998:FKE983001 FUA982998:FUA983001 GDW982998:GDW983001 GNS982998:GNS983001 GXO982998:GXO983001 HHK982998:HHK983001 HRG982998:HRG983001 IBC982998:IBC983001 IKY982998:IKY983001 IUU982998:IUU983001 JEQ982998:JEQ983001 JOM982998:JOM983001 JYI982998:JYI983001 KIE982998:KIE983001 KSA982998:KSA983001 LBW982998:LBW983001 LLS982998:LLS983001 LVO982998:LVO983001 MFK982998:MFK983001 MPG982998:MPG983001 MZC982998:MZC983001 NIY982998:NIY983001 NSU982998:NSU983001 OCQ982998:OCQ983001 OMM982998:OMM983001 OWI982998:OWI983001 PGE982998:PGE983001 PQA982998:PQA983001 PZW982998:PZW983001 QJS982998:QJS983001 QTO982998:QTO983001 RDK982998:RDK983001 RNG982998:RNG983001 RXC982998:RXC983001 SGY982998:SGY983001 SQU982998:SQU983001 TAQ982998:TAQ983001 TKM982998:TKM983001 TUI982998:TUI983001 UEE982998:UEE983001 UOA982998:UOA983001 UXW982998:UXW983001 VHS982998:VHS983001 VRO982998:VRO983001 WBK982998:WBK983001 WLG982998:WLG983001 WVC982998:WVC983001 IQ65499 SM65499 ACI65499 AME65499 AWA65499 BFW65499 BPS65499 BZO65499 CJK65499 CTG65499 DDC65499 DMY65499 DWU65499 EGQ65499 EQM65499 FAI65499 FKE65499 FUA65499 GDW65499 GNS65499 GXO65499 HHK65499 HRG65499 IBC65499 IKY65499 IUU65499 JEQ65499 JOM65499 JYI65499 KIE65499 KSA65499 LBW65499 LLS65499 LVO65499 MFK65499 MPG65499 MZC65499 NIY65499 NSU65499 OCQ65499 OMM65499 OWI65499 PGE65499 PQA65499 PZW65499 QJS65499 QTO65499 RDK65499 RNG65499 RXC65499 SGY65499 SQU65499 TAQ65499 TKM65499 TUI65499 UEE65499 UOA65499 UXW65499 VHS65499 VRO65499 WBK65499 WLG65499 WVC65499 IQ131035 SM131035 ACI131035 AME131035 AWA131035 BFW131035 BPS131035 BZO131035 CJK131035 CTG131035 DDC131035 DMY131035 DWU131035 EGQ131035 EQM131035 FAI131035 FKE131035 FUA131035 GDW131035 GNS131035 GXO131035 HHK131035 HRG131035 IBC131035 IKY131035 IUU131035 JEQ131035 JOM131035 JYI131035 KIE131035 KSA131035 LBW131035 LLS131035 LVO131035 MFK131035 MPG131035 MZC131035 NIY131035 NSU131035 OCQ131035 OMM131035 OWI131035 PGE131035 PQA131035 PZW131035 QJS131035 QTO131035 RDK131035 RNG131035 RXC131035 SGY131035 SQU131035 TAQ131035 TKM131035 TUI131035 UEE131035 UOA131035 UXW131035 VHS131035 VRO131035 WBK131035 WLG131035 WVC131035 IQ196571 SM196571 ACI196571 AME196571 AWA196571 BFW196571 BPS196571 BZO196571 CJK196571 CTG196571 DDC196571 DMY196571 DWU196571 EGQ196571 EQM196571 FAI196571 FKE196571 FUA196571 GDW196571 GNS196571 GXO196571 HHK196571 HRG196571 IBC196571 IKY196571 IUU196571 JEQ196571 JOM196571 JYI196571 KIE196571 KSA196571 LBW196571 LLS196571 LVO196571 MFK196571 MPG196571 MZC196571 NIY196571 NSU196571 OCQ196571 OMM196571 OWI196571 PGE196571 PQA196571 PZW196571 QJS196571 QTO196571 RDK196571 RNG196571 RXC196571 SGY196571 SQU196571 TAQ196571 TKM196571 TUI196571 UEE196571 UOA196571 UXW196571 VHS196571 VRO196571 WBK196571 WLG196571 WVC196571 IQ262107 SM262107 ACI262107 AME262107 AWA262107 BFW262107 BPS262107 BZO262107 CJK262107 CTG262107 DDC262107 DMY262107 DWU262107 EGQ262107 EQM262107 FAI262107 FKE262107 FUA262107 GDW262107 GNS262107 GXO262107 HHK262107 HRG262107 IBC262107 IKY262107 IUU262107 JEQ262107 JOM262107 JYI262107 KIE262107 KSA262107 LBW262107 LLS262107 LVO262107 MFK262107 MPG262107 MZC262107 NIY262107 NSU262107 OCQ262107 OMM262107 OWI262107 PGE262107 PQA262107 PZW262107 QJS262107 QTO262107 RDK262107 RNG262107 RXC262107 SGY262107 SQU262107 TAQ262107 TKM262107 TUI262107 UEE262107 UOA262107 UXW262107 VHS262107 VRO262107 WBK262107 WLG262107 WVC262107 IQ327643 SM327643 ACI327643 AME327643 AWA327643 BFW327643 BPS327643 BZO327643 CJK327643 CTG327643 DDC327643 DMY327643 DWU327643 EGQ327643 EQM327643 FAI327643 FKE327643 FUA327643 GDW327643 GNS327643 GXO327643 HHK327643 HRG327643 IBC327643 IKY327643 IUU327643 JEQ327643 JOM327643 JYI327643 KIE327643 KSA327643 LBW327643 LLS327643 LVO327643 MFK327643 MPG327643 MZC327643 NIY327643 NSU327643 OCQ327643 OMM327643 OWI327643 PGE327643 PQA327643 PZW327643 QJS327643 QTO327643 RDK327643 RNG327643 RXC327643 SGY327643 SQU327643 TAQ327643 TKM327643 TUI327643 UEE327643 UOA327643 UXW327643 VHS327643 VRO327643 WBK327643 WLG327643 WVC327643 IQ393179 SM393179 ACI393179 AME393179 AWA393179 BFW393179 BPS393179 BZO393179 CJK393179 CTG393179 DDC393179 DMY393179 DWU393179 EGQ393179 EQM393179 FAI393179 FKE393179 FUA393179 GDW393179 GNS393179 GXO393179 HHK393179 HRG393179 IBC393179 IKY393179 IUU393179 JEQ393179 JOM393179 JYI393179 KIE393179 KSA393179 LBW393179 LLS393179 LVO393179 MFK393179 MPG393179 MZC393179 NIY393179 NSU393179 OCQ393179 OMM393179 OWI393179 PGE393179 PQA393179 PZW393179 QJS393179 QTO393179 RDK393179 RNG393179 RXC393179 SGY393179 SQU393179 TAQ393179 TKM393179 TUI393179 UEE393179 UOA393179 UXW393179 VHS393179 VRO393179 WBK393179 WLG393179 WVC393179 IQ458715 SM458715 ACI458715 AME458715 AWA458715 BFW458715 BPS458715 BZO458715 CJK458715 CTG458715 DDC458715 DMY458715 DWU458715 EGQ458715 EQM458715 FAI458715 FKE458715 FUA458715 GDW458715 GNS458715 GXO458715 HHK458715 HRG458715 IBC458715 IKY458715 IUU458715 JEQ458715 JOM458715 JYI458715 KIE458715 KSA458715 LBW458715 LLS458715 LVO458715 MFK458715 MPG458715 MZC458715 NIY458715 NSU458715 OCQ458715 OMM458715 OWI458715 PGE458715 PQA458715 PZW458715 QJS458715 QTO458715 RDK458715 RNG458715 RXC458715 SGY458715 SQU458715 TAQ458715 TKM458715 TUI458715 UEE458715 UOA458715 UXW458715 VHS458715 VRO458715 WBK458715 WLG458715 WVC458715 IQ524251 SM524251 ACI524251 AME524251 AWA524251 BFW524251 BPS524251 BZO524251 CJK524251 CTG524251 DDC524251 DMY524251 DWU524251 EGQ524251 EQM524251 FAI524251 FKE524251 FUA524251 GDW524251 GNS524251 GXO524251 HHK524251 HRG524251 IBC524251 IKY524251 IUU524251 JEQ524251 JOM524251 JYI524251 KIE524251 KSA524251 LBW524251 LLS524251 LVO524251 MFK524251 MPG524251 MZC524251 NIY524251 NSU524251 OCQ524251 OMM524251 OWI524251 PGE524251 PQA524251 PZW524251 QJS524251 QTO524251 RDK524251 RNG524251 RXC524251 SGY524251 SQU524251 TAQ524251 TKM524251 TUI524251 UEE524251 UOA524251 UXW524251 VHS524251 VRO524251 WBK524251 WLG524251 WVC524251 IQ589787 SM589787 ACI589787 AME589787 AWA589787 BFW589787 BPS589787 BZO589787 CJK589787 CTG589787 DDC589787 DMY589787 DWU589787 EGQ589787 EQM589787 FAI589787 FKE589787 FUA589787 GDW589787 GNS589787 GXO589787 HHK589787 HRG589787 IBC589787 IKY589787 IUU589787 JEQ589787 JOM589787 JYI589787 KIE589787 KSA589787 LBW589787 LLS589787 LVO589787 MFK589787 MPG589787 MZC589787 NIY589787 NSU589787 OCQ589787 OMM589787 OWI589787 PGE589787 PQA589787 PZW589787 QJS589787 QTO589787 RDK589787 RNG589787 RXC589787 SGY589787 SQU589787 TAQ589787 TKM589787 TUI589787 UEE589787 UOA589787 UXW589787 VHS589787 VRO589787 WBK589787 WLG589787 WVC589787 IQ655323 SM655323 ACI655323 AME655323 AWA655323 BFW655323 BPS655323 BZO655323 CJK655323 CTG655323 DDC655323 DMY655323 DWU655323 EGQ655323 EQM655323 FAI655323 FKE655323 FUA655323 GDW655323 GNS655323 GXO655323 HHK655323 HRG655323 IBC655323 IKY655323 IUU655323 JEQ655323 JOM655323 JYI655323 KIE655323 KSA655323 LBW655323 LLS655323 LVO655323 MFK655323 MPG655323 MZC655323 NIY655323 NSU655323 OCQ655323 OMM655323 OWI655323 PGE655323 PQA655323 PZW655323 QJS655323 QTO655323 RDK655323 RNG655323 RXC655323 SGY655323 SQU655323 TAQ655323 TKM655323 TUI655323 UEE655323 UOA655323 UXW655323 VHS655323 VRO655323 WBK655323 WLG655323 WVC655323 IQ720859 SM720859 ACI720859 AME720859 AWA720859 BFW720859 BPS720859 BZO720859 CJK720859 CTG720859 DDC720859 DMY720859 DWU720859 EGQ720859 EQM720859 FAI720859 FKE720859 FUA720859 GDW720859 GNS720859 GXO720859 HHK720859 HRG720859 IBC720859 IKY720859 IUU720859 JEQ720859 JOM720859 JYI720859 KIE720859 KSA720859 LBW720859 LLS720859 LVO720859 MFK720859 MPG720859 MZC720859 NIY720859 NSU720859 OCQ720859 OMM720859 OWI720859 PGE720859 PQA720859 PZW720859 QJS720859 QTO720859 RDK720859 RNG720859 RXC720859 SGY720859 SQU720859 TAQ720859 TKM720859 TUI720859 UEE720859 UOA720859 UXW720859 VHS720859 VRO720859 WBK720859 WLG720859 WVC720859 IQ786395 SM786395 ACI786395 AME786395 AWA786395 BFW786395 BPS786395 BZO786395 CJK786395 CTG786395 DDC786395 DMY786395 DWU786395 EGQ786395 EQM786395 FAI786395 FKE786395 FUA786395 GDW786395 GNS786395 GXO786395 HHK786395 HRG786395 IBC786395 IKY786395 IUU786395 JEQ786395 JOM786395 JYI786395 KIE786395 KSA786395 LBW786395 LLS786395 LVO786395 MFK786395 MPG786395 MZC786395 NIY786395 NSU786395 OCQ786395 OMM786395 OWI786395 PGE786395 PQA786395 PZW786395 QJS786395 QTO786395 RDK786395 RNG786395 RXC786395 SGY786395 SQU786395 TAQ786395 TKM786395 TUI786395 UEE786395 UOA786395 UXW786395 VHS786395 VRO786395 WBK786395 WLG786395 WVC786395 IQ851931 SM851931 ACI851931 AME851931 AWA851931 BFW851931 BPS851931 BZO851931 CJK851931 CTG851931 DDC851931 DMY851931 DWU851931 EGQ851931 EQM851931 FAI851931 FKE851931 FUA851931 GDW851931 GNS851931 GXO851931 HHK851931 HRG851931 IBC851931 IKY851931 IUU851931 JEQ851931 JOM851931 JYI851931 KIE851931 KSA851931 LBW851931 LLS851931 LVO851931 MFK851931 MPG851931 MZC851931 NIY851931 NSU851931 OCQ851931 OMM851931 OWI851931 PGE851931 PQA851931 PZW851931 QJS851931 QTO851931 RDK851931 RNG851931 RXC851931 SGY851931 SQU851931 TAQ851931 TKM851931 TUI851931 UEE851931 UOA851931 UXW851931 VHS851931 VRO851931 WBK851931 WLG851931 WVC851931 IQ917467 SM917467 ACI917467 AME917467 AWA917467 BFW917467 BPS917467 BZO917467 CJK917467 CTG917467 DDC917467 DMY917467 DWU917467 EGQ917467 EQM917467 FAI917467 FKE917467 FUA917467 GDW917467 GNS917467 GXO917467 HHK917467 HRG917467 IBC917467 IKY917467 IUU917467 JEQ917467 JOM917467 JYI917467 KIE917467 KSA917467 LBW917467 LLS917467 LVO917467 MFK917467 MPG917467 MZC917467 NIY917467 NSU917467 OCQ917467 OMM917467 OWI917467 PGE917467 PQA917467 PZW917467 QJS917467 QTO917467 RDK917467 RNG917467 RXC917467 SGY917467 SQU917467 TAQ917467 TKM917467 TUI917467 UEE917467 UOA917467 UXW917467 VHS917467 VRO917467 WBK917467 WLG917467 WVC917467 IQ983003 SM983003 ACI983003 AME983003 AWA983003 BFW983003 BPS983003 BZO983003 CJK983003 CTG983003 DDC983003 DMY983003 DWU983003 EGQ983003 EQM983003 FAI983003 FKE983003 FUA983003 GDW983003 GNS983003 GXO983003 HHK983003 HRG983003 IBC983003 IKY983003 IUU983003 JEQ983003 JOM983003 JYI983003 KIE983003 KSA983003 LBW983003 LLS983003 LVO983003 MFK983003 MPG983003 MZC983003 NIY983003 NSU983003 OCQ983003 OMM983003 OWI983003 PGE983003 PQA983003 PZW983003 QJS983003 QTO983003 RDK983003 RNG983003 RXC983003 SGY983003 SQU983003 TAQ983003 TKM983003 TUI983003 UEE983003 UOA983003 UXW983003 VHS983003 VRO983003 WBK983003 WLG983003 WVC983003 IQ65501:IQ65521 SM65501:SM65521 ACI65501:ACI65521 AME65501:AME65521 AWA65501:AWA65521 BFW65501:BFW65521 BPS65501:BPS65521 BZO65501:BZO65521 CJK65501:CJK65521 CTG65501:CTG65521 DDC65501:DDC65521 DMY65501:DMY65521 DWU65501:DWU65521 EGQ65501:EGQ65521 EQM65501:EQM65521 FAI65501:FAI65521 FKE65501:FKE65521 FUA65501:FUA65521 GDW65501:GDW65521 GNS65501:GNS65521 GXO65501:GXO65521 HHK65501:HHK65521 HRG65501:HRG65521 IBC65501:IBC65521 IKY65501:IKY65521 IUU65501:IUU65521 JEQ65501:JEQ65521 JOM65501:JOM65521 JYI65501:JYI65521 KIE65501:KIE65521 KSA65501:KSA65521 LBW65501:LBW65521 LLS65501:LLS65521 LVO65501:LVO65521 MFK65501:MFK65521 MPG65501:MPG65521 MZC65501:MZC65521 NIY65501:NIY65521 NSU65501:NSU65521 OCQ65501:OCQ65521 OMM65501:OMM65521 OWI65501:OWI65521 PGE65501:PGE65521 PQA65501:PQA65521 PZW65501:PZW65521 QJS65501:QJS65521 QTO65501:QTO65521 RDK65501:RDK65521 RNG65501:RNG65521 RXC65501:RXC65521 SGY65501:SGY65521 SQU65501:SQU65521 TAQ65501:TAQ65521 TKM65501:TKM65521 TUI65501:TUI65521 UEE65501:UEE65521 UOA65501:UOA65521 UXW65501:UXW65521 VHS65501:VHS65521 VRO65501:VRO65521 WBK65501:WBK65521 WLG65501:WLG65521 WVC65501:WVC65521 IQ131037:IQ131057 SM131037:SM131057 ACI131037:ACI131057 AME131037:AME131057 AWA131037:AWA131057 BFW131037:BFW131057 BPS131037:BPS131057 BZO131037:BZO131057 CJK131037:CJK131057 CTG131037:CTG131057 DDC131037:DDC131057 DMY131037:DMY131057 DWU131037:DWU131057 EGQ131037:EGQ131057 EQM131037:EQM131057 FAI131037:FAI131057 FKE131037:FKE131057 FUA131037:FUA131057 GDW131037:GDW131057 GNS131037:GNS131057 GXO131037:GXO131057 HHK131037:HHK131057 HRG131037:HRG131057 IBC131037:IBC131057 IKY131037:IKY131057 IUU131037:IUU131057 JEQ131037:JEQ131057 JOM131037:JOM131057 JYI131037:JYI131057 KIE131037:KIE131057 KSA131037:KSA131057 LBW131037:LBW131057 LLS131037:LLS131057 LVO131037:LVO131057 MFK131037:MFK131057 MPG131037:MPG131057 MZC131037:MZC131057 NIY131037:NIY131057 NSU131037:NSU131057 OCQ131037:OCQ131057 OMM131037:OMM131057 OWI131037:OWI131057 PGE131037:PGE131057 PQA131037:PQA131057 PZW131037:PZW131057 QJS131037:QJS131057 QTO131037:QTO131057 RDK131037:RDK131057 RNG131037:RNG131057 RXC131037:RXC131057 SGY131037:SGY131057 SQU131037:SQU131057 TAQ131037:TAQ131057 TKM131037:TKM131057 TUI131037:TUI131057 UEE131037:UEE131057 UOA131037:UOA131057 UXW131037:UXW131057 VHS131037:VHS131057 VRO131037:VRO131057 WBK131037:WBK131057 WLG131037:WLG131057 WVC131037:WVC131057 IQ196573:IQ196593 SM196573:SM196593 ACI196573:ACI196593 AME196573:AME196593 AWA196573:AWA196593 BFW196573:BFW196593 BPS196573:BPS196593 BZO196573:BZO196593 CJK196573:CJK196593 CTG196573:CTG196593 DDC196573:DDC196593 DMY196573:DMY196593 DWU196573:DWU196593 EGQ196573:EGQ196593 EQM196573:EQM196593 FAI196573:FAI196593 FKE196573:FKE196593 FUA196573:FUA196593 GDW196573:GDW196593 GNS196573:GNS196593 GXO196573:GXO196593 HHK196573:HHK196593 HRG196573:HRG196593 IBC196573:IBC196593 IKY196573:IKY196593 IUU196573:IUU196593 JEQ196573:JEQ196593 JOM196573:JOM196593 JYI196573:JYI196593 KIE196573:KIE196593 KSA196573:KSA196593 LBW196573:LBW196593 LLS196573:LLS196593 LVO196573:LVO196593 MFK196573:MFK196593 MPG196573:MPG196593 MZC196573:MZC196593 NIY196573:NIY196593 NSU196573:NSU196593 OCQ196573:OCQ196593 OMM196573:OMM196593 OWI196573:OWI196593 PGE196573:PGE196593 PQA196573:PQA196593 PZW196573:PZW196593 QJS196573:QJS196593 QTO196573:QTO196593 RDK196573:RDK196593 RNG196573:RNG196593 RXC196573:RXC196593 SGY196573:SGY196593 SQU196573:SQU196593 TAQ196573:TAQ196593 TKM196573:TKM196593 TUI196573:TUI196593 UEE196573:UEE196593 UOA196573:UOA196593 UXW196573:UXW196593 VHS196573:VHS196593 VRO196573:VRO196593 WBK196573:WBK196593 WLG196573:WLG196593 WVC196573:WVC196593 IQ262109:IQ262129 SM262109:SM262129 ACI262109:ACI262129 AME262109:AME262129 AWA262109:AWA262129 BFW262109:BFW262129 BPS262109:BPS262129 BZO262109:BZO262129 CJK262109:CJK262129 CTG262109:CTG262129 DDC262109:DDC262129 DMY262109:DMY262129 DWU262109:DWU262129 EGQ262109:EGQ262129 EQM262109:EQM262129 FAI262109:FAI262129 FKE262109:FKE262129 FUA262109:FUA262129 GDW262109:GDW262129 GNS262109:GNS262129 GXO262109:GXO262129 HHK262109:HHK262129 HRG262109:HRG262129 IBC262109:IBC262129 IKY262109:IKY262129 IUU262109:IUU262129 JEQ262109:JEQ262129 JOM262109:JOM262129 JYI262109:JYI262129 KIE262109:KIE262129 KSA262109:KSA262129 LBW262109:LBW262129 LLS262109:LLS262129 LVO262109:LVO262129 MFK262109:MFK262129 MPG262109:MPG262129 MZC262109:MZC262129 NIY262109:NIY262129 NSU262109:NSU262129 OCQ262109:OCQ262129 OMM262109:OMM262129 OWI262109:OWI262129 PGE262109:PGE262129 PQA262109:PQA262129 PZW262109:PZW262129 QJS262109:QJS262129 QTO262109:QTO262129 RDK262109:RDK262129 RNG262109:RNG262129 RXC262109:RXC262129 SGY262109:SGY262129 SQU262109:SQU262129 TAQ262109:TAQ262129 TKM262109:TKM262129 TUI262109:TUI262129 UEE262109:UEE262129 UOA262109:UOA262129 UXW262109:UXW262129 VHS262109:VHS262129 VRO262109:VRO262129 WBK262109:WBK262129 WLG262109:WLG262129 WVC262109:WVC262129 IQ327645:IQ327665 SM327645:SM327665 ACI327645:ACI327665 AME327645:AME327665 AWA327645:AWA327665 BFW327645:BFW327665 BPS327645:BPS327665 BZO327645:BZO327665 CJK327645:CJK327665 CTG327645:CTG327665 DDC327645:DDC327665 DMY327645:DMY327665 DWU327645:DWU327665 EGQ327645:EGQ327665 EQM327645:EQM327665 FAI327645:FAI327665 FKE327645:FKE327665 FUA327645:FUA327665 GDW327645:GDW327665 GNS327645:GNS327665 GXO327645:GXO327665 HHK327645:HHK327665 HRG327645:HRG327665 IBC327645:IBC327665 IKY327645:IKY327665 IUU327645:IUU327665 JEQ327645:JEQ327665 JOM327645:JOM327665 JYI327645:JYI327665 KIE327645:KIE327665 KSA327645:KSA327665 LBW327645:LBW327665 LLS327645:LLS327665 LVO327645:LVO327665 MFK327645:MFK327665 MPG327645:MPG327665 MZC327645:MZC327665 NIY327645:NIY327665 NSU327645:NSU327665 OCQ327645:OCQ327665 OMM327645:OMM327665 OWI327645:OWI327665 PGE327645:PGE327665 PQA327645:PQA327665 PZW327645:PZW327665 QJS327645:QJS327665 QTO327645:QTO327665 RDK327645:RDK327665 RNG327645:RNG327665 RXC327645:RXC327665 SGY327645:SGY327665 SQU327645:SQU327665 TAQ327645:TAQ327665 TKM327645:TKM327665 TUI327645:TUI327665 UEE327645:UEE327665 UOA327645:UOA327665 UXW327645:UXW327665 VHS327645:VHS327665 VRO327645:VRO327665 WBK327645:WBK327665 WLG327645:WLG327665 WVC327645:WVC327665 IQ393181:IQ393201 SM393181:SM393201 ACI393181:ACI393201 AME393181:AME393201 AWA393181:AWA393201 BFW393181:BFW393201 BPS393181:BPS393201 BZO393181:BZO393201 CJK393181:CJK393201 CTG393181:CTG393201 DDC393181:DDC393201 DMY393181:DMY393201 DWU393181:DWU393201 EGQ393181:EGQ393201 EQM393181:EQM393201 FAI393181:FAI393201 FKE393181:FKE393201 FUA393181:FUA393201 GDW393181:GDW393201 GNS393181:GNS393201 GXO393181:GXO393201 HHK393181:HHK393201 HRG393181:HRG393201 IBC393181:IBC393201 IKY393181:IKY393201 IUU393181:IUU393201 JEQ393181:JEQ393201 JOM393181:JOM393201 JYI393181:JYI393201 KIE393181:KIE393201 KSA393181:KSA393201 LBW393181:LBW393201 LLS393181:LLS393201 LVO393181:LVO393201 MFK393181:MFK393201 MPG393181:MPG393201 MZC393181:MZC393201 NIY393181:NIY393201 NSU393181:NSU393201 OCQ393181:OCQ393201 OMM393181:OMM393201 OWI393181:OWI393201 PGE393181:PGE393201 PQA393181:PQA393201 PZW393181:PZW393201 QJS393181:QJS393201 QTO393181:QTO393201 RDK393181:RDK393201 RNG393181:RNG393201 RXC393181:RXC393201 SGY393181:SGY393201 SQU393181:SQU393201 TAQ393181:TAQ393201 TKM393181:TKM393201 TUI393181:TUI393201 UEE393181:UEE393201 UOA393181:UOA393201 UXW393181:UXW393201 VHS393181:VHS393201 VRO393181:VRO393201 WBK393181:WBK393201 WLG393181:WLG393201 WVC393181:WVC393201 IQ458717:IQ458737 SM458717:SM458737 ACI458717:ACI458737 AME458717:AME458737 AWA458717:AWA458737 BFW458717:BFW458737 BPS458717:BPS458737 BZO458717:BZO458737 CJK458717:CJK458737 CTG458717:CTG458737 DDC458717:DDC458737 DMY458717:DMY458737 DWU458717:DWU458737 EGQ458717:EGQ458737 EQM458717:EQM458737 FAI458717:FAI458737 FKE458717:FKE458737 FUA458717:FUA458737 GDW458717:GDW458737 GNS458717:GNS458737 GXO458717:GXO458737 HHK458717:HHK458737 HRG458717:HRG458737 IBC458717:IBC458737 IKY458717:IKY458737 IUU458717:IUU458737 JEQ458717:JEQ458737 JOM458717:JOM458737 JYI458717:JYI458737 KIE458717:KIE458737 KSA458717:KSA458737 LBW458717:LBW458737 LLS458717:LLS458737 LVO458717:LVO458737 MFK458717:MFK458737 MPG458717:MPG458737 MZC458717:MZC458737 NIY458717:NIY458737 NSU458717:NSU458737 OCQ458717:OCQ458737 OMM458717:OMM458737 OWI458717:OWI458737 PGE458717:PGE458737 PQA458717:PQA458737 PZW458717:PZW458737 QJS458717:QJS458737 QTO458717:QTO458737 RDK458717:RDK458737 RNG458717:RNG458737 RXC458717:RXC458737 SGY458717:SGY458737 SQU458717:SQU458737 TAQ458717:TAQ458737 TKM458717:TKM458737 TUI458717:TUI458737 UEE458717:UEE458737 UOA458717:UOA458737 UXW458717:UXW458737 VHS458717:VHS458737 VRO458717:VRO458737 WBK458717:WBK458737 WLG458717:WLG458737 WVC458717:WVC458737 IQ524253:IQ524273 SM524253:SM524273 ACI524253:ACI524273 AME524253:AME524273 AWA524253:AWA524273 BFW524253:BFW524273 BPS524253:BPS524273 BZO524253:BZO524273 CJK524253:CJK524273 CTG524253:CTG524273 DDC524253:DDC524273 DMY524253:DMY524273 DWU524253:DWU524273 EGQ524253:EGQ524273 EQM524253:EQM524273 FAI524253:FAI524273 FKE524253:FKE524273 FUA524253:FUA524273 GDW524253:GDW524273 GNS524253:GNS524273 GXO524253:GXO524273 HHK524253:HHK524273 HRG524253:HRG524273 IBC524253:IBC524273 IKY524253:IKY524273 IUU524253:IUU524273 JEQ524253:JEQ524273 JOM524253:JOM524273 JYI524253:JYI524273 KIE524253:KIE524273 KSA524253:KSA524273 LBW524253:LBW524273 LLS524253:LLS524273 LVO524253:LVO524273 MFK524253:MFK524273 MPG524253:MPG524273 MZC524253:MZC524273 NIY524253:NIY524273 NSU524253:NSU524273 OCQ524253:OCQ524273 OMM524253:OMM524273 OWI524253:OWI524273 PGE524253:PGE524273 PQA524253:PQA524273 PZW524253:PZW524273 QJS524253:QJS524273 QTO524253:QTO524273 RDK524253:RDK524273 RNG524253:RNG524273 RXC524253:RXC524273 SGY524253:SGY524273 SQU524253:SQU524273 TAQ524253:TAQ524273 TKM524253:TKM524273 TUI524253:TUI524273 UEE524253:UEE524273 UOA524253:UOA524273 UXW524253:UXW524273 VHS524253:VHS524273 VRO524253:VRO524273 WBK524253:WBK524273 WLG524253:WLG524273 WVC524253:WVC524273 IQ589789:IQ589809 SM589789:SM589809 ACI589789:ACI589809 AME589789:AME589809 AWA589789:AWA589809 BFW589789:BFW589809 BPS589789:BPS589809 BZO589789:BZO589809 CJK589789:CJK589809 CTG589789:CTG589809 DDC589789:DDC589809 DMY589789:DMY589809 DWU589789:DWU589809 EGQ589789:EGQ589809 EQM589789:EQM589809 FAI589789:FAI589809 FKE589789:FKE589809 FUA589789:FUA589809 GDW589789:GDW589809 GNS589789:GNS589809 GXO589789:GXO589809 HHK589789:HHK589809 HRG589789:HRG589809 IBC589789:IBC589809 IKY589789:IKY589809 IUU589789:IUU589809 JEQ589789:JEQ589809 JOM589789:JOM589809 JYI589789:JYI589809 KIE589789:KIE589809 KSA589789:KSA589809 LBW589789:LBW589809 LLS589789:LLS589809 LVO589789:LVO589809 MFK589789:MFK589809 MPG589789:MPG589809 MZC589789:MZC589809 NIY589789:NIY589809 NSU589789:NSU589809 OCQ589789:OCQ589809 OMM589789:OMM589809 OWI589789:OWI589809 PGE589789:PGE589809 PQA589789:PQA589809 PZW589789:PZW589809 QJS589789:QJS589809 QTO589789:QTO589809 RDK589789:RDK589809 RNG589789:RNG589809 RXC589789:RXC589809 SGY589789:SGY589809 SQU589789:SQU589809 TAQ589789:TAQ589809 TKM589789:TKM589809 TUI589789:TUI589809 UEE589789:UEE589809 UOA589789:UOA589809 UXW589789:UXW589809 VHS589789:VHS589809 VRO589789:VRO589809 WBK589789:WBK589809 WLG589789:WLG589809 WVC589789:WVC589809 IQ655325:IQ655345 SM655325:SM655345 ACI655325:ACI655345 AME655325:AME655345 AWA655325:AWA655345 BFW655325:BFW655345 BPS655325:BPS655345 BZO655325:BZO655345 CJK655325:CJK655345 CTG655325:CTG655345 DDC655325:DDC655345 DMY655325:DMY655345 DWU655325:DWU655345 EGQ655325:EGQ655345 EQM655325:EQM655345 FAI655325:FAI655345 FKE655325:FKE655345 FUA655325:FUA655345 GDW655325:GDW655345 GNS655325:GNS655345 GXO655325:GXO655345 HHK655325:HHK655345 HRG655325:HRG655345 IBC655325:IBC655345 IKY655325:IKY655345 IUU655325:IUU655345 JEQ655325:JEQ655345 JOM655325:JOM655345 JYI655325:JYI655345 KIE655325:KIE655345 KSA655325:KSA655345 LBW655325:LBW655345 LLS655325:LLS655345 LVO655325:LVO655345 MFK655325:MFK655345 MPG655325:MPG655345 MZC655325:MZC655345 NIY655325:NIY655345 NSU655325:NSU655345 OCQ655325:OCQ655345 OMM655325:OMM655345 OWI655325:OWI655345 PGE655325:PGE655345 PQA655325:PQA655345 PZW655325:PZW655345 QJS655325:QJS655345 QTO655325:QTO655345 RDK655325:RDK655345 RNG655325:RNG655345 RXC655325:RXC655345 SGY655325:SGY655345 SQU655325:SQU655345 TAQ655325:TAQ655345 TKM655325:TKM655345 TUI655325:TUI655345 UEE655325:UEE655345 UOA655325:UOA655345 UXW655325:UXW655345 VHS655325:VHS655345 VRO655325:VRO655345 WBK655325:WBK655345 WLG655325:WLG655345 WVC655325:WVC655345 IQ720861:IQ720881 SM720861:SM720881 ACI720861:ACI720881 AME720861:AME720881 AWA720861:AWA720881 BFW720861:BFW720881 BPS720861:BPS720881 BZO720861:BZO720881 CJK720861:CJK720881 CTG720861:CTG720881 DDC720861:DDC720881 DMY720861:DMY720881 DWU720861:DWU720881 EGQ720861:EGQ720881 EQM720861:EQM720881 FAI720861:FAI720881 FKE720861:FKE720881 FUA720861:FUA720881 GDW720861:GDW720881 GNS720861:GNS720881 GXO720861:GXO720881 HHK720861:HHK720881 HRG720861:HRG720881 IBC720861:IBC720881 IKY720861:IKY720881 IUU720861:IUU720881 JEQ720861:JEQ720881 JOM720861:JOM720881 JYI720861:JYI720881 KIE720861:KIE720881 KSA720861:KSA720881 LBW720861:LBW720881 LLS720861:LLS720881 LVO720861:LVO720881 MFK720861:MFK720881 MPG720861:MPG720881 MZC720861:MZC720881 NIY720861:NIY720881 NSU720861:NSU720881 OCQ720861:OCQ720881 OMM720861:OMM720881 OWI720861:OWI720881 PGE720861:PGE720881 PQA720861:PQA720881 PZW720861:PZW720881 QJS720861:QJS720881 QTO720861:QTO720881 RDK720861:RDK720881 RNG720861:RNG720881 RXC720861:RXC720881 SGY720861:SGY720881 SQU720861:SQU720881 TAQ720861:TAQ720881 TKM720861:TKM720881 TUI720861:TUI720881 UEE720861:UEE720881 UOA720861:UOA720881 UXW720861:UXW720881 VHS720861:VHS720881 VRO720861:VRO720881 WBK720861:WBK720881 WLG720861:WLG720881 WVC720861:WVC720881 IQ786397:IQ786417 SM786397:SM786417 ACI786397:ACI786417 AME786397:AME786417 AWA786397:AWA786417 BFW786397:BFW786417 BPS786397:BPS786417 BZO786397:BZO786417 CJK786397:CJK786417 CTG786397:CTG786417 DDC786397:DDC786417 DMY786397:DMY786417 DWU786397:DWU786417 EGQ786397:EGQ786417 EQM786397:EQM786417 FAI786397:FAI786417 FKE786397:FKE786417 FUA786397:FUA786417 GDW786397:GDW786417 GNS786397:GNS786417 GXO786397:GXO786417 HHK786397:HHK786417 HRG786397:HRG786417 IBC786397:IBC786417 IKY786397:IKY786417 IUU786397:IUU786417 JEQ786397:JEQ786417 JOM786397:JOM786417 JYI786397:JYI786417 KIE786397:KIE786417 KSA786397:KSA786417 LBW786397:LBW786417 LLS786397:LLS786417 LVO786397:LVO786417 MFK786397:MFK786417 MPG786397:MPG786417 MZC786397:MZC786417 NIY786397:NIY786417 NSU786397:NSU786417 OCQ786397:OCQ786417 OMM786397:OMM786417 OWI786397:OWI786417 PGE786397:PGE786417 PQA786397:PQA786417 PZW786397:PZW786417 QJS786397:QJS786417 QTO786397:QTO786417 RDK786397:RDK786417 RNG786397:RNG786417 RXC786397:RXC786417 SGY786397:SGY786417 SQU786397:SQU786417 TAQ786397:TAQ786417 TKM786397:TKM786417 TUI786397:TUI786417 UEE786397:UEE786417 UOA786397:UOA786417 UXW786397:UXW786417 VHS786397:VHS786417 VRO786397:VRO786417 WBK786397:WBK786417 WLG786397:WLG786417 WVC786397:WVC786417 IQ851933:IQ851953 SM851933:SM851953 ACI851933:ACI851953 AME851933:AME851953 AWA851933:AWA851953 BFW851933:BFW851953 BPS851933:BPS851953 BZO851933:BZO851953 CJK851933:CJK851953 CTG851933:CTG851953 DDC851933:DDC851953 DMY851933:DMY851953 DWU851933:DWU851953 EGQ851933:EGQ851953 EQM851933:EQM851953 FAI851933:FAI851953 FKE851933:FKE851953 FUA851933:FUA851953 GDW851933:GDW851953 GNS851933:GNS851953 GXO851933:GXO851953 HHK851933:HHK851953 HRG851933:HRG851953 IBC851933:IBC851953 IKY851933:IKY851953 IUU851933:IUU851953 JEQ851933:JEQ851953 JOM851933:JOM851953 JYI851933:JYI851953 KIE851933:KIE851953 KSA851933:KSA851953 LBW851933:LBW851953 LLS851933:LLS851953 LVO851933:LVO851953 MFK851933:MFK851953 MPG851933:MPG851953 MZC851933:MZC851953 NIY851933:NIY851953 NSU851933:NSU851953 OCQ851933:OCQ851953 OMM851933:OMM851953 OWI851933:OWI851953 PGE851933:PGE851953 PQA851933:PQA851953 PZW851933:PZW851953 QJS851933:QJS851953 QTO851933:QTO851953 RDK851933:RDK851953 RNG851933:RNG851953 RXC851933:RXC851953 SGY851933:SGY851953 SQU851933:SQU851953 TAQ851933:TAQ851953 TKM851933:TKM851953 TUI851933:TUI851953 UEE851933:UEE851953 UOA851933:UOA851953 UXW851933:UXW851953 VHS851933:VHS851953 VRO851933:VRO851953 WBK851933:WBK851953 WLG851933:WLG851953 WVC851933:WVC851953 IQ917469:IQ917489 SM917469:SM917489 ACI917469:ACI917489 AME917469:AME917489 AWA917469:AWA917489 BFW917469:BFW917489 BPS917469:BPS917489 BZO917469:BZO917489 CJK917469:CJK917489 CTG917469:CTG917489 DDC917469:DDC917489 DMY917469:DMY917489 DWU917469:DWU917489 EGQ917469:EGQ917489 EQM917469:EQM917489 FAI917469:FAI917489 FKE917469:FKE917489 FUA917469:FUA917489 GDW917469:GDW917489 GNS917469:GNS917489 GXO917469:GXO917489 HHK917469:HHK917489 HRG917469:HRG917489 IBC917469:IBC917489 IKY917469:IKY917489 IUU917469:IUU917489 JEQ917469:JEQ917489 JOM917469:JOM917489 JYI917469:JYI917489 KIE917469:KIE917489 KSA917469:KSA917489 LBW917469:LBW917489 LLS917469:LLS917489 LVO917469:LVO917489 MFK917469:MFK917489 MPG917469:MPG917489 MZC917469:MZC917489 NIY917469:NIY917489 NSU917469:NSU917489 OCQ917469:OCQ917489 OMM917469:OMM917489 OWI917469:OWI917489 PGE917469:PGE917489 PQA917469:PQA917489 PZW917469:PZW917489 QJS917469:QJS917489 QTO917469:QTO917489 RDK917469:RDK917489 RNG917469:RNG917489 RXC917469:RXC917489 SGY917469:SGY917489 SQU917469:SQU917489 TAQ917469:TAQ917489 TKM917469:TKM917489 TUI917469:TUI917489 UEE917469:UEE917489 UOA917469:UOA917489 UXW917469:UXW917489 VHS917469:VHS917489 VRO917469:VRO917489 WBK917469:WBK917489 WLG917469:WLG917489 WVC917469:WVC917489 IQ983005:IQ983025 SM983005:SM983025 ACI983005:ACI983025 AME983005:AME983025 AWA983005:AWA983025 BFW983005:BFW983025 BPS983005:BPS983025 BZO983005:BZO983025 CJK983005:CJK983025 CTG983005:CTG983025 DDC983005:DDC983025 DMY983005:DMY983025 DWU983005:DWU983025 EGQ983005:EGQ983025 EQM983005:EQM983025 FAI983005:FAI983025 FKE983005:FKE983025 FUA983005:FUA983025 GDW983005:GDW983025 GNS983005:GNS983025 GXO983005:GXO983025 HHK983005:HHK983025 HRG983005:HRG983025 IBC983005:IBC983025 IKY983005:IKY983025 IUU983005:IUU983025 JEQ983005:JEQ983025 JOM983005:JOM983025 JYI983005:JYI983025 KIE983005:KIE983025 KSA983005:KSA983025 LBW983005:LBW983025 LLS983005:LLS983025 LVO983005:LVO983025 MFK983005:MFK983025 MPG983005:MPG983025 MZC983005:MZC983025 NIY983005:NIY983025 NSU983005:NSU983025 OCQ983005:OCQ983025 OMM983005:OMM983025 OWI983005:OWI983025 PGE983005:PGE983025 PQA983005:PQA983025 PZW983005:PZW983025 QJS983005:QJS983025 QTO983005:QTO983025 RDK983005:RDK983025 RNG983005:RNG983025 RXC983005:RXC983025 SGY983005:SGY983025 SQU983005:SQU983025 TAQ983005:TAQ983025 TKM983005:TKM983025 TUI983005:TUI983025 UEE983005:UEE983025 UOA983005:UOA983025 UXW983005:UXW983025 VHS983005:VHS983025 VRO983005:VRO983025 WBK983005:WBK983025 WLG983005:WLG983025 WVC983005:WVC983025 IQ65523:IQ65529 SM65523:SM65529 ACI65523:ACI65529 AME65523:AME65529 AWA65523:AWA65529 BFW65523:BFW65529 BPS65523:BPS65529 BZO65523:BZO65529 CJK65523:CJK65529 CTG65523:CTG65529 DDC65523:DDC65529 DMY65523:DMY65529 DWU65523:DWU65529 EGQ65523:EGQ65529 EQM65523:EQM65529 FAI65523:FAI65529 FKE65523:FKE65529 FUA65523:FUA65529 GDW65523:GDW65529 GNS65523:GNS65529 GXO65523:GXO65529 HHK65523:HHK65529 HRG65523:HRG65529 IBC65523:IBC65529 IKY65523:IKY65529 IUU65523:IUU65529 JEQ65523:JEQ65529 JOM65523:JOM65529 JYI65523:JYI65529 KIE65523:KIE65529 KSA65523:KSA65529 LBW65523:LBW65529 LLS65523:LLS65529 LVO65523:LVO65529 MFK65523:MFK65529 MPG65523:MPG65529 MZC65523:MZC65529 NIY65523:NIY65529 NSU65523:NSU65529 OCQ65523:OCQ65529 OMM65523:OMM65529 OWI65523:OWI65529 PGE65523:PGE65529 PQA65523:PQA65529 PZW65523:PZW65529 QJS65523:QJS65529 QTO65523:QTO65529 RDK65523:RDK65529 RNG65523:RNG65529 RXC65523:RXC65529 SGY65523:SGY65529 SQU65523:SQU65529 TAQ65523:TAQ65529 TKM65523:TKM65529 TUI65523:TUI65529 UEE65523:UEE65529 UOA65523:UOA65529 UXW65523:UXW65529 VHS65523:VHS65529 VRO65523:VRO65529 WBK65523:WBK65529 WLG65523:WLG65529 WVC65523:WVC65529 IQ131059:IQ131065 SM131059:SM131065 ACI131059:ACI131065 AME131059:AME131065 AWA131059:AWA131065 BFW131059:BFW131065 BPS131059:BPS131065 BZO131059:BZO131065 CJK131059:CJK131065 CTG131059:CTG131065 DDC131059:DDC131065 DMY131059:DMY131065 DWU131059:DWU131065 EGQ131059:EGQ131065 EQM131059:EQM131065 FAI131059:FAI131065 FKE131059:FKE131065 FUA131059:FUA131065 GDW131059:GDW131065 GNS131059:GNS131065 GXO131059:GXO131065 HHK131059:HHK131065 HRG131059:HRG131065 IBC131059:IBC131065 IKY131059:IKY131065 IUU131059:IUU131065 JEQ131059:JEQ131065 JOM131059:JOM131065 JYI131059:JYI131065 KIE131059:KIE131065 KSA131059:KSA131065 LBW131059:LBW131065 LLS131059:LLS131065 LVO131059:LVO131065 MFK131059:MFK131065 MPG131059:MPG131065 MZC131059:MZC131065 NIY131059:NIY131065 NSU131059:NSU131065 OCQ131059:OCQ131065 OMM131059:OMM131065 OWI131059:OWI131065 PGE131059:PGE131065 PQA131059:PQA131065 PZW131059:PZW131065 QJS131059:QJS131065 QTO131059:QTO131065 RDK131059:RDK131065 RNG131059:RNG131065 RXC131059:RXC131065 SGY131059:SGY131065 SQU131059:SQU131065 TAQ131059:TAQ131065 TKM131059:TKM131065 TUI131059:TUI131065 UEE131059:UEE131065 UOA131059:UOA131065 UXW131059:UXW131065 VHS131059:VHS131065 VRO131059:VRO131065 WBK131059:WBK131065 WLG131059:WLG131065 WVC131059:WVC131065 IQ196595:IQ196601 SM196595:SM196601 ACI196595:ACI196601 AME196595:AME196601 AWA196595:AWA196601 BFW196595:BFW196601 BPS196595:BPS196601 BZO196595:BZO196601 CJK196595:CJK196601 CTG196595:CTG196601 DDC196595:DDC196601 DMY196595:DMY196601 DWU196595:DWU196601 EGQ196595:EGQ196601 EQM196595:EQM196601 FAI196595:FAI196601 FKE196595:FKE196601 FUA196595:FUA196601 GDW196595:GDW196601 GNS196595:GNS196601 GXO196595:GXO196601 HHK196595:HHK196601 HRG196595:HRG196601 IBC196595:IBC196601 IKY196595:IKY196601 IUU196595:IUU196601 JEQ196595:JEQ196601 JOM196595:JOM196601 JYI196595:JYI196601 KIE196595:KIE196601 KSA196595:KSA196601 LBW196595:LBW196601 LLS196595:LLS196601 LVO196595:LVO196601 MFK196595:MFK196601 MPG196595:MPG196601 MZC196595:MZC196601 NIY196595:NIY196601 NSU196595:NSU196601 OCQ196595:OCQ196601 OMM196595:OMM196601 OWI196595:OWI196601 PGE196595:PGE196601 PQA196595:PQA196601 PZW196595:PZW196601 QJS196595:QJS196601 QTO196595:QTO196601 RDK196595:RDK196601 RNG196595:RNG196601 RXC196595:RXC196601 SGY196595:SGY196601 SQU196595:SQU196601 TAQ196595:TAQ196601 TKM196595:TKM196601 TUI196595:TUI196601 UEE196595:UEE196601 UOA196595:UOA196601 UXW196595:UXW196601 VHS196595:VHS196601 VRO196595:VRO196601 WBK196595:WBK196601 WLG196595:WLG196601 WVC196595:WVC196601 IQ262131:IQ262137 SM262131:SM262137 ACI262131:ACI262137 AME262131:AME262137 AWA262131:AWA262137 BFW262131:BFW262137 BPS262131:BPS262137 BZO262131:BZO262137 CJK262131:CJK262137 CTG262131:CTG262137 DDC262131:DDC262137 DMY262131:DMY262137 DWU262131:DWU262137 EGQ262131:EGQ262137 EQM262131:EQM262137 FAI262131:FAI262137 FKE262131:FKE262137 FUA262131:FUA262137 GDW262131:GDW262137 GNS262131:GNS262137 GXO262131:GXO262137 HHK262131:HHK262137 HRG262131:HRG262137 IBC262131:IBC262137 IKY262131:IKY262137 IUU262131:IUU262137 JEQ262131:JEQ262137 JOM262131:JOM262137 JYI262131:JYI262137 KIE262131:KIE262137 KSA262131:KSA262137 LBW262131:LBW262137 LLS262131:LLS262137 LVO262131:LVO262137 MFK262131:MFK262137 MPG262131:MPG262137 MZC262131:MZC262137 NIY262131:NIY262137 NSU262131:NSU262137 OCQ262131:OCQ262137 OMM262131:OMM262137 OWI262131:OWI262137 PGE262131:PGE262137 PQA262131:PQA262137 PZW262131:PZW262137 QJS262131:QJS262137 QTO262131:QTO262137 RDK262131:RDK262137 RNG262131:RNG262137 RXC262131:RXC262137 SGY262131:SGY262137 SQU262131:SQU262137 TAQ262131:TAQ262137 TKM262131:TKM262137 TUI262131:TUI262137 UEE262131:UEE262137 UOA262131:UOA262137 UXW262131:UXW262137 VHS262131:VHS262137 VRO262131:VRO262137 WBK262131:WBK262137 WLG262131:WLG262137 WVC262131:WVC262137 IQ327667:IQ327673 SM327667:SM327673 ACI327667:ACI327673 AME327667:AME327673 AWA327667:AWA327673 BFW327667:BFW327673 BPS327667:BPS327673 BZO327667:BZO327673 CJK327667:CJK327673 CTG327667:CTG327673 DDC327667:DDC327673 DMY327667:DMY327673 DWU327667:DWU327673 EGQ327667:EGQ327673 EQM327667:EQM327673 FAI327667:FAI327673 FKE327667:FKE327673 FUA327667:FUA327673 GDW327667:GDW327673 GNS327667:GNS327673 GXO327667:GXO327673 HHK327667:HHK327673 HRG327667:HRG327673 IBC327667:IBC327673 IKY327667:IKY327673 IUU327667:IUU327673 JEQ327667:JEQ327673 JOM327667:JOM327673 JYI327667:JYI327673 KIE327667:KIE327673 KSA327667:KSA327673 LBW327667:LBW327673 LLS327667:LLS327673 LVO327667:LVO327673 MFK327667:MFK327673 MPG327667:MPG327673 MZC327667:MZC327673 NIY327667:NIY327673 NSU327667:NSU327673 OCQ327667:OCQ327673 OMM327667:OMM327673 OWI327667:OWI327673 PGE327667:PGE327673 PQA327667:PQA327673 PZW327667:PZW327673 QJS327667:QJS327673 QTO327667:QTO327673 RDK327667:RDK327673 RNG327667:RNG327673 RXC327667:RXC327673 SGY327667:SGY327673 SQU327667:SQU327673 TAQ327667:TAQ327673 TKM327667:TKM327673 TUI327667:TUI327673 UEE327667:UEE327673 UOA327667:UOA327673 UXW327667:UXW327673 VHS327667:VHS327673 VRO327667:VRO327673 WBK327667:WBK327673 WLG327667:WLG327673 WVC327667:WVC327673 IQ393203:IQ393209 SM393203:SM393209 ACI393203:ACI393209 AME393203:AME393209 AWA393203:AWA393209 BFW393203:BFW393209 BPS393203:BPS393209 BZO393203:BZO393209 CJK393203:CJK393209 CTG393203:CTG393209 DDC393203:DDC393209 DMY393203:DMY393209 DWU393203:DWU393209 EGQ393203:EGQ393209 EQM393203:EQM393209 FAI393203:FAI393209 FKE393203:FKE393209 FUA393203:FUA393209 GDW393203:GDW393209 GNS393203:GNS393209 GXO393203:GXO393209 HHK393203:HHK393209 HRG393203:HRG393209 IBC393203:IBC393209 IKY393203:IKY393209 IUU393203:IUU393209 JEQ393203:JEQ393209 JOM393203:JOM393209 JYI393203:JYI393209 KIE393203:KIE393209 KSA393203:KSA393209 LBW393203:LBW393209 LLS393203:LLS393209 LVO393203:LVO393209 MFK393203:MFK393209 MPG393203:MPG393209 MZC393203:MZC393209 NIY393203:NIY393209 NSU393203:NSU393209 OCQ393203:OCQ393209 OMM393203:OMM393209 OWI393203:OWI393209 PGE393203:PGE393209 PQA393203:PQA393209 PZW393203:PZW393209 QJS393203:QJS393209 QTO393203:QTO393209 RDK393203:RDK393209 RNG393203:RNG393209 RXC393203:RXC393209 SGY393203:SGY393209 SQU393203:SQU393209 TAQ393203:TAQ393209 TKM393203:TKM393209 TUI393203:TUI393209 UEE393203:UEE393209 UOA393203:UOA393209 UXW393203:UXW393209 VHS393203:VHS393209 VRO393203:VRO393209 WBK393203:WBK393209 WLG393203:WLG393209 WVC393203:WVC393209 IQ458739:IQ458745 SM458739:SM458745 ACI458739:ACI458745 AME458739:AME458745 AWA458739:AWA458745 BFW458739:BFW458745 BPS458739:BPS458745 BZO458739:BZO458745 CJK458739:CJK458745 CTG458739:CTG458745 DDC458739:DDC458745 DMY458739:DMY458745 DWU458739:DWU458745 EGQ458739:EGQ458745 EQM458739:EQM458745 FAI458739:FAI458745 FKE458739:FKE458745 FUA458739:FUA458745 GDW458739:GDW458745 GNS458739:GNS458745 GXO458739:GXO458745 HHK458739:HHK458745 HRG458739:HRG458745 IBC458739:IBC458745 IKY458739:IKY458745 IUU458739:IUU458745 JEQ458739:JEQ458745 JOM458739:JOM458745 JYI458739:JYI458745 KIE458739:KIE458745 KSA458739:KSA458745 LBW458739:LBW458745 LLS458739:LLS458745 LVO458739:LVO458745 MFK458739:MFK458745 MPG458739:MPG458745 MZC458739:MZC458745 NIY458739:NIY458745 NSU458739:NSU458745 OCQ458739:OCQ458745 OMM458739:OMM458745 OWI458739:OWI458745 PGE458739:PGE458745 PQA458739:PQA458745 PZW458739:PZW458745 QJS458739:QJS458745 QTO458739:QTO458745 RDK458739:RDK458745 RNG458739:RNG458745 RXC458739:RXC458745 SGY458739:SGY458745 SQU458739:SQU458745 TAQ458739:TAQ458745 TKM458739:TKM458745 TUI458739:TUI458745 UEE458739:UEE458745 UOA458739:UOA458745 UXW458739:UXW458745 VHS458739:VHS458745 VRO458739:VRO458745 WBK458739:WBK458745 WLG458739:WLG458745 WVC458739:WVC458745 IQ524275:IQ524281 SM524275:SM524281 ACI524275:ACI524281 AME524275:AME524281 AWA524275:AWA524281 BFW524275:BFW524281 BPS524275:BPS524281 BZO524275:BZO524281 CJK524275:CJK524281 CTG524275:CTG524281 DDC524275:DDC524281 DMY524275:DMY524281 DWU524275:DWU524281 EGQ524275:EGQ524281 EQM524275:EQM524281 FAI524275:FAI524281 FKE524275:FKE524281 FUA524275:FUA524281 GDW524275:GDW524281 GNS524275:GNS524281 GXO524275:GXO524281 HHK524275:HHK524281 HRG524275:HRG524281 IBC524275:IBC524281 IKY524275:IKY524281 IUU524275:IUU524281 JEQ524275:JEQ524281 JOM524275:JOM524281 JYI524275:JYI524281 KIE524275:KIE524281 KSA524275:KSA524281 LBW524275:LBW524281 LLS524275:LLS524281 LVO524275:LVO524281 MFK524275:MFK524281 MPG524275:MPG524281 MZC524275:MZC524281 NIY524275:NIY524281 NSU524275:NSU524281 OCQ524275:OCQ524281 OMM524275:OMM524281 OWI524275:OWI524281 PGE524275:PGE524281 PQA524275:PQA524281 PZW524275:PZW524281 QJS524275:QJS524281 QTO524275:QTO524281 RDK524275:RDK524281 RNG524275:RNG524281 RXC524275:RXC524281 SGY524275:SGY524281 SQU524275:SQU524281 TAQ524275:TAQ524281 TKM524275:TKM524281 TUI524275:TUI524281 UEE524275:UEE524281 UOA524275:UOA524281 UXW524275:UXW524281 VHS524275:VHS524281 VRO524275:VRO524281 WBK524275:WBK524281 WLG524275:WLG524281 WVC524275:WVC524281 IQ589811:IQ589817 SM589811:SM589817 ACI589811:ACI589817 AME589811:AME589817 AWA589811:AWA589817 BFW589811:BFW589817 BPS589811:BPS589817 BZO589811:BZO589817 CJK589811:CJK589817 CTG589811:CTG589817 DDC589811:DDC589817 DMY589811:DMY589817 DWU589811:DWU589817 EGQ589811:EGQ589817 EQM589811:EQM589817 FAI589811:FAI589817 FKE589811:FKE589817 FUA589811:FUA589817 GDW589811:GDW589817 GNS589811:GNS589817 GXO589811:GXO589817 HHK589811:HHK589817 HRG589811:HRG589817 IBC589811:IBC589817 IKY589811:IKY589817 IUU589811:IUU589817 JEQ589811:JEQ589817 JOM589811:JOM589817 JYI589811:JYI589817 KIE589811:KIE589817 KSA589811:KSA589817 LBW589811:LBW589817 LLS589811:LLS589817 LVO589811:LVO589817 MFK589811:MFK589817 MPG589811:MPG589817 MZC589811:MZC589817 NIY589811:NIY589817 NSU589811:NSU589817 OCQ589811:OCQ589817 OMM589811:OMM589817 OWI589811:OWI589817 PGE589811:PGE589817 PQA589811:PQA589817 PZW589811:PZW589817 QJS589811:QJS589817 QTO589811:QTO589817 RDK589811:RDK589817 RNG589811:RNG589817 RXC589811:RXC589817 SGY589811:SGY589817 SQU589811:SQU589817 TAQ589811:TAQ589817 TKM589811:TKM589817 TUI589811:TUI589817 UEE589811:UEE589817 UOA589811:UOA589817 UXW589811:UXW589817 VHS589811:VHS589817 VRO589811:VRO589817 WBK589811:WBK589817 WLG589811:WLG589817 WVC589811:WVC589817 IQ655347:IQ655353 SM655347:SM655353 ACI655347:ACI655353 AME655347:AME655353 AWA655347:AWA655353 BFW655347:BFW655353 BPS655347:BPS655353 BZO655347:BZO655353 CJK655347:CJK655353 CTG655347:CTG655353 DDC655347:DDC655353 DMY655347:DMY655353 DWU655347:DWU655353 EGQ655347:EGQ655353 EQM655347:EQM655353 FAI655347:FAI655353 FKE655347:FKE655353 FUA655347:FUA655353 GDW655347:GDW655353 GNS655347:GNS655353 GXO655347:GXO655353 HHK655347:HHK655353 HRG655347:HRG655353 IBC655347:IBC655353 IKY655347:IKY655353 IUU655347:IUU655353 JEQ655347:JEQ655353 JOM655347:JOM655353 JYI655347:JYI655353 KIE655347:KIE655353 KSA655347:KSA655353 LBW655347:LBW655353 LLS655347:LLS655353 LVO655347:LVO655353 MFK655347:MFK655353 MPG655347:MPG655353 MZC655347:MZC655353 NIY655347:NIY655353 NSU655347:NSU655353 OCQ655347:OCQ655353 OMM655347:OMM655353 OWI655347:OWI655353 PGE655347:PGE655353 PQA655347:PQA655353 PZW655347:PZW655353 QJS655347:QJS655353 QTO655347:QTO655353 RDK655347:RDK655353 RNG655347:RNG655353 RXC655347:RXC655353 SGY655347:SGY655353 SQU655347:SQU655353 TAQ655347:TAQ655353 TKM655347:TKM655353 TUI655347:TUI655353 UEE655347:UEE655353 UOA655347:UOA655353 UXW655347:UXW655353 VHS655347:VHS655353 VRO655347:VRO655353 WBK655347:WBK655353 WLG655347:WLG655353 WVC655347:WVC655353 IQ720883:IQ720889 SM720883:SM720889 ACI720883:ACI720889 AME720883:AME720889 AWA720883:AWA720889 BFW720883:BFW720889 BPS720883:BPS720889 BZO720883:BZO720889 CJK720883:CJK720889 CTG720883:CTG720889 DDC720883:DDC720889 DMY720883:DMY720889 DWU720883:DWU720889 EGQ720883:EGQ720889 EQM720883:EQM720889 FAI720883:FAI720889 FKE720883:FKE720889 FUA720883:FUA720889 GDW720883:GDW720889 GNS720883:GNS720889 GXO720883:GXO720889 HHK720883:HHK720889 HRG720883:HRG720889 IBC720883:IBC720889 IKY720883:IKY720889 IUU720883:IUU720889 JEQ720883:JEQ720889 JOM720883:JOM720889 JYI720883:JYI720889 KIE720883:KIE720889 KSA720883:KSA720889 LBW720883:LBW720889 LLS720883:LLS720889 LVO720883:LVO720889 MFK720883:MFK720889 MPG720883:MPG720889 MZC720883:MZC720889 NIY720883:NIY720889 NSU720883:NSU720889 OCQ720883:OCQ720889 OMM720883:OMM720889 OWI720883:OWI720889 PGE720883:PGE720889 PQA720883:PQA720889 PZW720883:PZW720889 QJS720883:QJS720889 QTO720883:QTO720889 RDK720883:RDK720889 RNG720883:RNG720889 RXC720883:RXC720889 SGY720883:SGY720889 SQU720883:SQU720889 TAQ720883:TAQ720889 TKM720883:TKM720889 TUI720883:TUI720889 UEE720883:UEE720889 UOA720883:UOA720889 UXW720883:UXW720889 VHS720883:VHS720889 VRO720883:VRO720889 WBK720883:WBK720889 WLG720883:WLG720889 WVC720883:WVC720889 IQ786419:IQ786425 SM786419:SM786425 ACI786419:ACI786425 AME786419:AME786425 AWA786419:AWA786425 BFW786419:BFW786425 BPS786419:BPS786425 BZO786419:BZO786425 CJK786419:CJK786425 CTG786419:CTG786425 DDC786419:DDC786425 DMY786419:DMY786425 DWU786419:DWU786425 EGQ786419:EGQ786425 EQM786419:EQM786425 FAI786419:FAI786425 FKE786419:FKE786425 FUA786419:FUA786425 GDW786419:GDW786425 GNS786419:GNS786425 GXO786419:GXO786425 HHK786419:HHK786425 HRG786419:HRG786425 IBC786419:IBC786425 IKY786419:IKY786425 IUU786419:IUU786425 JEQ786419:JEQ786425 JOM786419:JOM786425 JYI786419:JYI786425 KIE786419:KIE786425 KSA786419:KSA786425 LBW786419:LBW786425 LLS786419:LLS786425 LVO786419:LVO786425 MFK786419:MFK786425 MPG786419:MPG786425 MZC786419:MZC786425 NIY786419:NIY786425 NSU786419:NSU786425 OCQ786419:OCQ786425 OMM786419:OMM786425 OWI786419:OWI786425 PGE786419:PGE786425 PQA786419:PQA786425 PZW786419:PZW786425 QJS786419:QJS786425 QTO786419:QTO786425 RDK786419:RDK786425 RNG786419:RNG786425 RXC786419:RXC786425 SGY786419:SGY786425 SQU786419:SQU786425 TAQ786419:TAQ786425 TKM786419:TKM786425 TUI786419:TUI786425 UEE786419:UEE786425 UOA786419:UOA786425 UXW786419:UXW786425 VHS786419:VHS786425 VRO786419:VRO786425 WBK786419:WBK786425 WLG786419:WLG786425 WVC786419:WVC786425 IQ851955:IQ851961 SM851955:SM851961 ACI851955:ACI851961 AME851955:AME851961 AWA851955:AWA851961 BFW851955:BFW851961 BPS851955:BPS851961 BZO851955:BZO851961 CJK851955:CJK851961 CTG851955:CTG851961 DDC851955:DDC851961 DMY851955:DMY851961 DWU851955:DWU851961 EGQ851955:EGQ851961 EQM851955:EQM851961 FAI851955:FAI851961 FKE851955:FKE851961 FUA851955:FUA851961 GDW851955:GDW851961 GNS851955:GNS851961 GXO851955:GXO851961 HHK851955:HHK851961 HRG851955:HRG851961 IBC851955:IBC851961 IKY851955:IKY851961 IUU851955:IUU851961 JEQ851955:JEQ851961 JOM851955:JOM851961 JYI851955:JYI851961 KIE851955:KIE851961 KSA851955:KSA851961 LBW851955:LBW851961 LLS851955:LLS851961 LVO851955:LVO851961 MFK851955:MFK851961 MPG851955:MPG851961 MZC851955:MZC851961 NIY851955:NIY851961 NSU851955:NSU851961 OCQ851955:OCQ851961 OMM851955:OMM851961 OWI851955:OWI851961 PGE851955:PGE851961 PQA851955:PQA851961 PZW851955:PZW851961 QJS851955:QJS851961 QTO851955:QTO851961 RDK851955:RDK851961 RNG851955:RNG851961 RXC851955:RXC851961 SGY851955:SGY851961 SQU851955:SQU851961 TAQ851955:TAQ851961 TKM851955:TKM851961 TUI851955:TUI851961 UEE851955:UEE851961 UOA851955:UOA851961 UXW851955:UXW851961 VHS851955:VHS851961 VRO851955:VRO851961 WBK851955:WBK851961 WLG851955:WLG851961 WVC851955:WVC851961 IQ917491:IQ917497 SM917491:SM917497 ACI917491:ACI917497 AME917491:AME917497 AWA917491:AWA917497 BFW917491:BFW917497 BPS917491:BPS917497 BZO917491:BZO917497 CJK917491:CJK917497 CTG917491:CTG917497 DDC917491:DDC917497 DMY917491:DMY917497 DWU917491:DWU917497 EGQ917491:EGQ917497 EQM917491:EQM917497 FAI917491:FAI917497 FKE917491:FKE917497 FUA917491:FUA917497 GDW917491:GDW917497 GNS917491:GNS917497 GXO917491:GXO917497 HHK917491:HHK917497 HRG917491:HRG917497 IBC917491:IBC917497 IKY917491:IKY917497 IUU917491:IUU917497 JEQ917491:JEQ917497 JOM917491:JOM917497 JYI917491:JYI917497 KIE917491:KIE917497 KSA917491:KSA917497 LBW917491:LBW917497 LLS917491:LLS917497 LVO917491:LVO917497 MFK917491:MFK917497 MPG917491:MPG917497 MZC917491:MZC917497 NIY917491:NIY917497 NSU917491:NSU917497 OCQ917491:OCQ917497 OMM917491:OMM917497 OWI917491:OWI917497 PGE917491:PGE917497 PQA917491:PQA917497 PZW917491:PZW917497 QJS917491:QJS917497 QTO917491:QTO917497 RDK917491:RDK917497 RNG917491:RNG917497 RXC917491:RXC917497 SGY917491:SGY917497 SQU917491:SQU917497 TAQ917491:TAQ917497 TKM917491:TKM917497 TUI917491:TUI917497 UEE917491:UEE917497 UOA917491:UOA917497 UXW917491:UXW917497 VHS917491:VHS917497 VRO917491:VRO917497 WBK917491:WBK917497 WLG917491:WLG917497 WVC917491:WVC917497 IQ983027:IQ983033 SM983027:SM983033 ACI983027:ACI983033 AME983027:AME983033 AWA983027:AWA983033 BFW983027:BFW983033 BPS983027:BPS983033 BZO983027:BZO983033 CJK983027:CJK983033 CTG983027:CTG983033 DDC983027:DDC983033 DMY983027:DMY983033 DWU983027:DWU983033 EGQ983027:EGQ983033 EQM983027:EQM983033 FAI983027:FAI983033 FKE983027:FKE983033 FUA983027:FUA983033 GDW983027:GDW983033 GNS983027:GNS983033 GXO983027:GXO983033 HHK983027:HHK983033 HRG983027:HRG983033 IBC983027:IBC983033 IKY983027:IKY983033 IUU983027:IUU983033 JEQ983027:JEQ983033 JOM983027:JOM983033 JYI983027:JYI983033 KIE983027:KIE983033 KSA983027:KSA983033 LBW983027:LBW983033 LLS983027:LLS983033 LVO983027:LVO983033 MFK983027:MFK983033 MPG983027:MPG983033 MZC983027:MZC983033 NIY983027:NIY983033 NSU983027:NSU983033 OCQ983027:OCQ983033 OMM983027:OMM983033 OWI983027:OWI983033 PGE983027:PGE983033 PQA983027:PQA983033 PZW983027:PZW983033 QJS983027:QJS983033 QTO983027:QTO983033 RDK983027:RDK983033 RNG983027:RNG983033 RXC983027:RXC983033 SGY983027:SGY983033 SQU983027:SQU983033 TAQ983027:TAQ983033 TKM983027:TKM983033 TUI983027:TUI983033 UEE983027:UEE983033 UOA983027:UOA983033 UXW983027:UXW983033 VHS983027:VHS983033 VRO983027:VRO983033 WBK983027:WBK983033 WLG983027:WLG983033 WVC983027:WVC983033 IQ65531:IQ65551 SM65531:SM65551 ACI65531:ACI65551 AME65531:AME65551 AWA65531:AWA65551 BFW65531:BFW65551 BPS65531:BPS65551 BZO65531:BZO65551 CJK65531:CJK65551 CTG65531:CTG65551 DDC65531:DDC65551 DMY65531:DMY65551 DWU65531:DWU65551 EGQ65531:EGQ65551 EQM65531:EQM65551 FAI65531:FAI65551 FKE65531:FKE65551 FUA65531:FUA65551 GDW65531:GDW65551 GNS65531:GNS65551 GXO65531:GXO65551 HHK65531:HHK65551 HRG65531:HRG65551 IBC65531:IBC65551 IKY65531:IKY65551 IUU65531:IUU65551 JEQ65531:JEQ65551 JOM65531:JOM65551 JYI65531:JYI65551 KIE65531:KIE65551 KSA65531:KSA65551 LBW65531:LBW65551 LLS65531:LLS65551 LVO65531:LVO65551 MFK65531:MFK65551 MPG65531:MPG65551 MZC65531:MZC65551 NIY65531:NIY65551 NSU65531:NSU65551 OCQ65531:OCQ65551 OMM65531:OMM65551 OWI65531:OWI65551 PGE65531:PGE65551 PQA65531:PQA65551 PZW65531:PZW65551 QJS65531:QJS65551 QTO65531:QTO65551 RDK65531:RDK65551 RNG65531:RNG65551 RXC65531:RXC65551 SGY65531:SGY65551 SQU65531:SQU65551 TAQ65531:TAQ65551 TKM65531:TKM65551 TUI65531:TUI65551 UEE65531:UEE65551 UOA65531:UOA65551 UXW65531:UXW65551 VHS65531:VHS65551 VRO65531:VRO65551 WBK65531:WBK65551 WLG65531:WLG65551 WVC65531:WVC65551 IQ131067:IQ131087 SM131067:SM131087 ACI131067:ACI131087 AME131067:AME131087 AWA131067:AWA131087 BFW131067:BFW131087 BPS131067:BPS131087 BZO131067:BZO131087 CJK131067:CJK131087 CTG131067:CTG131087 DDC131067:DDC131087 DMY131067:DMY131087 DWU131067:DWU131087 EGQ131067:EGQ131087 EQM131067:EQM131087 FAI131067:FAI131087 FKE131067:FKE131087 FUA131067:FUA131087 GDW131067:GDW131087 GNS131067:GNS131087 GXO131067:GXO131087 HHK131067:HHK131087 HRG131067:HRG131087 IBC131067:IBC131087 IKY131067:IKY131087 IUU131067:IUU131087 JEQ131067:JEQ131087 JOM131067:JOM131087 JYI131067:JYI131087 KIE131067:KIE131087 KSA131067:KSA131087 LBW131067:LBW131087 LLS131067:LLS131087 LVO131067:LVO131087 MFK131067:MFK131087 MPG131067:MPG131087 MZC131067:MZC131087 NIY131067:NIY131087 NSU131067:NSU131087 OCQ131067:OCQ131087 OMM131067:OMM131087 OWI131067:OWI131087 PGE131067:PGE131087 PQA131067:PQA131087 PZW131067:PZW131087 QJS131067:QJS131087 QTO131067:QTO131087 RDK131067:RDK131087 RNG131067:RNG131087 RXC131067:RXC131087 SGY131067:SGY131087 SQU131067:SQU131087 TAQ131067:TAQ131087 TKM131067:TKM131087 TUI131067:TUI131087 UEE131067:UEE131087 UOA131067:UOA131087 UXW131067:UXW131087 VHS131067:VHS131087 VRO131067:VRO131087 WBK131067:WBK131087 WLG131067:WLG131087 WVC131067:WVC131087 IQ196603:IQ196623 SM196603:SM196623 ACI196603:ACI196623 AME196603:AME196623 AWA196603:AWA196623 BFW196603:BFW196623 BPS196603:BPS196623 BZO196603:BZO196623 CJK196603:CJK196623 CTG196603:CTG196623 DDC196603:DDC196623 DMY196603:DMY196623 DWU196603:DWU196623 EGQ196603:EGQ196623 EQM196603:EQM196623 FAI196603:FAI196623 FKE196603:FKE196623 FUA196603:FUA196623 GDW196603:GDW196623 GNS196603:GNS196623 GXO196603:GXO196623 HHK196603:HHK196623 HRG196603:HRG196623 IBC196603:IBC196623 IKY196603:IKY196623 IUU196603:IUU196623 JEQ196603:JEQ196623 JOM196603:JOM196623 JYI196603:JYI196623 KIE196603:KIE196623 KSA196603:KSA196623 LBW196603:LBW196623 LLS196603:LLS196623 LVO196603:LVO196623 MFK196603:MFK196623 MPG196603:MPG196623 MZC196603:MZC196623 NIY196603:NIY196623 NSU196603:NSU196623 OCQ196603:OCQ196623 OMM196603:OMM196623 OWI196603:OWI196623 PGE196603:PGE196623 PQA196603:PQA196623 PZW196603:PZW196623 QJS196603:QJS196623 QTO196603:QTO196623 RDK196603:RDK196623 RNG196603:RNG196623 RXC196603:RXC196623 SGY196603:SGY196623 SQU196603:SQU196623 TAQ196603:TAQ196623 TKM196603:TKM196623 TUI196603:TUI196623 UEE196603:UEE196623 UOA196603:UOA196623 UXW196603:UXW196623 VHS196603:VHS196623 VRO196603:VRO196623 WBK196603:WBK196623 WLG196603:WLG196623 WVC196603:WVC196623 IQ262139:IQ262159 SM262139:SM262159 ACI262139:ACI262159 AME262139:AME262159 AWA262139:AWA262159 BFW262139:BFW262159 BPS262139:BPS262159 BZO262139:BZO262159 CJK262139:CJK262159 CTG262139:CTG262159 DDC262139:DDC262159 DMY262139:DMY262159 DWU262139:DWU262159 EGQ262139:EGQ262159 EQM262139:EQM262159 FAI262139:FAI262159 FKE262139:FKE262159 FUA262139:FUA262159 GDW262139:GDW262159 GNS262139:GNS262159 GXO262139:GXO262159 HHK262139:HHK262159 HRG262139:HRG262159 IBC262139:IBC262159 IKY262139:IKY262159 IUU262139:IUU262159 JEQ262139:JEQ262159 JOM262139:JOM262159 JYI262139:JYI262159 KIE262139:KIE262159 KSA262139:KSA262159 LBW262139:LBW262159 LLS262139:LLS262159 LVO262139:LVO262159 MFK262139:MFK262159 MPG262139:MPG262159 MZC262139:MZC262159 NIY262139:NIY262159 NSU262139:NSU262159 OCQ262139:OCQ262159 OMM262139:OMM262159 OWI262139:OWI262159 PGE262139:PGE262159 PQA262139:PQA262159 PZW262139:PZW262159 QJS262139:QJS262159 QTO262139:QTO262159 RDK262139:RDK262159 RNG262139:RNG262159 RXC262139:RXC262159 SGY262139:SGY262159 SQU262139:SQU262159 TAQ262139:TAQ262159 TKM262139:TKM262159 TUI262139:TUI262159 UEE262139:UEE262159 UOA262139:UOA262159 UXW262139:UXW262159 VHS262139:VHS262159 VRO262139:VRO262159 WBK262139:WBK262159 WLG262139:WLG262159 WVC262139:WVC262159 IQ327675:IQ327695 SM327675:SM327695 ACI327675:ACI327695 AME327675:AME327695 AWA327675:AWA327695 BFW327675:BFW327695 BPS327675:BPS327695 BZO327675:BZO327695 CJK327675:CJK327695 CTG327675:CTG327695 DDC327675:DDC327695 DMY327675:DMY327695 DWU327675:DWU327695 EGQ327675:EGQ327695 EQM327675:EQM327695 FAI327675:FAI327695 FKE327675:FKE327695 FUA327675:FUA327695 GDW327675:GDW327695 GNS327675:GNS327695 GXO327675:GXO327695 HHK327675:HHK327695 HRG327675:HRG327695 IBC327675:IBC327695 IKY327675:IKY327695 IUU327675:IUU327695 JEQ327675:JEQ327695 JOM327675:JOM327695 JYI327675:JYI327695 KIE327675:KIE327695 KSA327675:KSA327695 LBW327675:LBW327695 LLS327675:LLS327695 LVO327675:LVO327695 MFK327675:MFK327695 MPG327675:MPG327695 MZC327675:MZC327695 NIY327675:NIY327695 NSU327675:NSU327695 OCQ327675:OCQ327695 OMM327675:OMM327695 OWI327675:OWI327695 PGE327675:PGE327695 PQA327675:PQA327695 PZW327675:PZW327695 QJS327675:QJS327695 QTO327675:QTO327695 RDK327675:RDK327695 RNG327675:RNG327695 RXC327675:RXC327695 SGY327675:SGY327695 SQU327675:SQU327695 TAQ327675:TAQ327695 TKM327675:TKM327695 TUI327675:TUI327695 UEE327675:UEE327695 UOA327675:UOA327695 UXW327675:UXW327695 VHS327675:VHS327695 VRO327675:VRO327695 WBK327675:WBK327695 WLG327675:WLG327695 WVC327675:WVC327695 IQ393211:IQ393231 SM393211:SM393231 ACI393211:ACI393231 AME393211:AME393231 AWA393211:AWA393231 BFW393211:BFW393231 BPS393211:BPS393231 BZO393211:BZO393231 CJK393211:CJK393231 CTG393211:CTG393231 DDC393211:DDC393231 DMY393211:DMY393231 DWU393211:DWU393231 EGQ393211:EGQ393231 EQM393211:EQM393231 FAI393211:FAI393231 FKE393211:FKE393231 FUA393211:FUA393231 GDW393211:GDW393231 GNS393211:GNS393231 GXO393211:GXO393231 HHK393211:HHK393231 HRG393211:HRG393231 IBC393211:IBC393231 IKY393211:IKY393231 IUU393211:IUU393231 JEQ393211:JEQ393231 JOM393211:JOM393231 JYI393211:JYI393231 KIE393211:KIE393231 KSA393211:KSA393231 LBW393211:LBW393231 LLS393211:LLS393231 LVO393211:LVO393231 MFK393211:MFK393231 MPG393211:MPG393231 MZC393211:MZC393231 NIY393211:NIY393231 NSU393211:NSU393231 OCQ393211:OCQ393231 OMM393211:OMM393231 OWI393211:OWI393231 PGE393211:PGE393231 PQA393211:PQA393231 PZW393211:PZW393231 QJS393211:QJS393231 QTO393211:QTO393231 RDK393211:RDK393231 RNG393211:RNG393231 RXC393211:RXC393231 SGY393211:SGY393231 SQU393211:SQU393231 TAQ393211:TAQ393231 TKM393211:TKM393231 TUI393211:TUI393231 UEE393211:UEE393231 UOA393211:UOA393231 UXW393211:UXW393231 VHS393211:VHS393231 VRO393211:VRO393231 WBK393211:WBK393231 WLG393211:WLG393231 WVC393211:WVC393231 IQ458747:IQ458767 SM458747:SM458767 ACI458747:ACI458767 AME458747:AME458767 AWA458747:AWA458767 BFW458747:BFW458767 BPS458747:BPS458767 BZO458747:BZO458767 CJK458747:CJK458767 CTG458747:CTG458767 DDC458747:DDC458767 DMY458747:DMY458767 DWU458747:DWU458767 EGQ458747:EGQ458767 EQM458747:EQM458767 FAI458747:FAI458767 FKE458747:FKE458767 FUA458747:FUA458767 GDW458747:GDW458767 GNS458747:GNS458767 GXO458747:GXO458767 HHK458747:HHK458767 HRG458747:HRG458767 IBC458747:IBC458767 IKY458747:IKY458767 IUU458747:IUU458767 JEQ458747:JEQ458767 JOM458747:JOM458767 JYI458747:JYI458767 KIE458747:KIE458767 KSA458747:KSA458767 LBW458747:LBW458767 LLS458747:LLS458767 LVO458747:LVO458767 MFK458747:MFK458767 MPG458747:MPG458767 MZC458747:MZC458767 NIY458747:NIY458767 NSU458747:NSU458767 OCQ458747:OCQ458767 OMM458747:OMM458767 OWI458747:OWI458767 PGE458747:PGE458767 PQA458747:PQA458767 PZW458747:PZW458767 QJS458747:QJS458767 QTO458747:QTO458767 RDK458747:RDK458767 RNG458747:RNG458767 RXC458747:RXC458767 SGY458747:SGY458767 SQU458747:SQU458767 TAQ458747:TAQ458767 TKM458747:TKM458767 TUI458747:TUI458767 UEE458747:UEE458767 UOA458747:UOA458767 UXW458747:UXW458767 VHS458747:VHS458767 VRO458747:VRO458767 WBK458747:WBK458767 WLG458747:WLG458767 WVC458747:WVC458767 IQ524283:IQ524303 SM524283:SM524303 ACI524283:ACI524303 AME524283:AME524303 AWA524283:AWA524303 BFW524283:BFW524303 BPS524283:BPS524303 BZO524283:BZO524303 CJK524283:CJK524303 CTG524283:CTG524303 DDC524283:DDC524303 DMY524283:DMY524303 DWU524283:DWU524303 EGQ524283:EGQ524303 EQM524283:EQM524303 FAI524283:FAI524303 FKE524283:FKE524303 FUA524283:FUA524303 GDW524283:GDW524303 GNS524283:GNS524303 GXO524283:GXO524303 HHK524283:HHK524303 HRG524283:HRG524303 IBC524283:IBC524303 IKY524283:IKY524303 IUU524283:IUU524303 JEQ524283:JEQ524303 JOM524283:JOM524303 JYI524283:JYI524303 KIE524283:KIE524303 KSA524283:KSA524303 LBW524283:LBW524303 LLS524283:LLS524303 LVO524283:LVO524303 MFK524283:MFK524303 MPG524283:MPG524303 MZC524283:MZC524303 NIY524283:NIY524303 NSU524283:NSU524303 OCQ524283:OCQ524303 OMM524283:OMM524303 OWI524283:OWI524303 PGE524283:PGE524303 PQA524283:PQA524303 PZW524283:PZW524303 QJS524283:QJS524303 QTO524283:QTO524303 RDK524283:RDK524303 RNG524283:RNG524303 RXC524283:RXC524303 SGY524283:SGY524303 SQU524283:SQU524303 TAQ524283:TAQ524303 TKM524283:TKM524303 TUI524283:TUI524303 UEE524283:UEE524303 UOA524283:UOA524303 UXW524283:UXW524303 VHS524283:VHS524303 VRO524283:VRO524303 WBK524283:WBK524303 WLG524283:WLG524303 WVC524283:WVC524303 IQ589819:IQ589839 SM589819:SM589839 ACI589819:ACI589839 AME589819:AME589839 AWA589819:AWA589839 BFW589819:BFW589839 BPS589819:BPS589839 BZO589819:BZO589839 CJK589819:CJK589839 CTG589819:CTG589839 DDC589819:DDC589839 DMY589819:DMY589839 DWU589819:DWU589839 EGQ589819:EGQ589839 EQM589819:EQM589839 FAI589819:FAI589839 FKE589819:FKE589839 FUA589819:FUA589839 GDW589819:GDW589839 GNS589819:GNS589839 GXO589819:GXO589839 HHK589819:HHK589839 HRG589819:HRG589839 IBC589819:IBC589839 IKY589819:IKY589839 IUU589819:IUU589839 JEQ589819:JEQ589839 JOM589819:JOM589839 JYI589819:JYI589839 KIE589819:KIE589839 KSA589819:KSA589839 LBW589819:LBW589839 LLS589819:LLS589839 LVO589819:LVO589839 MFK589819:MFK589839 MPG589819:MPG589839 MZC589819:MZC589839 NIY589819:NIY589839 NSU589819:NSU589839 OCQ589819:OCQ589839 OMM589819:OMM589839 OWI589819:OWI589839 PGE589819:PGE589839 PQA589819:PQA589839 PZW589819:PZW589839 QJS589819:QJS589839 QTO589819:QTO589839 RDK589819:RDK589839 RNG589819:RNG589839 RXC589819:RXC589839 SGY589819:SGY589839 SQU589819:SQU589839 TAQ589819:TAQ589839 TKM589819:TKM589839 TUI589819:TUI589839 UEE589819:UEE589839 UOA589819:UOA589839 UXW589819:UXW589839 VHS589819:VHS589839 VRO589819:VRO589839 WBK589819:WBK589839 WLG589819:WLG589839 WVC589819:WVC589839 IQ655355:IQ655375 SM655355:SM655375 ACI655355:ACI655375 AME655355:AME655375 AWA655355:AWA655375 BFW655355:BFW655375 BPS655355:BPS655375 BZO655355:BZO655375 CJK655355:CJK655375 CTG655355:CTG655375 DDC655355:DDC655375 DMY655355:DMY655375 DWU655355:DWU655375 EGQ655355:EGQ655375 EQM655355:EQM655375 FAI655355:FAI655375 FKE655355:FKE655375 FUA655355:FUA655375 GDW655355:GDW655375 GNS655355:GNS655375 GXO655355:GXO655375 HHK655355:HHK655375 HRG655355:HRG655375 IBC655355:IBC655375 IKY655355:IKY655375 IUU655355:IUU655375 JEQ655355:JEQ655375 JOM655355:JOM655375 JYI655355:JYI655375 KIE655355:KIE655375 KSA655355:KSA655375 LBW655355:LBW655375 LLS655355:LLS655375 LVO655355:LVO655375 MFK655355:MFK655375 MPG655355:MPG655375 MZC655355:MZC655375 NIY655355:NIY655375 NSU655355:NSU655375 OCQ655355:OCQ655375 OMM655355:OMM655375 OWI655355:OWI655375 PGE655355:PGE655375 PQA655355:PQA655375 PZW655355:PZW655375 QJS655355:QJS655375 QTO655355:QTO655375 RDK655355:RDK655375 RNG655355:RNG655375 RXC655355:RXC655375 SGY655355:SGY655375 SQU655355:SQU655375 TAQ655355:TAQ655375 TKM655355:TKM655375 TUI655355:TUI655375 UEE655355:UEE655375 UOA655355:UOA655375 UXW655355:UXW655375 VHS655355:VHS655375 VRO655355:VRO655375 WBK655355:WBK655375 WLG655355:WLG655375 WVC655355:WVC655375 IQ720891:IQ720911 SM720891:SM720911 ACI720891:ACI720911 AME720891:AME720911 AWA720891:AWA720911 BFW720891:BFW720911 BPS720891:BPS720911 BZO720891:BZO720911 CJK720891:CJK720911 CTG720891:CTG720911 DDC720891:DDC720911 DMY720891:DMY720911 DWU720891:DWU720911 EGQ720891:EGQ720911 EQM720891:EQM720911 FAI720891:FAI720911 FKE720891:FKE720911 FUA720891:FUA720911 GDW720891:GDW720911 GNS720891:GNS720911 GXO720891:GXO720911 HHK720891:HHK720911 HRG720891:HRG720911 IBC720891:IBC720911 IKY720891:IKY720911 IUU720891:IUU720911 JEQ720891:JEQ720911 JOM720891:JOM720911 JYI720891:JYI720911 KIE720891:KIE720911 KSA720891:KSA720911 LBW720891:LBW720911 LLS720891:LLS720911 LVO720891:LVO720911 MFK720891:MFK720911 MPG720891:MPG720911 MZC720891:MZC720911 NIY720891:NIY720911 NSU720891:NSU720911 OCQ720891:OCQ720911 OMM720891:OMM720911 OWI720891:OWI720911 PGE720891:PGE720911 PQA720891:PQA720911 PZW720891:PZW720911 QJS720891:QJS720911 QTO720891:QTO720911 RDK720891:RDK720911 RNG720891:RNG720911 RXC720891:RXC720911 SGY720891:SGY720911 SQU720891:SQU720911 TAQ720891:TAQ720911 TKM720891:TKM720911 TUI720891:TUI720911 UEE720891:UEE720911 UOA720891:UOA720911 UXW720891:UXW720911 VHS720891:VHS720911 VRO720891:VRO720911 WBK720891:WBK720911 WLG720891:WLG720911 WVC720891:WVC720911 IQ786427:IQ786447 SM786427:SM786447 ACI786427:ACI786447 AME786427:AME786447 AWA786427:AWA786447 BFW786427:BFW786447 BPS786427:BPS786447 BZO786427:BZO786447 CJK786427:CJK786447 CTG786427:CTG786447 DDC786427:DDC786447 DMY786427:DMY786447 DWU786427:DWU786447 EGQ786427:EGQ786447 EQM786427:EQM786447 FAI786427:FAI786447 FKE786427:FKE786447 FUA786427:FUA786447 GDW786427:GDW786447 GNS786427:GNS786447 GXO786427:GXO786447 HHK786427:HHK786447 HRG786427:HRG786447 IBC786427:IBC786447 IKY786427:IKY786447 IUU786427:IUU786447 JEQ786427:JEQ786447 JOM786427:JOM786447 JYI786427:JYI786447 KIE786427:KIE786447 KSA786427:KSA786447 LBW786427:LBW786447 LLS786427:LLS786447 LVO786427:LVO786447 MFK786427:MFK786447 MPG786427:MPG786447 MZC786427:MZC786447 NIY786427:NIY786447 NSU786427:NSU786447 OCQ786427:OCQ786447 OMM786427:OMM786447 OWI786427:OWI786447 PGE786427:PGE786447 PQA786427:PQA786447 PZW786427:PZW786447 QJS786427:QJS786447 QTO786427:QTO786447 RDK786427:RDK786447 RNG786427:RNG786447 RXC786427:RXC786447 SGY786427:SGY786447 SQU786427:SQU786447 TAQ786427:TAQ786447 TKM786427:TKM786447 TUI786427:TUI786447 UEE786427:UEE786447 UOA786427:UOA786447 UXW786427:UXW786447 VHS786427:VHS786447 VRO786427:VRO786447 WBK786427:WBK786447 WLG786427:WLG786447 WVC786427:WVC786447 IQ851963:IQ851983 SM851963:SM851983 ACI851963:ACI851983 AME851963:AME851983 AWA851963:AWA851983 BFW851963:BFW851983 BPS851963:BPS851983 BZO851963:BZO851983 CJK851963:CJK851983 CTG851963:CTG851983 DDC851963:DDC851983 DMY851963:DMY851983 DWU851963:DWU851983 EGQ851963:EGQ851983 EQM851963:EQM851983 FAI851963:FAI851983 FKE851963:FKE851983 FUA851963:FUA851983 GDW851963:GDW851983 GNS851963:GNS851983 GXO851963:GXO851983 HHK851963:HHK851983 HRG851963:HRG851983 IBC851963:IBC851983 IKY851963:IKY851983 IUU851963:IUU851983 JEQ851963:JEQ851983 JOM851963:JOM851983 JYI851963:JYI851983 KIE851963:KIE851983 KSA851963:KSA851983 LBW851963:LBW851983 LLS851963:LLS851983 LVO851963:LVO851983 MFK851963:MFK851983 MPG851963:MPG851983 MZC851963:MZC851983 NIY851963:NIY851983 NSU851963:NSU851983 OCQ851963:OCQ851983 OMM851963:OMM851983 OWI851963:OWI851983 PGE851963:PGE851983 PQA851963:PQA851983 PZW851963:PZW851983 QJS851963:QJS851983 QTO851963:QTO851983 RDK851963:RDK851983 RNG851963:RNG851983 RXC851963:RXC851983 SGY851963:SGY851983 SQU851963:SQU851983 TAQ851963:TAQ851983 TKM851963:TKM851983 TUI851963:TUI851983 UEE851963:UEE851983 UOA851963:UOA851983 UXW851963:UXW851983 VHS851963:VHS851983 VRO851963:VRO851983 WBK851963:WBK851983 WLG851963:WLG851983 WVC851963:WVC851983 IQ917499:IQ917519 SM917499:SM917519 ACI917499:ACI917519 AME917499:AME917519 AWA917499:AWA917519 BFW917499:BFW917519 BPS917499:BPS917519 BZO917499:BZO917519 CJK917499:CJK917519 CTG917499:CTG917519 DDC917499:DDC917519 DMY917499:DMY917519 DWU917499:DWU917519 EGQ917499:EGQ917519 EQM917499:EQM917519 FAI917499:FAI917519 FKE917499:FKE917519 FUA917499:FUA917519 GDW917499:GDW917519 GNS917499:GNS917519 GXO917499:GXO917519 HHK917499:HHK917519 HRG917499:HRG917519 IBC917499:IBC917519 IKY917499:IKY917519 IUU917499:IUU917519 JEQ917499:JEQ917519 JOM917499:JOM917519 JYI917499:JYI917519 KIE917499:KIE917519 KSA917499:KSA917519 LBW917499:LBW917519 LLS917499:LLS917519 LVO917499:LVO917519 MFK917499:MFK917519 MPG917499:MPG917519 MZC917499:MZC917519 NIY917499:NIY917519 NSU917499:NSU917519 OCQ917499:OCQ917519 OMM917499:OMM917519 OWI917499:OWI917519 PGE917499:PGE917519 PQA917499:PQA917519 PZW917499:PZW917519 QJS917499:QJS917519 QTO917499:QTO917519 RDK917499:RDK917519 RNG917499:RNG917519 RXC917499:RXC917519 SGY917499:SGY917519 SQU917499:SQU917519 TAQ917499:TAQ917519 TKM917499:TKM917519 TUI917499:TUI917519 UEE917499:UEE917519 UOA917499:UOA917519 UXW917499:UXW917519 VHS917499:VHS917519 VRO917499:VRO917519 WBK917499:WBK917519 WLG917499:WLG917519 WVC917499:WVC917519 IQ983035:IQ983055 SM983035:SM983055 ACI983035:ACI983055 AME983035:AME983055 AWA983035:AWA983055 BFW983035:BFW983055 BPS983035:BPS983055 BZO983035:BZO983055 CJK983035:CJK983055 CTG983035:CTG983055 DDC983035:DDC983055 DMY983035:DMY983055 DWU983035:DWU983055 EGQ983035:EGQ983055 EQM983035:EQM983055 FAI983035:FAI983055 FKE983035:FKE983055 FUA983035:FUA983055 GDW983035:GDW983055 GNS983035:GNS983055 GXO983035:GXO983055 HHK983035:HHK983055 HRG983035:HRG983055 IBC983035:IBC983055 IKY983035:IKY983055 IUU983035:IUU983055 JEQ983035:JEQ983055 JOM983035:JOM983055 JYI983035:JYI983055 KIE983035:KIE983055 KSA983035:KSA983055 LBW983035:LBW983055 LLS983035:LLS983055 LVO983035:LVO983055 MFK983035:MFK983055 MPG983035:MPG983055 MZC983035:MZC983055 NIY983035:NIY983055 NSU983035:NSU983055 OCQ983035:OCQ983055 OMM983035:OMM983055 OWI983035:OWI983055 PGE983035:PGE983055 PQA983035:PQA983055 PZW983035:PZW983055 QJS983035:QJS983055 QTO983035:QTO983055 RDK983035:RDK983055 RNG983035:RNG983055 RXC983035:RXC983055 SGY983035:SGY983055 SQU983035:SQU983055 TAQ983035:TAQ983055 TKM983035:TKM983055 TUI983035:TUI983055 UEE983035:UEE983055 UOA983035:UOA983055 UXW983035:UXW983055 VHS983035:VHS983055 VRO983035:VRO983055 WBK983035:WBK983055 WLG983035:WLG983055 WVC983035:WVC983055 WVC4:WVC15 WLG4:WLG15 WBK4:WBK15 VRO4:VRO15 VHS4:VHS15 UXW4:UXW15 UOA4:UOA15 UEE4:UEE15 TUI4:TUI15 TKM4:TKM15 TAQ4:TAQ15 SQU4:SQU15 SGY4:SGY15 RXC4:RXC15 RNG4:RNG15 RDK4:RDK15 QTO4:QTO15 QJS4:QJS15 PZW4:PZW15 PQA4:PQA15 PGE4:PGE15 OWI4:OWI15 OMM4:OMM15 OCQ4:OCQ15 NSU4:NSU15 NIY4:NIY15 MZC4:MZC15 MPG4:MPG15 MFK4:MFK15 LVO4:LVO15 LLS4:LLS15 LBW4:LBW15 KSA4:KSA15 KIE4:KIE15 JYI4:JYI15 JOM4:JOM15 JEQ4:JEQ15 IUU4:IUU15 IKY4:IKY15 IBC4:IBC15 HRG4:HRG15 HHK4:HHK15 GXO4:GXO15 GNS4:GNS15 GDW4:GDW15 FUA4:FUA15 FKE4:FKE15 FAI4:FAI15 EQM4:EQM15 EGQ4:EGQ15 DWU4:DWU15 DMY4:DMY15 DDC4:DDC15 CTG4:CTG15 CJK4:CJK15 BZO4:BZO15 BPS4:BPS15 BFW4:BFW15 AWA4:AWA15 AME4:AME15 ACI4:ACI15 SM4:SM15 IQ4:IQ15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12</vt:i4>
      </vt:variant>
    </vt:vector>
  </HeadingPairs>
  <TitlesOfParts>
    <vt:vector size="24" baseType="lpstr">
      <vt:lpstr>马桥镇</vt:lpstr>
      <vt:lpstr>补充公用经费</vt:lpstr>
      <vt:lpstr>镇管书簿费</vt:lpstr>
      <vt:lpstr>义务教育营养午餐</vt:lpstr>
      <vt:lpstr>义务教育资助</vt:lpstr>
      <vt:lpstr>保安经费</vt:lpstr>
      <vt:lpstr>视频联网</vt:lpstr>
      <vt:lpstr>农民工经费</vt:lpstr>
      <vt:lpstr>农民工资助</vt:lpstr>
      <vt:lpstr>农民工学校书簿费</vt:lpstr>
      <vt:lpstr>民办学校补贴</vt:lpstr>
      <vt:lpstr>民办学校书簿费</vt:lpstr>
      <vt:lpstr>保安经费!Print_Area</vt:lpstr>
      <vt:lpstr>民办学校书簿费!Print_Area</vt:lpstr>
      <vt:lpstr>农民工资助!Print_Area</vt:lpstr>
      <vt:lpstr>义务教育营养午餐!Print_Area</vt:lpstr>
      <vt:lpstr>义务教育资助!Print_Area</vt:lpstr>
      <vt:lpstr>镇管书簿费!Print_Area</vt:lpstr>
      <vt:lpstr>保安经费!Print_Titles</vt:lpstr>
      <vt:lpstr>民办学校书簿费!Print_Titles</vt:lpstr>
      <vt:lpstr>农民工资助!Print_Titles</vt:lpstr>
      <vt:lpstr>义务教育营养午餐!Print_Titles</vt:lpstr>
      <vt:lpstr>义务教育资助!Print_Titles</vt:lpstr>
      <vt:lpstr>镇管书簿费!Print_Titles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顾红仙</cp:lastModifiedBy>
  <cp:lastPrinted>2021-12-22T07:31:21Z</cp:lastPrinted>
  <dcterms:created xsi:type="dcterms:W3CDTF">2019-11-06T06:47:57Z</dcterms:created>
  <dcterms:modified xsi:type="dcterms:W3CDTF">2021-12-22T07:31:27Z</dcterms:modified>
</cp:coreProperties>
</file>