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颛桥镇" sheetId="26" r:id="rId1"/>
    <sheet name="学前科" sheetId="6" state="hidden" r:id="rId2"/>
    <sheet name="普教一科" sheetId="5" state="hidden" r:id="rId3"/>
    <sheet name="普教二科" sheetId="1" state="hidden" r:id="rId4"/>
    <sheet name="信息化项目" sheetId="2" state="hidden" r:id="rId5"/>
    <sheet name="考试中心" sheetId="3" state="hidden" r:id="rId6"/>
  </sheets>
  <definedNames>
    <definedName name="_xlnm._FilterDatabase" localSheetId="5" hidden="1">考试中心!$A$2:$I$5</definedName>
    <definedName name="_xlnm._FilterDatabase" localSheetId="2" hidden="1">普教一科!$A$2:$G$17</definedName>
    <definedName name="_xlnm.Print_Area" localSheetId="5">考试中心!$A$1:$I$5</definedName>
    <definedName name="_xlnm.Print_Area" localSheetId="3">普教二科!$A$1:$I$8</definedName>
    <definedName name="_xlnm.Print_Area" localSheetId="2">普教一科!$A$1:$G$17</definedName>
    <definedName name="_xlnm.Print_Area" localSheetId="4">信息化项目!$A$1:$H$4</definedName>
    <definedName name="_xlnm.Print_Area" localSheetId="1">学前科!$A$1:$I$10</definedName>
    <definedName name="_xlnm.Print_Titles" localSheetId="5">考试中心!$1:$2</definedName>
    <definedName name="_xlnm.Print_Titles" localSheetId="3">普教二科!$1:$2</definedName>
    <definedName name="_xlnm.Print_Titles" localSheetId="2">普教一科!$1:$2</definedName>
    <definedName name="_xlnm.Print_Titles" localSheetId="1">学前科!$1:$2</definedName>
  </definedNames>
  <calcPr calcId="145621"/>
</workbook>
</file>

<file path=xl/calcChain.xml><?xml version="1.0" encoding="utf-8"?>
<calcChain xmlns="http://schemas.openxmlformats.org/spreadsheetml/2006/main">
  <c r="I4" i="3" l="1"/>
  <c r="I3" i="3"/>
  <c r="I5" i="3" l="1"/>
  <c r="C8" i="26" s="1"/>
  <c r="H4" i="2"/>
  <c r="C7" i="26" s="1"/>
  <c r="H3" i="2"/>
  <c r="G16" i="5" l="1"/>
  <c r="G15" i="5"/>
  <c r="G14" i="5"/>
  <c r="G13" i="5"/>
  <c r="G12" i="5"/>
  <c r="G11" i="5"/>
  <c r="G10" i="5"/>
  <c r="G9" i="5"/>
  <c r="G8" i="5"/>
  <c r="G7" i="5"/>
  <c r="G6" i="5"/>
  <c r="G5" i="5"/>
  <c r="G4" i="5"/>
  <c r="G3" i="5"/>
  <c r="I9" i="6"/>
  <c r="I8" i="6"/>
  <c r="I7" i="6"/>
  <c r="I6" i="6"/>
  <c r="I5" i="6"/>
  <c r="I4" i="6"/>
  <c r="I3" i="6"/>
  <c r="G17" i="5" l="1"/>
  <c r="C5" i="26" s="1"/>
  <c r="I10" i="6"/>
  <c r="C4" i="26" s="1"/>
  <c r="H7" i="1" l="1"/>
  <c r="H6" i="1"/>
  <c r="H5" i="1"/>
  <c r="H4" i="1"/>
  <c r="H3" i="1"/>
  <c r="H8" i="1" l="1"/>
  <c r="C6" i="26" s="1"/>
  <c r="C10" i="26" s="1"/>
</calcChain>
</file>

<file path=xl/sharedStrings.xml><?xml version="1.0" encoding="utf-8"?>
<sst xmlns="http://schemas.openxmlformats.org/spreadsheetml/2006/main" count="211" uniqueCount="99">
  <si>
    <t>2022年镇级单位中小学教育教学项目（普教二科）</t>
    <phoneticPr fontId="3" type="noConversion"/>
  </si>
  <si>
    <t>学校</t>
  </si>
  <si>
    <t>项目名称</t>
  </si>
  <si>
    <t>项目内容</t>
  </si>
  <si>
    <t>项目明细</t>
  </si>
  <si>
    <t>单价</t>
    <phoneticPr fontId="3" type="noConversion"/>
  </si>
  <si>
    <t>教育支出</t>
  </si>
  <si>
    <t>学区化集团化建设</t>
  </si>
  <si>
    <t>引进优质资源</t>
  </si>
  <si>
    <t>教育均衡发展－优质资源引进（中小学）</t>
  </si>
  <si>
    <t>有协议</t>
    <phoneticPr fontId="4" type="noConversion"/>
  </si>
  <si>
    <t>创新创优建设</t>
  </si>
  <si>
    <t>强校工程</t>
  </si>
  <si>
    <t>市级实验校</t>
  </si>
  <si>
    <t>教师课程领导力提升、课程建设及展示活动、校园育人空间提升</t>
  </si>
  <si>
    <t/>
  </si>
  <si>
    <t>新优质学校创建</t>
  </si>
  <si>
    <t>第三轮新优质学校创建</t>
  </si>
  <si>
    <t>中小学教育教学</t>
  </si>
  <si>
    <t>上海市闵行区颛桥中学</t>
  </si>
  <si>
    <t>颛桥</t>
    <phoneticPr fontId="4" type="noConversion"/>
  </si>
  <si>
    <t>与上宝中学合作</t>
  </si>
  <si>
    <t>上海市闵行区君莲学校</t>
  </si>
  <si>
    <t>上海市闵行区田园外国语中学</t>
  </si>
  <si>
    <t>星河湾托管</t>
  </si>
  <si>
    <t>闵行区颛桥镇教育委员会</t>
  </si>
  <si>
    <t>建立推动课程共享机制</t>
  </si>
  <si>
    <t>学区办学项目开展</t>
  </si>
  <si>
    <t>颛桥 汇总</t>
  </si>
  <si>
    <t>2022年镇管单位幼儿教育教学项目（学前科）</t>
  </si>
  <si>
    <t>镇属</t>
    <phoneticPr fontId="3" type="noConversion"/>
  </si>
  <si>
    <t>数量</t>
  </si>
  <si>
    <t>单价</t>
  </si>
  <si>
    <t>金额</t>
  </si>
  <si>
    <t>颛桥</t>
    <phoneticPr fontId="3" type="noConversion"/>
  </si>
  <si>
    <t>颛桥镇中心幼儿园</t>
  </si>
  <si>
    <t>常春藤幼儿园</t>
  </si>
  <si>
    <t>颛桥田园都市幼儿园</t>
  </si>
  <si>
    <t>君莲幼儿园</t>
  </si>
  <si>
    <t>上师大闵行实验幼儿园</t>
  </si>
  <si>
    <t>合作办学费</t>
  </si>
  <si>
    <t>上师大闵行实验幼儿园合作办学费</t>
  </si>
  <si>
    <t>镇属</t>
    <phoneticPr fontId="3" type="noConversion"/>
  </si>
  <si>
    <t>预算单位</t>
  </si>
  <si>
    <t>美育特色联盟</t>
  </si>
  <si>
    <t>师资培训、专家指导、学生艺术团建设等</t>
  </si>
  <si>
    <t>学校少年宫</t>
  </si>
  <si>
    <t>运营管理补贴费</t>
  </si>
  <si>
    <t>学校体育工作</t>
  </si>
  <si>
    <t>技能等级测试</t>
  </si>
  <si>
    <t>校园足球精英基地校建设</t>
  </si>
  <si>
    <t>上海市闵行区田园外语实验小学</t>
  </si>
  <si>
    <t>闵行区颛桥中心小学</t>
  </si>
  <si>
    <t>上海市闵行区北桥中学</t>
  </si>
  <si>
    <t>闵行区北桥中心小学</t>
  </si>
  <si>
    <t>上海市闵行区田园第二外语实验小学</t>
  </si>
  <si>
    <t>镇属</t>
    <phoneticPr fontId="3" type="noConversion"/>
  </si>
  <si>
    <t>颛桥</t>
    <phoneticPr fontId="3" type="noConversion"/>
  </si>
  <si>
    <t>单位</t>
  </si>
  <si>
    <t>数量单位</t>
    <phoneticPr fontId="3" type="noConversion"/>
  </si>
  <si>
    <t>项</t>
  </si>
  <si>
    <t>对校园办公应用进行整体升级改造，对接教育局云基座，实现校园数字化管理；通过学生德育评价体系（德）、七彩田园课程体系（教与学）、校园体测应用（体）的建设，探索基于智能学习空间的数字画像，构建学生为中心的智能化学习模式，丰富学校的课程服务。</t>
  </si>
  <si>
    <t>性质</t>
    <phoneticPr fontId="3" type="noConversion"/>
  </si>
  <si>
    <t>民办</t>
    <phoneticPr fontId="3" type="noConversion"/>
  </si>
  <si>
    <t>优质幼儿园创建</t>
    <phoneticPr fontId="4" type="noConversion"/>
  </si>
  <si>
    <t>幼儿园办学等级创建</t>
    <phoneticPr fontId="4" type="noConversion"/>
  </si>
  <si>
    <t>一级幼儿园创建经费（镇管）</t>
    <phoneticPr fontId="4" type="noConversion"/>
  </si>
  <si>
    <t>公办</t>
    <phoneticPr fontId="3" type="noConversion"/>
  </si>
  <si>
    <t>民办幼儿园规范优质发展</t>
    <phoneticPr fontId="4" type="noConversion"/>
  </si>
  <si>
    <t>民办幼儿园园本课程建设</t>
    <phoneticPr fontId="4" type="noConversion"/>
  </si>
  <si>
    <t>民办幼儿园园本课程建设费（镇管）</t>
    <phoneticPr fontId="4" type="noConversion"/>
  </si>
  <si>
    <t>幼儿发展</t>
    <phoneticPr fontId="4" type="noConversion"/>
  </si>
  <si>
    <t>全国足球特色幼儿园</t>
    <phoneticPr fontId="4" type="noConversion"/>
  </si>
  <si>
    <t>活动费（镇管）</t>
    <phoneticPr fontId="4" type="noConversion"/>
  </si>
  <si>
    <t>二级一类幼儿园创建经费（镇管）</t>
    <phoneticPr fontId="4" type="noConversion"/>
  </si>
  <si>
    <t>上师大闵行实验幼儿园</t>
    <phoneticPr fontId="3" type="noConversion"/>
  </si>
  <si>
    <t>数量</t>
    <phoneticPr fontId="3" type="noConversion"/>
  </si>
  <si>
    <t>金额</t>
    <phoneticPr fontId="3" type="noConversion"/>
  </si>
  <si>
    <t>2022年镇管单位科艺体德项目（普教一科）</t>
    <phoneticPr fontId="3" type="noConversion"/>
  </si>
  <si>
    <t>2022年镇管单位教育信息化项目（信息中心）</t>
    <phoneticPr fontId="3" type="noConversion"/>
  </si>
  <si>
    <t>学段</t>
  </si>
  <si>
    <t>标准化考场重大考试支持服务费</t>
  </si>
  <si>
    <t>重大考试保障服务费</t>
    <phoneticPr fontId="3" type="noConversion"/>
  </si>
  <si>
    <t>标准化考场网上视频巡查系统（2022运维）</t>
    <phoneticPr fontId="3" type="noConversion"/>
  </si>
  <si>
    <t>初中</t>
    <phoneticPr fontId="3" type="noConversion"/>
  </si>
  <si>
    <t>颛桥中学</t>
    <phoneticPr fontId="3" type="noConversion"/>
  </si>
  <si>
    <t>2022年镇管单位标准化考场项目（考试中心）</t>
    <phoneticPr fontId="3" type="noConversion"/>
  </si>
  <si>
    <t>序号</t>
    <phoneticPr fontId="4" type="noConversion"/>
  </si>
  <si>
    <t>项目</t>
    <phoneticPr fontId="4" type="noConversion"/>
  </si>
  <si>
    <t>二次分配合计</t>
    <phoneticPr fontId="3" type="noConversion"/>
  </si>
  <si>
    <t>合计</t>
    <phoneticPr fontId="4" type="noConversion"/>
  </si>
  <si>
    <t>2022年教育费附加镇级使用部分第二次分配附表</t>
    <phoneticPr fontId="3" type="noConversion"/>
  </si>
  <si>
    <t>幼儿教育教学</t>
    <phoneticPr fontId="3" type="noConversion"/>
  </si>
  <si>
    <t>科艺体德专项</t>
    <phoneticPr fontId="3" type="noConversion"/>
  </si>
  <si>
    <t>中小学教育教学</t>
    <phoneticPr fontId="3" type="noConversion"/>
  </si>
  <si>
    <t>信息化项目</t>
    <phoneticPr fontId="3" type="noConversion"/>
  </si>
  <si>
    <t>标准化考场服务</t>
    <phoneticPr fontId="4" type="noConversion"/>
  </si>
  <si>
    <t>文体中心运行费</t>
    <phoneticPr fontId="3" type="noConversion"/>
  </si>
  <si>
    <t>颛桥镇: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</si>
</sst>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#,###,###"/>
    <numFmt numFmtId="177" formatCode="#,###,###,##0.00##"/>
    <numFmt numFmtId="178" formatCode="[$-F800]dddd\,\ mmmm\ dd\,\ yyyy"/>
    <numFmt numFmtId="179" formatCode="0.00_ "/>
  </numFmts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Times New Roman"/>
      <family val="1"/>
    </font>
    <font>
      <sz val="9"/>
      <color rgb="FF000000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宋体"/>
      <family val="3"/>
      <charset val="134"/>
      <scheme val="major"/>
    </font>
    <font>
      <sz val="18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>
      <alignment vertical="center"/>
    </xf>
    <xf numFmtId="178" fontId="10" fillId="0" borderId="0">
      <alignment vertical="center"/>
    </xf>
    <xf numFmtId="178" fontId="1" fillId="0" borderId="0">
      <alignment vertical="center"/>
    </xf>
    <xf numFmtId="178" fontId="12" fillId="0" borderId="0"/>
    <xf numFmtId="178" fontId="1" fillId="0" borderId="0">
      <alignment vertical="center"/>
    </xf>
  </cellStyleXfs>
  <cellXfs count="74">
    <xf numFmtId="0" fontId="0" fillId="0" borderId="0" xfId="0">
      <alignment vertical="center"/>
    </xf>
    <xf numFmtId="0" fontId="0" fillId="2" borderId="0" xfId="0" applyNumberFormat="1" applyFont="1" applyFill="1" applyBorder="1" applyAlignment="1"/>
    <xf numFmtId="0" fontId="4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177" fontId="0" fillId="2" borderId="0" xfId="0" applyNumberFormat="1" applyFont="1" applyFill="1" applyBorder="1" applyAlignment="1"/>
    <xf numFmtId="0" fontId="0" fillId="0" borderId="0" xfId="0" applyNumberFormat="1">
      <alignment vertical="center"/>
    </xf>
    <xf numFmtId="0" fontId="8" fillId="2" borderId="4" xfId="3" applyNumberFormat="1" applyFont="1" applyFill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right" vertical="center"/>
    </xf>
    <xf numFmtId="0" fontId="9" fillId="2" borderId="4" xfId="3" applyNumberFormat="1" applyFont="1" applyFill="1" applyBorder="1" applyAlignment="1">
      <alignment horizontal="center" vertical="center"/>
    </xf>
    <xf numFmtId="0" fontId="9" fillId="2" borderId="4" xfId="3" applyNumberFormat="1" applyFont="1" applyFill="1" applyBorder="1" applyAlignment="1">
      <alignment horizontal="right" vertical="center"/>
    </xf>
    <xf numFmtId="0" fontId="8" fillId="2" borderId="0" xfId="0" applyNumberFormat="1" applyFont="1" applyFill="1">
      <alignment vertical="center"/>
    </xf>
    <xf numFmtId="0" fontId="8" fillId="0" borderId="0" xfId="0" applyNumberFormat="1" applyFont="1">
      <alignment vertical="center"/>
    </xf>
    <xf numFmtId="0" fontId="6" fillId="2" borderId="4" xfId="3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9" fillId="0" borderId="0" xfId="0" applyNumberFormat="1" applyFont="1">
      <alignment vertical="center"/>
    </xf>
    <xf numFmtId="0" fontId="9" fillId="2" borderId="0" xfId="0" applyFont="1" applyFill="1" applyAlignment="1"/>
    <xf numFmtId="0" fontId="11" fillId="0" borderId="0" xfId="0" applyNumberFormat="1" applyFont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5" xfId="5" applyNumberFormat="1" applyFont="1" applyFill="1" applyBorder="1" applyAlignment="1">
      <alignment horizontal="center" vertical="center"/>
    </xf>
    <xf numFmtId="0" fontId="4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0" fontId="9" fillId="0" borderId="5" xfId="6" applyNumberFormat="1" applyFont="1" applyFill="1" applyBorder="1" applyAlignment="1">
      <alignment horizontal="center" vertical="center" wrapText="1"/>
    </xf>
    <xf numFmtId="0" fontId="4" fillId="2" borderId="5" xfId="2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center" vertical="center" shrinkToFit="1"/>
    </xf>
    <xf numFmtId="0" fontId="6" fillId="2" borderId="4" xfId="3" applyNumberFormat="1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 shrinkToFit="1"/>
    </xf>
    <xf numFmtId="0" fontId="14" fillId="2" borderId="4" xfId="0" applyNumberFormat="1" applyFont="1" applyFill="1" applyBorder="1" applyAlignment="1">
      <alignment horizontal="center" vertical="center"/>
    </xf>
    <xf numFmtId="0" fontId="9" fillId="2" borderId="2" xfId="4" applyNumberFormat="1" applyFont="1" applyFill="1" applyBorder="1" applyAlignment="1">
      <alignment horizontal="center" vertical="center"/>
    </xf>
    <xf numFmtId="0" fontId="9" fillId="0" borderId="2" xfId="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4" fillId="2" borderId="5" xfId="5" applyNumberFormat="1" applyFont="1" applyFill="1" applyBorder="1" applyAlignment="1">
      <alignment horizontal="center" vertical="center"/>
    </xf>
    <xf numFmtId="0" fontId="4" fillId="2" borderId="5" xfId="5" applyNumberFormat="1" applyFont="1" applyFill="1" applyBorder="1" applyAlignment="1">
      <alignment horizontal="center" vertical="center" shrinkToFit="1"/>
    </xf>
    <xf numFmtId="0" fontId="18" fillId="0" borderId="0" xfId="0" applyNumberFormat="1" applyFont="1">
      <alignment vertical="center"/>
    </xf>
    <xf numFmtId="0" fontId="9" fillId="0" borderId="5" xfId="7" applyNumberFormat="1" applyFont="1" applyFill="1" applyBorder="1" applyAlignment="1">
      <alignment horizontal="center" vertical="center" wrapText="1"/>
    </xf>
    <xf numFmtId="0" fontId="19" fillId="0" borderId="5" xfId="7" applyNumberFormat="1" applyFont="1" applyFill="1" applyBorder="1" applyAlignment="1" applyProtection="1">
      <alignment horizontal="left" vertical="center" wrapText="1"/>
    </xf>
    <xf numFmtId="0" fontId="9" fillId="0" borderId="5" xfId="7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/>
    </xf>
    <xf numFmtId="0" fontId="9" fillId="2" borderId="5" xfId="2" applyNumberFormat="1" applyFont="1" applyFill="1" applyBorder="1" applyAlignment="1">
      <alignment horizontal="center" vertical="center"/>
    </xf>
    <xf numFmtId="0" fontId="9" fillId="2" borderId="5" xfId="7" applyNumberFormat="1" applyFont="1" applyFill="1" applyBorder="1" applyAlignment="1">
      <alignment horizontal="center" vertical="center" wrapText="1"/>
    </xf>
    <xf numFmtId="0" fontId="9" fillId="2" borderId="5" xfId="7" applyNumberFormat="1" applyFont="1" applyFill="1" applyBorder="1" applyAlignment="1">
      <alignment horizontal="center" vertical="center"/>
    </xf>
    <xf numFmtId="0" fontId="19" fillId="2" borderId="5" xfId="7" applyNumberFormat="1" applyFont="1" applyFill="1" applyBorder="1" applyAlignment="1" applyProtection="1">
      <alignment horizontal="left" vertical="center" wrapText="1"/>
    </xf>
    <xf numFmtId="0" fontId="22" fillId="0" borderId="5" xfId="0" applyNumberFormat="1" applyFont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/>
    </xf>
    <xf numFmtId="179" fontId="22" fillId="0" borderId="5" xfId="0" applyNumberFormat="1" applyFont="1" applyFill="1" applyBorder="1" applyAlignment="1">
      <alignment horizontal="right" vertical="center"/>
    </xf>
    <xf numFmtId="0" fontId="22" fillId="0" borderId="5" xfId="0" applyNumberFormat="1" applyFont="1" applyBorder="1" applyAlignment="1">
      <alignment horizontal="center" vertical="center" wrapText="1"/>
    </xf>
    <xf numFmtId="179" fontId="23" fillId="0" borderId="5" xfId="0" applyNumberFormat="1" applyFont="1" applyBorder="1" applyAlignment="1">
      <alignment horizontal="right" vertical="center"/>
    </xf>
    <xf numFmtId="179" fontId="22" fillId="0" borderId="5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22" fillId="0" borderId="6" xfId="0" applyNumberFormat="1" applyFont="1" applyBorder="1" applyAlignment="1">
      <alignment horizontal="center" vertical="center"/>
    </xf>
    <xf numFmtId="179" fontId="23" fillId="0" borderId="6" xfId="0" applyNumberFormat="1" applyFont="1" applyBorder="1" applyAlignment="1">
      <alignment horizontal="right" vertical="center"/>
    </xf>
    <xf numFmtId="0" fontId="20" fillId="0" borderId="0" xfId="0" applyNumberFormat="1" applyFon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21" fillId="0" borderId="3" xfId="0" applyNumberFormat="1" applyFon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7" fillId="0" borderId="3" xfId="3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6" fillId="0" borderId="0" xfId="4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6" fillId="0" borderId="0" xfId="5" applyNumberFormat="1" applyFont="1" applyFill="1" applyBorder="1" applyAlignment="1">
      <alignment horizontal="center" vertical="center"/>
    </xf>
    <xf numFmtId="0" fontId="17" fillId="0" borderId="3" xfId="7" applyNumberFormat="1" applyFont="1" applyBorder="1" applyAlignment="1">
      <alignment horizontal="center" vertical="center"/>
    </xf>
  </cellXfs>
  <cellStyles count="8">
    <cellStyle name="常规" xfId="0" builtinId="0"/>
    <cellStyle name="常规 292" xfId="5"/>
    <cellStyle name="常规 293" xfId="3"/>
    <cellStyle name="常规 294" xfId="4"/>
    <cellStyle name="常规 295" xfId="1"/>
    <cellStyle name="常规 296" xfId="7"/>
    <cellStyle name="常规_项目申报表" xfId="6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F10" sqref="F10"/>
    </sheetView>
  </sheetViews>
  <sheetFormatPr defaultColWidth="9" defaultRowHeight="13.5"/>
  <cols>
    <col min="1" max="1" width="10.625" style="10" customWidth="1"/>
    <col min="2" max="2" width="35.625" style="60" customWidth="1"/>
    <col min="3" max="3" width="35.625" style="10" customWidth="1"/>
    <col min="4" max="4" width="20.5" style="10" bestFit="1" customWidth="1"/>
    <col min="5" max="5" width="18.625" style="10" hidden="1" customWidth="1"/>
    <col min="6" max="6" width="18.375" style="10" bestFit="1" customWidth="1"/>
    <col min="7" max="7" width="14.375" style="10" hidden="1" customWidth="1"/>
    <col min="8" max="8" width="14.25" style="10" hidden="1" customWidth="1"/>
    <col min="9" max="252" width="9" style="10"/>
    <col min="253" max="253" width="6.625" style="10" customWidth="1"/>
    <col min="254" max="255" width="21.625" style="10" customWidth="1"/>
    <col min="256" max="256" width="16.125" style="10" bestFit="1" customWidth="1"/>
    <col min="257" max="257" width="13.875" style="10" bestFit="1" customWidth="1"/>
    <col min="258" max="258" width="17.25" style="10" bestFit="1" customWidth="1"/>
    <col min="259" max="260" width="20.5" style="10" bestFit="1" customWidth="1"/>
    <col min="261" max="261" width="0" style="10" hidden="1" customWidth="1"/>
    <col min="262" max="262" width="18.375" style="10" bestFit="1" customWidth="1"/>
    <col min="263" max="264" width="0" style="10" hidden="1" customWidth="1"/>
    <col min="265" max="508" width="9" style="10"/>
    <col min="509" max="509" width="6.625" style="10" customWidth="1"/>
    <col min="510" max="511" width="21.625" style="10" customWidth="1"/>
    <col min="512" max="512" width="16.125" style="10" bestFit="1" customWidth="1"/>
    <col min="513" max="513" width="13.875" style="10" bestFit="1" customWidth="1"/>
    <col min="514" max="514" width="17.25" style="10" bestFit="1" customWidth="1"/>
    <col min="515" max="516" width="20.5" style="10" bestFit="1" customWidth="1"/>
    <col min="517" max="517" width="0" style="10" hidden="1" customWidth="1"/>
    <col min="518" max="518" width="18.375" style="10" bestFit="1" customWidth="1"/>
    <col min="519" max="520" width="0" style="10" hidden="1" customWidth="1"/>
    <col min="521" max="764" width="9" style="10"/>
    <col min="765" max="765" width="6.625" style="10" customWidth="1"/>
    <col min="766" max="767" width="21.625" style="10" customWidth="1"/>
    <col min="768" max="768" width="16.125" style="10" bestFit="1" customWidth="1"/>
    <col min="769" max="769" width="13.875" style="10" bestFit="1" customWidth="1"/>
    <col min="770" max="770" width="17.25" style="10" bestFit="1" customWidth="1"/>
    <col min="771" max="772" width="20.5" style="10" bestFit="1" customWidth="1"/>
    <col min="773" max="773" width="0" style="10" hidden="1" customWidth="1"/>
    <col min="774" max="774" width="18.375" style="10" bestFit="1" customWidth="1"/>
    <col min="775" max="776" width="0" style="10" hidden="1" customWidth="1"/>
    <col min="777" max="1020" width="9" style="10"/>
    <col min="1021" max="1021" width="6.625" style="10" customWidth="1"/>
    <col min="1022" max="1023" width="21.625" style="10" customWidth="1"/>
    <col min="1024" max="1024" width="16.125" style="10" bestFit="1" customWidth="1"/>
    <col min="1025" max="1025" width="13.875" style="10" bestFit="1" customWidth="1"/>
    <col min="1026" max="1026" width="17.25" style="10" bestFit="1" customWidth="1"/>
    <col min="1027" max="1028" width="20.5" style="10" bestFit="1" customWidth="1"/>
    <col min="1029" max="1029" width="0" style="10" hidden="1" customWidth="1"/>
    <col min="1030" max="1030" width="18.375" style="10" bestFit="1" customWidth="1"/>
    <col min="1031" max="1032" width="0" style="10" hidden="1" customWidth="1"/>
    <col min="1033" max="1276" width="9" style="10"/>
    <col min="1277" max="1277" width="6.625" style="10" customWidth="1"/>
    <col min="1278" max="1279" width="21.625" style="10" customWidth="1"/>
    <col min="1280" max="1280" width="16.125" style="10" bestFit="1" customWidth="1"/>
    <col min="1281" max="1281" width="13.875" style="10" bestFit="1" customWidth="1"/>
    <col min="1282" max="1282" width="17.25" style="10" bestFit="1" customWidth="1"/>
    <col min="1283" max="1284" width="20.5" style="10" bestFit="1" customWidth="1"/>
    <col min="1285" max="1285" width="0" style="10" hidden="1" customWidth="1"/>
    <col min="1286" max="1286" width="18.375" style="10" bestFit="1" customWidth="1"/>
    <col min="1287" max="1288" width="0" style="10" hidden="1" customWidth="1"/>
    <col min="1289" max="1532" width="9" style="10"/>
    <col min="1533" max="1533" width="6.625" style="10" customWidth="1"/>
    <col min="1534" max="1535" width="21.625" style="10" customWidth="1"/>
    <col min="1536" max="1536" width="16.125" style="10" bestFit="1" customWidth="1"/>
    <col min="1537" max="1537" width="13.875" style="10" bestFit="1" customWidth="1"/>
    <col min="1538" max="1538" width="17.25" style="10" bestFit="1" customWidth="1"/>
    <col min="1539" max="1540" width="20.5" style="10" bestFit="1" customWidth="1"/>
    <col min="1541" max="1541" width="0" style="10" hidden="1" customWidth="1"/>
    <col min="1542" max="1542" width="18.375" style="10" bestFit="1" customWidth="1"/>
    <col min="1543" max="1544" width="0" style="10" hidden="1" customWidth="1"/>
    <col min="1545" max="1788" width="9" style="10"/>
    <col min="1789" max="1789" width="6.625" style="10" customWidth="1"/>
    <col min="1790" max="1791" width="21.625" style="10" customWidth="1"/>
    <col min="1792" max="1792" width="16.125" style="10" bestFit="1" customWidth="1"/>
    <col min="1793" max="1793" width="13.875" style="10" bestFit="1" customWidth="1"/>
    <col min="1794" max="1794" width="17.25" style="10" bestFit="1" customWidth="1"/>
    <col min="1795" max="1796" width="20.5" style="10" bestFit="1" customWidth="1"/>
    <col min="1797" max="1797" width="0" style="10" hidden="1" customWidth="1"/>
    <col min="1798" max="1798" width="18.375" style="10" bestFit="1" customWidth="1"/>
    <col min="1799" max="1800" width="0" style="10" hidden="1" customWidth="1"/>
    <col min="1801" max="2044" width="9" style="10"/>
    <col min="2045" max="2045" width="6.625" style="10" customWidth="1"/>
    <col min="2046" max="2047" width="21.625" style="10" customWidth="1"/>
    <col min="2048" max="2048" width="16.125" style="10" bestFit="1" customWidth="1"/>
    <col min="2049" max="2049" width="13.875" style="10" bestFit="1" customWidth="1"/>
    <col min="2050" max="2050" width="17.25" style="10" bestFit="1" customWidth="1"/>
    <col min="2051" max="2052" width="20.5" style="10" bestFit="1" customWidth="1"/>
    <col min="2053" max="2053" width="0" style="10" hidden="1" customWidth="1"/>
    <col min="2054" max="2054" width="18.375" style="10" bestFit="1" customWidth="1"/>
    <col min="2055" max="2056" width="0" style="10" hidden="1" customWidth="1"/>
    <col min="2057" max="2300" width="9" style="10"/>
    <col min="2301" max="2301" width="6.625" style="10" customWidth="1"/>
    <col min="2302" max="2303" width="21.625" style="10" customWidth="1"/>
    <col min="2304" max="2304" width="16.125" style="10" bestFit="1" customWidth="1"/>
    <col min="2305" max="2305" width="13.875" style="10" bestFit="1" customWidth="1"/>
    <col min="2306" max="2306" width="17.25" style="10" bestFit="1" customWidth="1"/>
    <col min="2307" max="2308" width="20.5" style="10" bestFit="1" customWidth="1"/>
    <col min="2309" max="2309" width="0" style="10" hidden="1" customWidth="1"/>
    <col min="2310" max="2310" width="18.375" style="10" bestFit="1" customWidth="1"/>
    <col min="2311" max="2312" width="0" style="10" hidden="1" customWidth="1"/>
    <col min="2313" max="2556" width="9" style="10"/>
    <col min="2557" max="2557" width="6.625" style="10" customWidth="1"/>
    <col min="2558" max="2559" width="21.625" style="10" customWidth="1"/>
    <col min="2560" max="2560" width="16.125" style="10" bestFit="1" customWidth="1"/>
    <col min="2561" max="2561" width="13.875" style="10" bestFit="1" customWidth="1"/>
    <col min="2562" max="2562" width="17.25" style="10" bestFit="1" customWidth="1"/>
    <col min="2563" max="2564" width="20.5" style="10" bestFit="1" customWidth="1"/>
    <col min="2565" max="2565" width="0" style="10" hidden="1" customWidth="1"/>
    <col min="2566" max="2566" width="18.375" style="10" bestFit="1" customWidth="1"/>
    <col min="2567" max="2568" width="0" style="10" hidden="1" customWidth="1"/>
    <col min="2569" max="2812" width="9" style="10"/>
    <col min="2813" max="2813" width="6.625" style="10" customWidth="1"/>
    <col min="2814" max="2815" width="21.625" style="10" customWidth="1"/>
    <col min="2816" max="2816" width="16.125" style="10" bestFit="1" customWidth="1"/>
    <col min="2817" max="2817" width="13.875" style="10" bestFit="1" customWidth="1"/>
    <col min="2818" max="2818" width="17.25" style="10" bestFit="1" customWidth="1"/>
    <col min="2819" max="2820" width="20.5" style="10" bestFit="1" customWidth="1"/>
    <col min="2821" max="2821" width="0" style="10" hidden="1" customWidth="1"/>
    <col min="2822" max="2822" width="18.375" style="10" bestFit="1" customWidth="1"/>
    <col min="2823" max="2824" width="0" style="10" hidden="1" customWidth="1"/>
    <col min="2825" max="3068" width="9" style="10"/>
    <col min="3069" max="3069" width="6.625" style="10" customWidth="1"/>
    <col min="3070" max="3071" width="21.625" style="10" customWidth="1"/>
    <col min="3072" max="3072" width="16.125" style="10" bestFit="1" customWidth="1"/>
    <col min="3073" max="3073" width="13.875" style="10" bestFit="1" customWidth="1"/>
    <col min="3074" max="3074" width="17.25" style="10" bestFit="1" customWidth="1"/>
    <col min="3075" max="3076" width="20.5" style="10" bestFit="1" customWidth="1"/>
    <col min="3077" max="3077" width="0" style="10" hidden="1" customWidth="1"/>
    <col min="3078" max="3078" width="18.375" style="10" bestFit="1" customWidth="1"/>
    <col min="3079" max="3080" width="0" style="10" hidden="1" customWidth="1"/>
    <col min="3081" max="3324" width="9" style="10"/>
    <col min="3325" max="3325" width="6.625" style="10" customWidth="1"/>
    <col min="3326" max="3327" width="21.625" style="10" customWidth="1"/>
    <col min="3328" max="3328" width="16.125" style="10" bestFit="1" customWidth="1"/>
    <col min="3329" max="3329" width="13.875" style="10" bestFit="1" customWidth="1"/>
    <col min="3330" max="3330" width="17.25" style="10" bestFit="1" customWidth="1"/>
    <col min="3331" max="3332" width="20.5" style="10" bestFit="1" customWidth="1"/>
    <col min="3333" max="3333" width="0" style="10" hidden="1" customWidth="1"/>
    <col min="3334" max="3334" width="18.375" style="10" bestFit="1" customWidth="1"/>
    <col min="3335" max="3336" width="0" style="10" hidden="1" customWidth="1"/>
    <col min="3337" max="3580" width="9" style="10"/>
    <col min="3581" max="3581" width="6.625" style="10" customWidth="1"/>
    <col min="3582" max="3583" width="21.625" style="10" customWidth="1"/>
    <col min="3584" max="3584" width="16.125" style="10" bestFit="1" customWidth="1"/>
    <col min="3585" max="3585" width="13.875" style="10" bestFit="1" customWidth="1"/>
    <col min="3586" max="3586" width="17.25" style="10" bestFit="1" customWidth="1"/>
    <col min="3587" max="3588" width="20.5" style="10" bestFit="1" customWidth="1"/>
    <col min="3589" max="3589" width="0" style="10" hidden="1" customWidth="1"/>
    <col min="3590" max="3590" width="18.375" style="10" bestFit="1" customWidth="1"/>
    <col min="3591" max="3592" width="0" style="10" hidden="1" customWidth="1"/>
    <col min="3593" max="3836" width="9" style="10"/>
    <col min="3837" max="3837" width="6.625" style="10" customWidth="1"/>
    <col min="3838" max="3839" width="21.625" style="10" customWidth="1"/>
    <col min="3840" max="3840" width="16.125" style="10" bestFit="1" customWidth="1"/>
    <col min="3841" max="3841" width="13.875" style="10" bestFit="1" customWidth="1"/>
    <col min="3842" max="3842" width="17.25" style="10" bestFit="1" customWidth="1"/>
    <col min="3843" max="3844" width="20.5" style="10" bestFit="1" customWidth="1"/>
    <col min="3845" max="3845" width="0" style="10" hidden="1" customWidth="1"/>
    <col min="3846" max="3846" width="18.375" style="10" bestFit="1" customWidth="1"/>
    <col min="3847" max="3848" width="0" style="10" hidden="1" customWidth="1"/>
    <col min="3849" max="4092" width="9" style="10"/>
    <col min="4093" max="4093" width="6.625" style="10" customWidth="1"/>
    <col min="4094" max="4095" width="21.625" style="10" customWidth="1"/>
    <col min="4096" max="4096" width="16.125" style="10" bestFit="1" customWidth="1"/>
    <col min="4097" max="4097" width="13.875" style="10" bestFit="1" customWidth="1"/>
    <col min="4098" max="4098" width="17.25" style="10" bestFit="1" customWidth="1"/>
    <col min="4099" max="4100" width="20.5" style="10" bestFit="1" customWidth="1"/>
    <col min="4101" max="4101" width="0" style="10" hidden="1" customWidth="1"/>
    <col min="4102" max="4102" width="18.375" style="10" bestFit="1" customWidth="1"/>
    <col min="4103" max="4104" width="0" style="10" hidden="1" customWidth="1"/>
    <col min="4105" max="4348" width="9" style="10"/>
    <col min="4349" max="4349" width="6.625" style="10" customWidth="1"/>
    <col min="4350" max="4351" width="21.625" style="10" customWidth="1"/>
    <col min="4352" max="4352" width="16.125" style="10" bestFit="1" customWidth="1"/>
    <col min="4353" max="4353" width="13.875" style="10" bestFit="1" customWidth="1"/>
    <col min="4354" max="4354" width="17.25" style="10" bestFit="1" customWidth="1"/>
    <col min="4355" max="4356" width="20.5" style="10" bestFit="1" customWidth="1"/>
    <col min="4357" max="4357" width="0" style="10" hidden="1" customWidth="1"/>
    <col min="4358" max="4358" width="18.375" style="10" bestFit="1" customWidth="1"/>
    <col min="4359" max="4360" width="0" style="10" hidden="1" customWidth="1"/>
    <col min="4361" max="4604" width="9" style="10"/>
    <col min="4605" max="4605" width="6.625" style="10" customWidth="1"/>
    <col min="4606" max="4607" width="21.625" style="10" customWidth="1"/>
    <col min="4608" max="4608" width="16.125" style="10" bestFit="1" customWidth="1"/>
    <col min="4609" max="4609" width="13.875" style="10" bestFit="1" customWidth="1"/>
    <col min="4610" max="4610" width="17.25" style="10" bestFit="1" customWidth="1"/>
    <col min="4611" max="4612" width="20.5" style="10" bestFit="1" customWidth="1"/>
    <col min="4613" max="4613" width="0" style="10" hidden="1" customWidth="1"/>
    <col min="4614" max="4614" width="18.375" style="10" bestFit="1" customWidth="1"/>
    <col min="4615" max="4616" width="0" style="10" hidden="1" customWidth="1"/>
    <col min="4617" max="4860" width="9" style="10"/>
    <col min="4861" max="4861" width="6.625" style="10" customWidth="1"/>
    <col min="4862" max="4863" width="21.625" style="10" customWidth="1"/>
    <col min="4864" max="4864" width="16.125" style="10" bestFit="1" customWidth="1"/>
    <col min="4865" max="4865" width="13.875" style="10" bestFit="1" customWidth="1"/>
    <col min="4866" max="4866" width="17.25" style="10" bestFit="1" customWidth="1"/>
    <col min="4867" max="4868" width="20.5" style="10" bestFit="1" customWidth="1"/>
    <col min="4869" max="4869" width="0" style="10" hidden="1" customWidth="1"/>
    <col min="4870" max="4870" width="18.375" style="10" bestFit="1" customWidth="1"/>
    <col min="4871" max="4872" width="0" style="10" hidden="1" customWidth="1"/>
    <col min="4873" max="5116" width="9" style="10"/>
    <col min="5117" max="5117" width="6.625" style="10" customWidth="1"/>
    <col min="5118" max="5119" width="21.625" style="10" customWidth="1"/>
    <col min="5120" max="5120" width="16.125" style="10" bestFit="1" customWidth="1"/>
    <col min="5121" max="5121" width="13.875" style="10" bestFit="1" customWidth="1"/>
    <col min="5122" max="5122" width="17.25" style="10" bestFit="1" customWidth="1"/>
    <col min="5123" max="5124" width="20.5" style="10" bestFit="1" customWidth="1"/>
    <col min="5125" max="5125" width="0" style="10" hidden="1" customWidth="1"/>
    <col min="5126" max="5126" width="18.375" style="10" bestFit="1" customWidth="1"/>
    <col min="5127" max="5128" width="0" style="10" hidden="1" customWidth="1"/>
    <col min="5129" max="5372" width="9" style="10"/>
    <col min="5373" max="5373" width="6.625" style="10" customWidth="1"/>
    <col min="5374" max="5375" width="21.625" style="10" customWidth="1"/>
    <col min="5376" max="5376" width="16.125" style="10" bestFit="1" customWidth="1"/>
    <col min="5377" max="5377" width="13.875" style="10" bestFit="1" customWidth="1"/>
    <col min="5378" max="5378" width="17.25" style="10" bestFit="1" customWidth="1"/>
    <col min="5379" max="5380" width="20.5" style="10" bestFit="1" customWidth="1"/>
    <col min="5381" max="5381" width="0" style="10" hidden="1" customWidth="1"/>
    <col min="5382" max="5382" width="18.375" style="10" bestFit="1" customWidth="1"/>
    <col min="5383" max="5384" width="0" style="10" hidden="1" customWidth="1"/>
    <col min="5385" max="5628" width="9" style="10"/>
    <col min="5629" max="5629" width="6.625" style="10" customWidth="1"/>
    <col min="5630" max="5631" width="21.625" style="10" customWidth="1"/>
    <col min="5632" max="5632" width="16.125" style="10" bestFit="1" customWidth="1"/>
    <col min="5633" max="5633" width="13.875" style="10" bestFit="1" customWidth="1"/>
    <col min="5634" max="5634" width="17.25" style="10" bestFit="1" customWidth="1"/>
    <col min="5635" max="5636" width="20.5" style="10" bestFit="1" customWidth="1"/>
    <col min="5637" max="5637" width="0" style="10" hidden="1" customWidth="1"/>
    <col min="5638" max="5638" width="18.375" style="10" bestFit="1" customWidth="1"/>
    <col min="5639" max="5640" width="0" style="10" hidden="1" customWidth="1"/>
    <col min="5641" max="5884" width="9" style="10"/>
    <col min="5885" max="5885" width="6.625" style="10" customWidth="1"/>
    <col min="5886" max="5887" width="21.625" style="10" customWidth="1"/>
    <col min="5888" max="5888" width="16.125" style="10" bestFit="1" customWidth="1"/>
    <col min="5889" max="5889" width="13.875" style="10" bestFit="1" customWidth="1"/>
    <col min="5890" max="5890" width="17.25" style="10" bestFit="1" customWidth="1"/>
    <col min="5891" max="5892" width="20.5" style="10" bestFit="1" customWidth="1"/>
    <col min="5893" max="5893" width="0" style="10" hidden="1" customWidth="1"/>
    <col min="5894" max="5894" width="18.375" style="10" bestFit="1" customWidth="1"/>
    <col min="5895" max="5896" width="0" style="10" hidden="1" customWidth="1"/>
    <col min="5897" max="6140" width="9" style="10"/>
    <col min="6141" max="6141" width="6.625" style="10" customWidth="1"/>
    <col min="6142" max="6143" width="21.625" style="10" customWidth="1"/>
    <col min="6144" max="6144" width="16.125" style="10" bestFit="1" customWidth="1"/>
    <col min="6145" max="6145" width="13.875" style="10" bestFit="1" customWidth="1"/>
    <col min="6146" max="6146" width="17.25" style="10" bestFit="1" customWidth="1"/>
    <col min="6147" max="6148" width="20.5" style="10" bestFit="1" customWidth="1"/>
    <col min="6149" max="6149" width="0" style="10" hidden="1" customWidth="1"/>
    <col min="6150" max="6150" width="18.375" style="10" bestFit="1" customWidth="1"/>
    <col min="6151" max="6152" width="0" style="10" hidden="1" customWidth="1"/>
    <col min="6153" max="6396" width="9" style="10"/>
    <col min="6397" max="6397" width="6.625" style="10" customWidth="1"/>
    <col min="6398" max="6399" width="21.625" style="10" customWidth="1"/>
    <col min="6400" max="6400" width="16.125" style="10" bestFit="1" customWidth="1"/>
    <col min="6401" max="6401" width="13.875" style="10" bestFit="1" customWidth="1"/>
    <col min="6402" max="6402" width="17.25" style="10" bestFit="1" customWidth="1"/>
    <col min="6403" max="6404" width="20.5" style="10" bestFit="1" customWidth="1"/>
    <col min="6405" max="6405" width="0" style="10" hidden="1" customWidth="1"/>
    <col min="6406" max="6406" width="18.375" style="10" bestFit="1" customWidth="1"/>
    <col min="6407" max="6408" width="0" style="10" hidden="1" customWidth="1"/>
    <col min="6409" max="6652" width="9" style="10"/>
    <col min="6653" max="6653" width="6.625" style="10" customWidth="1"/>
    <col min="6654" max="6655" width="21.625" style="10" customWidth="1"/>
    <col min="6656" max="6656" width="16.125" style="10" bestFit="1" customWidth="1"/>
    <col min="6657" max="6657" width="13.875" style="10" bestFit="1" customWidth="1"/>
    <col min="6658" max="6658" width="17.25" style="10" bestFit="1" customWidth="1"/>
    <col min="6659" max="6660" width="20.5" style="10" bestFit="1" customWidth="1"/>
    <col min="6661" max="6661" width="0" style="10" hidden="1" customWidth="1"/>
    <col min="6662" max="6662" width="18.375" style="10" bestFit="1" customWidth="1"/>
    <col min="6663" max="6664" width="0" style="10" hidden="1" customWidth="1"/>
    <col min="6665" max="6908" width="9" style="10"/>
    <col min="6909" max="6909" width="6.625" style="10" customWidth="1"/>
    <col min="6910" max="6911" width="21.625" style="10" customWidth="1"/>
    <col min="6912" max="6912" width="16.125" style="10" bestFit="1" customWidth="1"/>
    <col min="6913" max="6913" width="13.875" style="10" bestFit="1" customWidth="1"/>
    <col min="6914" max="6914" width="17.25" style="10" bestFit="1" customWidth="1"/>
    <col min="6915" max="6916" width="20.5" style="10" bestFit="1" customWidth="1"/>
    <col min="6917" max="6917" width="0" style="10" hidden="1" customWidth="1"/>
    <col min="6918" max="6918" width="18.375" style="10" bestFit="1" customWidth="1"/>
    <col min="6919" max="6920" width="0" style="10" hidden="1" customWidth="1"/>
    <col min="6921" max="7164" width="9" style="10"/>
    <col min="7165" max="7165" width="6.625" style="10" customWidth="1"/>
    <col min="7166" max="7167" width="21.625" style="10" customWidth="1"/>
    <col min="7168" max="7168" width="16.125" style="10" bestFit="1" customWidth="1"/>
    <col min="7169" max="7169" width="13.875" style="10" bestFit="1" customWidth="1"/>
    <col min="7170" max="7170" width="17.25" style="10" bestFit="1" customWidth="1"/>
    <col min="7171" max="7172" width="20.5" style="10" bestFit="1" customWidth="1"/>
    <col min="7173" max="7173" width="0" style="10" hidden="1" customWidth="1"/>
    <col min="7174" max="7174" width="18.375" style="10" bestFit="1" customWidth="1"/>
    <col min="7175" max="7176" width="0" style="10" hidden="1" customWidth="1"/>
    <col min="7177" max="7420" width="9" style="10"/>
    <col min="7421" max="7421" width="6.625" style="10" customWidth="1"/>
    <col min="7422" max="7423" width="21.625" style="10" customWidth="1"/>
    <col min="7424" max="7424" width="16.125" style="10" bestFit="1" customWidth="1"/>
    <col min="7425" max="7425" width="13.875" style="10" bestFit="1" customWidth="1"/>
    <col min="7426" max="7426" width="17.25" style="10" bestFit="1" customWidth="1"/>
    <col min="7427" max="7428" width="20.5" style="10" bestFit="1" customWidth="1"/>
    <col min="7429" max="7429" width="0" style="10" hidden="1" customWidth="1"/>
    <col min="7430" max="7430" width="18.375" style="10" bestFit="1" customWidth="1"/>
    <col min="7431" max="7432" width="0" style="10" hidden="1" customWidth="1"/>
    <col min="7433" max="7676" width="9" style="10"/>
    <col min="7677" max="7677" width="6.625" style="10" customWidth="1"/>
    <col min="7678" max="7679" width="21.625" style="10" customWidth="1"/>
    <col min="7680" max="7680" width="16.125" style="10" bestFit="1" customWidth="1"/>
    <col min="7681" max="7681" width="13.875" style="10" bestFit="1" customWidth="1"/>
    <col min="7682" max="7682" width="17.25" style="10" bestFit="1" customWidth="1"/>
    <col min="7683" max="7684" width="20.5" style="10" bestFit="1" customWidth="1"/>
    <col min="7685" max="7685" width="0" style="10" hidden="1" customWidth="1"/>
    <col min="7686" max="7686" width="18.375" style="10" bestFit="1" customWidth="1"/>
    <col min="7687" max="7688" width="0" style="10" hidden="1" customWidth="1"/>
    <col min="7689" max="7932" width="9" style="10"/>
    <col min="7933" max="7933" width="6.625" style="10" customWidth="1"/>
    <col min="7934" max="7935" width="21.625" style="10" customWidth="1"/>
    <col min="7936" max="7936" width="16.125" style="10" bestFit="1" customWidth="1"/>
    <col min="7937" max="7937" width="13.875" style="10" bestFit="1" customWidth="1"/>
    <col min="7938" max="7938" width="17.25" style="10" bestFit="1" customWidth="1"/>
    <col min="7939" max="7940" width="20.5" style="10" bestFit="1" customWidth="1"/>
    <col min="7941" max="7941" width="0" style="10" hidden="1" customWidth="1"/>
    <col min="7942" max="7942" width="18.375" style="10" bestFit="1" customWidth="1"/>
    <col min="7943" max="7944" width="0" style="10" hidden="1" customWidth="1"/>
    <col min="7945" max="8188" width="9" style="10"/>
    <col min="8189" max="8189" width="6.625" style="10" customWidth="1"/>
    <col min="8190" max="8191" width="21.625" style="10" customWidth="1"/>
    <col min="8192" max="8192" width="16.125" style="10" bestFit="1" customWidth="1"/>
    <col min="8193" max="8193" width="13.875" style="10" bestFit="1" customWidth="1"/>
    <col min="8194" max="8194" width="17.25" style="10" bestFit="1" customWidth="1"/>
    <col min="8195" max="8196" width="20.5" style="10" bestFit="1" customWidth="1"/>
    <col min="8197" max="8197" width="0" style="10" hidden="1" customWidth="1"/>
    <col min="8198" max="8198" width="18.375" style="10" bestFit="1" customWidth="1"/>
    <col min="8199" max="8200" width="0" style="10" hidden="1" customWidth="1"/>
    <col min="8201" max="8444" width="9" style="10"/>
    <col min="8445" max="8445" width="6.625" style="10" customWidth="1"/>
    <col min="8446" max="8447" width="21.625" style="10" customWidth="1"/>
    <col min="8448" max="8448" width="16.125" style="10" bestFit="1" customWidth="1"/>
    <col min="8449" max="8449" width="13.875" style="10" bestFit="1" customWidth="1"/>
    <col min="8450" max="8450" width="17.25" style="10" bestFit="1" customWidth="1"/>
    <col min="8451" max="8452" width="20.5" style="10" bestFit="1" customWidth="1"/>
    <col min="8453" max="8453" width="0" style="10" hidden="1" customWidth="1"/>
    <col min="8454" max="8454" width="18.375" style="10" bestFit="1" customWidth="1"/>
    <col min="8455" max="8456" width="0" style="10" hidden="1" customWidth="1"/>
    <col min="8457" max="8700" width="9" style="10"/>
    <col min="8701" max="8701" width="6.625" style="10" customWidth="1"/>
    <col min="8702" max="8703" width="21.625" style="10" customWidth="1"/>
    <col min="8704" max="8704" width="16.125" style="10" bestFit="1" customWidth="1"/>
    <col min="8705" max="8705" width="13.875" style="10" bestFit="1" customWidth="1"/>
    <col min="8706" max="8706" width="17.25" style="10" bestFit="1" customWidth="1"/>
    <col min="8707" max="8708" width="20.5" style="10" bestFit="1" customWidth="1"/>
    <col min="8709" max="8709" width="0" style="10" hidden="1" customWidth="1"/>
    <col min="8710" max="8710" width="18.375" style="10" bestFit="1" customWidth="1"/>
    <col min="8711" max="8712" width="0" style="10" hidden="1" customWidth="1"/>
    <col min="8713" max="8956" width="9" style="10"/>
    <col min="8957" max="8957" width="6.625" style="10" customWidth="1"/>
    <col min="8958" max="8959" width="21.625" style="10" customWidth="1"/>
    <col min="8960" max="8960" width="16.125" style="10" bestFit="1" customWidth="1"/>
    <col min="8961" max="8961" width="13.875" style="10" bestFit="1" customWidth="1"/>
    <col min="8962" max="8962" width="17.25" style="10" bestFit="1" customWidth="1"/>
    <col min="8963" max="8964" width="20.5" style="10" bestFit="1" customWidth="1"/>
    <col min="8965" max="8965" width="0" style="10" hidden="1" customWidth="1"/>
    <col min="8966" max="8966" width="18.375" style="10" bestFit="1" customWidth="1"/>
    <col min="8967" max="8968" width="0" style="10" hidden="1" customWidth="1"/>
    <col min="8969" max="9212" width="9" style="10"/>
    <col min="9213" max="9213" width="6.625" style="10" customWidth="1"/>
    <col min="9214" max="9215" width="21.625" style="10" customWidth="1"/>
    <col min="9216" max="9216" width="16.125" style="10" bestFit="1" customWidth="1"/>
    <col min="9217" max="9217" width="13.875" style="10" bestFit="1" customWidth="1"/>
    <col min="9218" max="9218" width="17.25" style="10" bestFit="1" customWidth="1"/>
    <col min="9219" max="9220" width="20.5" style="10" bestFit="1" customWidth="1"/>
    <col min="9221" max="9221" width="0" style="10" hidden="1" customWidth="1"/>
    <col min="9222" max="9222" width="18.375" style="10" bestFit="1" customWidth="1"/>
    <col min="9223" max="9224" width="0" style="10" hidden="1" customWidth="1"/>
    <col min="9225" max="9468" width="9" style="10"/>
    <col min="9469" max="9469" width="6.625" style="10" customWidth="1"/>
    <col min="9470" max="9471" width="21.625" style="10" customWidth="1"/>
    <col min="9472" max="9472" width="16.125" style="10" bestFit="1" customWidth="1"/>
    <col min="9473" max="9473" width="13.875" style="10" bestFit="1" customWidth="1"/>
    <col min="9474" max="9474" width="17.25" style="10" bestFit="1" customWidth="1"/>
    <col min="9475" max="9476" width="20.5" style="10" bestFit="1" customWidth="1"/>
    <col min="9477" max="9477" width="0" style="10" hidden="1" customWidth="1"/>
    <col min="9478" max="9478" width="18.375" style="10" bestFit="1" customWidth="1"/>
    <col min="9479" max="9480" width="0" style="10" hidden="1" customWidth="1"/>
    <col min="9481" max="9724" width="9" style="10"/>
    <col min="9725" max="9725" width="6.625" style="10" customWidth="1"/>
    <col min="9726" max="9727" width="21.625" style="10" customWidth="1"/>
    <col min="9728" max="9728" width="16.125" style="10" bestFit="1" customWidth="1"/>
    <col min="9729" max="9729" width="13.875" style="10" bestFit="1" customWidth="1"/>
    <col min="9730" max="9730" width="17.25" style="10" bestFit="1" customWidth="1"/>
    <col min="9731" max="9732" width="20.5" style="10" bestFit="1" customWidth="1"/>
    <col min="9733" max="9733" width="0" style="10" hidden="1" customWidth="1"/>
    <col min="9734" max="9734" width="18.375" style="10" bestFit="1" customWidth="1"/>
    <col min="9735" max="9736" width="0" style="10" hidden="1" customWidth="1"/>
    <col min="9737" max="9980" width="9" style="10"/>
    <col min="9981" max="9981" width="6.625" style="10" customWidth="1"/>
    <col min="9982" max="9983" width="21.625" style="10" customWidth="1"/>
    <col min="9984" max="9984" width="16.125" style="10" bestFit="1" customWidth="1"/>
    <col min="9985" max="9985" width="13.875" style="10" bestFit="1" customWidth="1"/>
    <col min="9986" max="9986" width="17.25" style="10" bestFit="1" customWidth="1"/>
    <col min="9987" max="9988" width="20.5" style="10" bestFit="1" customWidth="1"/>
    <col min="9989" max="9989" width="0" style="10" hidden="1" customWidth="1"/>
    <col min="9990" max="9990" width="18.375" style="10" bestFit="1" customWidth="1"/>
    <col min="9991" max="9992" width="0" style="10" hidden="1" customWidth="1"/>
    <col min="9993" max="10236" width="9" style="10"/>
    <col min="10237" max="10237" width="6.625" style="10" customWidth="1"/>
    <col min="10238" max="10239" width="21.625" style="10" customWidth="1"/>
    <col min="10240" max="10240" width="16.125" style="10" bestFit="1" customWidth="1"/>
    <col min="10241" max="10241" width="13.875" style="10" bestFit="1" customWidth="1"/>
    <col min="10242" max="10242" width="17.25" style="10" bestFit="1" customWidth="1"/>
    <col min="10243" max="10244" width="20.5" style="10" bestFit="1" customWidth="1"/>
    <col min="10245" max="10245" width="0" style="10" hidden="1" customWidth="1"/>
    <col min="10246" max="10246" width="18.375" style="10" bestFit="1" customWidth="1"/>
    <col min="10247" max="10248" width="0" style="10" hidden="1" customWidth="1"/>
    <col min="10249" max="10492" width="9" style="10"/>
    <col min="10493" max="10493" width="6.625" style="10" customWidth="1"/>
    <col min="10494" max="10495" width="21.625" style="10" customWidth="1"/>
    <col min="10496" max="10496" width="16.125" style="10" bestFit="1" customWidth="1"/>
    <col min="10497" max="10497" width="13.875" style="10" bestFit="1" customWidth="1"/>
    <col min="10498" max="10498" width="17.25" style="10" bestFit="1" customWidth="1"/>
    <col min="10499" max="10500" width="20.5" style="10" bestFit="1" customWidth="1"/>
    <col min="10501" max="10501" width="0" style="10" hidden="1" customWidth="1"/>
    <col min="10502" max="10502" width="18.375" style="10" bestFit="1" customWidth="1"/>
    <col min="10503" max="10504" width="0" style="10" hidden="1" customWidth="1"/>
    <col min="10505" max="10748" width="9" style="10"/>
    <col min="10749" max="10749" width="6.625" style="10" customWidth="1"/>
    <col min="10750" max="10751" width="21.625" style="10" customWidth="1"/>
    <col min="10752" max="10752" width="16.125" style="10" bestFit="1" customWidth="1"/>
    <col min="10753" max="10753" width="13.875" style="10" bestFit="1" customWidth="1"/>
    <col min="10754" max="10754" width="17.25" style="10" bestFit="1" customWidth="1"/>
    <col min="10755" max="10756" width="20.5" style="10" bestFit="1" customWidth="1"/>
    <col min="10757" max="10757" width="0" style="10" hidden="1" customWidth="1"/>
    <col min="10758" max="10758" width="18.375" style="10" bestFit="1" customWidth="1"/>
    <col min="10759" max="10760" width="0" style="10" hidden="1" customWidth="1"/>
    <col min="10761" max="11004" width="9" style="10"/>
    <col min="11005" max="11005" width="6.625" style="10" customWidth="1"/>
    <col min="11006" max="11007" width="21.625" style="10" customWidth="1"/>
    <col min="11008" max="11008" width="16.125" style="10" bestFit="1" customWidth="1"/>
    <col min="11009" max="11009" width="13.875" style="10" bestFit="1" customWidth="1"/>
    <col min="11010" max="11010" width="17.25" style="10" bestFit="1" customWidth="1"/>
    <col min="11011" max="11012" width="20.5" style="10" bestFit="1" customWidth="1"/>
    <col min="11013" max="11013" width="0" style="10" hidden="1" customWidth="1"/>
    <col min="11014" max="11014" width="18.375" style="10" bestFit="1" customWidth="1"/>
    <col min="11015" max="11016" width="0" style="10" hidden="1" customWidth="1"/>
    <col min="11017" max="11260" width="9" style="10"/>
    <col min="11261" max="11261" width="6.625" style="10" customWidth="1"/>
    <col min="11262" max="11263" width="21.625" style="10" customWidth="1"/>
    <col min="11264" max="11264" width="16.125" style="10" bestFit="1" customWidth="1"/>
    <col min="11265" max="11265" width="13.875" style="10" bestFit="1" customWidth="1"/>
    <col min="11266" max="11266" width="17.25" style="10" bestFit="1" customWidth="1"/>
    <col min="11267" max="11268" width="20.5" style="10" bestFit="1" customWidth="1"/>
    <col min="11269" max="11269" width="0" style="10" hidden="1" customWidth="1"/>
    <col min="11270" max="11270" width="18.375" style="10" bestFit="1" customWidth="1"/>
    <col min="11271" max="11272" width="0" style="10" hidden="1" customWidth="1"/>
    <col min="11273" max="11516" width="9" style="10"/>
    <col min="11517" max="11517" width="6.625" style="10" customWidth="1"/>
    <col min="11518" max="11519" width="21.625" style="10" customWidth="1"/>
    <col min="11520" max="11520" width="16.125" style="10" bestFit="1" customWidth="1"/>
    <col min="11521" max="11521" width="13.875" style="10" bestFit="1" customWidth="1"/>
    <col min="11522" max="11522" width="17.25" style="10" bestFit="1" customWidth="1"/>
    <col min="11523" max="11524" width="20.5" style="10" bestFit="1" customWidth="1"/>
    <col min="11525" max="11525" width="0" style="10" hidden="1" customWidth="1"/>
    <col min="11526" max="11526" width="18.375" style="10" bestFit="1" customWidth="1"/>
    <col min="11527" max="11528" width="0" style="10" hidden="1" customWidth="1"/>
    <col min="11529" max="11772" width="9" style="10"/>
    <col min="11773" max="11773" width="6.625" style="10" customWidth="1"/>
    <col min="11774" max="11775" width="21.625" style="10" customWidth="1"/>
    <col min="11776" max="11776" width="16.125" style="10" bestFit="1" customWidth="1"/>
    <col min="11777" max="11777" width="13.875" style="10" bestFit="1" customWidth="1"/>
    <col min="11778" max="11778" width="17.25" style="10" bestFit="1" customWidth="1"/>
    <col min="11779" max="11780" width="20.5" style="10" bestFit="1" customWidth="1"/>
    <col min="11781" max="11781" width="0" style="10" hidden="1" customWidth="1"/>
    <col min="11782" max="11782" width="18.375" style="10" bestFit="1" customWidth="1"/>
    <col min="11783" max="11784" width="0" style="10" hidden="1" customWidth="1"/>
    <col min="11785" max="12028" width="9" style="10"/>
    <col min="12029" max="12029" width="6.625" style="10" customWidth="1"/>
    <col min="12030" max="12031" width="21.625" style="10" customWidth="1"/>
    <col min="12032" max="12032" width="16.125" style="10" bestFit="1" customWidth="1"/>
    <col min="12033" max="12033" width="13.875" style="10" bestFit="1" customWidth="1"/>
    <col min="12034" max="12034" width="17.25" style="10" bestFit="1" customWidth="1"/>
    <col min="12035" max="12036" width="20.5" style="10" bestFit="1" customWidth="1"/>
    <col min="12037" max="12037" width="0" style="10" hidden="1" customWidth="1"/>
    <col min="12038" max="12038" width="18.375" style="10" bestFit="1" customWidth="1"/>
    <col min="12039" max="12040" width="0" style="10" hidden="1" customWidth="1"/>
    <col min="12041" max="12284" width="9" style="10"/>
    <col min="12285" max="12285" width="6.625" style="10" customWidth="1"/>
    <col min="12286" max="12287" width="21.625" style="10" customWidth="1"/>
    <col min="12288" max="12288" width="16.125" style="10" bestFit="1" customWidth="1"/>
    <col min="12289" max="12289" width="13.875" style="10" bestFit="1" customWidth="1"/>
    <col min="12290" max="12290" width="17.25" style="10" bestFit="1" customWidth="1"/>
    <col min="12291" max="12292" width="20.5" style="10" bestFit="1" customWidth="1"/>
    <col min="12293" max="12293" width="0" style="10" hidden="1" customWidth="1"/>
    <col min="12294" max="12294" width="18.375" style="10" bestFit="1" customWidth="1"/>
    <col min="12295" max="12296" width="0" style="10" hidden="1" customWidth="1"/>
    <col min="12297" max="12540" width="9" style="10"/>
    <col min="12541" max="12541" width="6.625" style="10" customWidth="1"/>
    <col min="12542" max="12543" width="21.625" style="10" customWidth="1"/>
    <col min="12544" max="12544" width="16.125" style="10" bestFit="1" customWidth="1"/>
    <col min="12545" max="12545" width="13.875" style="10" bestFit="1" customWidth="1"/>
    <col min="12546" max="12546" width="17.25" style="10" bestFit="1" customWidth="1"/>
    <col min="12547" max="12548" width="20.5" style="10" bestFit="1" customWidth="1"/>
    <col min="12549" max="12549" width="0" style="10" hidden="1" customWidth="1"/>
    <col min="12550" max="12550" width="18.375" style="10" bestFit="1" customWidth="1"/>
    <col min="12551" max="12552" width="0" style="10" hidden="1" customWidth="1"/>
    <col min="12553" max="12796" width="9" style="10"/>
    <col min="12797" max="12797" width="6.625" style="10" customWidth="1"/>
    <col min="12798" max="12799" width="21.625" style="10" customWidth="1"/>
    <col min="12800" max="12800" width="16.125" style="10" bestFit="1" customWidth="1"/>
    <col min="12801" max="12801" width="13.875" style="10" bestFit="1" customWidth="1"/>
    <col min="12802" max="12802" width="17.25" style="10" bestFit="1" customWidth="1"/>
    <col min="12803" max="12804" width="20.5" style="10" bestFit="1" customWidth="1"/>
    <col min="12805" max="12805" width="0" style="10" hidden="1" customWidth="1"/>
    <col min="12806" max="12806" width="18.375" style="10" bestFit="1" customWidth="1"/>
    <col min="12807" max="12808" width="0" style="10" hidden="1" customWidth="1"/>
    <col min="12809" max="13052" width="9" style="10"/>
    <col min="13053" max="13053" width="6.625" style="10" customWidth="1"/>
    <col min="13054" max="13055" width="21.625" style="10" customWidth="1"/>
    <col min="13056" max="13056" width="16.125" style="10" bestFit="1" customWidth="1"/>
    <col min="13057" max="13057" width="13.875" style="10" bestFit="1" customWidth="1"/>
    <col min="13058" max="13058" width="17.25" style="10" bestFit="1" customWidth="1"/>
    <col min="13059" max="13060" width="20.5" style="10" bestFit="1" customWidth="1"/>
    <col min="13061" max="13061" width="0" style="10" hidden="1" customWidth="1"/>
    <col min="13062" max="13062" width="18.375" style="10" bestFit="1" customWidth="1"/>
    <col min="13063" max="13064" width="0" style="10" hidden="1" customWidth="1"/>
    <col min="13065" max="13308" width="9" style="10"/>
    <col min="13309" max="13309" width="6.625" style="10" customWidth="1"/>
    <col min="13310" max="13311" width="21.625" style="10" customWidth="1"/>
    <col min="13312" max="13312" width="16.125" style="10" bestFit="1" customWidth="1"/>
    <col min="13313" max="13313" width="13.875" style="10" bestFit="1" customWidth="1"/>
    <col min="13314" max="13314" width="17.25" style="10" bestFit="1" customWidth="1"/>
    <col min="13315" max="13316" width="20.5" style="10" bestFit="1" customWidth="1"/>
    <col min="13317" max="13317" width="0" style="10" hidden="1" customWidth="1"/>
    <col min="13318" max="13318" width="18.375" style="10" bestFit="1" customWidth="1"/>
    <col min="13319" max="13320" width="0" style="10" hidden="1" customWidth="1"/>
    <col min="13321" max="13564" width="9" style="10"/>
    <col min="13565" max="13565" width="6.625" style="10" customWidth="1"/>
    <col min="13566" max="13567" width="21.625" style="10" customWidth="1"/>
    <col min="13568" max="13568" width="16.125" style="10" bestFit="1" customWidth="1"/>
    <col min="13569" max="13569" width="13.875" style="10" bestFit="1" customWidth="1"/>
    <col min="13570" max="13570" width="17.25" style="10" bestFit="1" customWidth="1"/>
    <col min="13571" max="13572" width="20.5" style="10" bestFit="1" customWidth="1"/>
    <col min="13573" max="13573" width="0" style="10" hidden="1" customWidth="1"/>
    <col min="13574" max="13574" width="18.375" style="10" bestFit="1" customWidth="1"/>
    <col min="13575" max="13576" width="0" style="10" hidden="1" customWidth="1"/>
    <col min="13577" max="13820" width="9" style="10"/>
    <col min="13821" max="13821" width="6.625" style="10" customWidth="1"/>
    <col min="13822" max="13823" width="21.625" style="10" customWidth="1"/>
    <col min="13824" max="13824" width="16.125" style="10" bestFit="1" customWidth="1"/>
    <col min="13825" max="13825" width="13.875" style="10" bestFit="1" customWidth="1"/>
    <col min="13826" max="13826" width="17.25" style="10" bestFit="1" customWidth="1"/>
    <col min="13827" max="13828" width="20.5" style="10" bestFit="1" customWidth="1"/>
    <col min="13829" max="13829" width="0" style="10" hidden="1" customWidth="1"/>
    <col min="13830" max="13830" width="18.375" style="10" bestFit="1" customWidth="1"/>
    <col min="13831" max="13832" width="0" style="10" hidden="1" customWidth="1"/>
    <col min="13833" max="14076" width="9" style="10"/>
    <col min="14077" max="14077" width="6.625" style="10" customWidth="1"/>
    <col min="14078" max="14079" width="21.625" style="10" customWidth="1"/>
    <col min="14080" max="14080" width="16.125" style="10" bestFit="1" customWidth="1"/>
    <col min="14081" max="14081" width="13.875" style="10" bestFit="1" customWidth="1"/>
    <col min="14082" max="14082" width="17.25" style="10" bestFit="1" customWidth="1"/>
    <col min="14083" max="14084" width="20.5" style="10" bestFit="1" customWidth="1"/>
    <col min="14085" max="14085" width="0" style="10" hidden="1" customWidth="1"/>
    <col min="14086" max="14086" width="18.375" style="10" bestFit="1" customWidth="1"/>
    <col min="14087" max="14088" width="0" style="10" hidden="1" customWidth="1"/>
    <col min="14089" max="14332" width="9" style="10"/>
    <col min="14333" max="14333" width="6.625" style="10" customWidth="1"/>
    <col min="14334" max="14335" width="21.625" style="10" customWidth="1"/>
    <col min="14336" max="14336" width="16.125" style="10" bestFit="1" customWidth="1"/>
    <col min="14337" max="14337" width="13.875" style="10" bestFit="1" customWidth="1"/>
    <col min="14338" max="14338" width="17.25" style="10" bestFit="1" customWidth="1"/>
    <col min="14339" max="14340" width="20.5" style="10" bestFit="1" customWidth="1"/>
    <col min="14341" max="14341" width="0" style="10" hidden="1" customWidth="1"/>
    <col min="14342" max="14342" width="18.375" style="10" bestFit="1" customWidth="1"/>
    <col min="14343" max="14344" width="0" style="10" hidden="1" customWidth="1"/>
    <col min="14345" max="14588" width="9" style="10"/>
    <col min="14589" max="14589" width="6.625" style="10" customWidth="1"/>
    <col min="14590" max="14591" width="21.625" style="10" customWidth="1"/>
    <col min="14592" max="14592" width="16.125" style="10" bestFit="1" customWidth="1"/>
    <col min="14593" max="14593" width="13.875" style="10" bestFit="1" customWidth="1"/>
    <col min="14594" max="14594" width="17.25" style="10" bestFit="1" customWidth="1"/>
    <col min="14595" max="14596" width="20.5" style="10" bestFit="1" customWidth="1"/>
    <col min="14597" max="14597" width="0" style="10" hidden="1" customWidth="1"/>
    <col min="14598" max="14598" width="18.375" style="10" bestFit="1" customWidth="1"/>
    <col min="14599" max="14600" width="0" style="10" hidden="1" customWidth="1"/>
    <col min="14601" max="14844" width="9" style="10"/>
    <col min="14845" max="14845" width="6.625" style="10" customWidth="1"/>
    <col min="14846" max="14847" width="21.625" style="10" customWidth="1"/>
    <col min="14848" max="14848" width="16.125" style="10" bestFit="1" customWidth="1"/>
    <col min="14849" max="14849" width="13.875" style="10" bestFit="1" customWidth="1"/>
    <col min="14850" max="14850" width="17.25" style="10" bestFit="1" customWidth="1"/>
    <col min="14851" max="14852" width="20.5" style="10" bestFit="1" customWidth="1"/>
    <col min="14853" max="14853" width="0" style="10" hidden="1" customWidth="1"/>
    <col min="14854" max="14854" width="18.375" style="10" bestFit="1" customWidth="1"/>
    <col min="14855" max="14856" width="0" style="10" hidden="1" customWidth="1"/>
    <col min="14857" max="15100" width="9" style="10"/>
    <col min="15101" max="15101" width="6.625" style="10" customWidth="1"/>
    <col min="15102" max="15103" width="21.625" style="10" customWidth="1"/>
    <col min="15104" max="15104" width="16.125" style="10" bestFit="1" customWidth="1"/>
    <col min="15105" max="15105" width="13.875" style="10" bestFit="1" customWidth="1"/>
    <col min="15106" max="15106" width="17.25" style="10" bestFit="1" customWidth="1"/>
    <col min="15107" max="15108" width="20.5" style="10" bestFit="1" customWidth="1"/>
    <col min="15109" max="15109" width="0" style="10" hidden="1" customWidth="1"/>
    <col min="15110" max="15110" width="18.375" style="10" bestFit="1" customWidth="1"/>
    <col min="15111" max="15112" width="0" style="10" hidden="1" customWidth="1"/>
    <col min="15113" max="15356" width="9" style="10"/>
    <col min="15357" max="15357" width="6.625" style="10" customWidth="1"/>
    <col min="15358" max="15359" width="21.625" style="10" customWidth="1"/>
    <col min="15360" max="15360" width="16.125" style="10" bestFit="1" customWidth="1"/>
    <col min="15361" max="15361" width="13.875" style="10" bestFit="1" customWidth="1"/>
    <col min="15362" max="15362" width="17.25" style="10" bestFit="1" customWidth="1"/>
    <col min="15363" max="15364" width="20.5" style="10" bestFit="1" customWidth="1"/>
    <col min="15365" max="15365" width="0" style="10" hidden="1" customWidth="1"/>
    <col min="15366" max="15366" width="18.375" style="10" bestFit="1" customWidth="1"/>
    <col min="15367" max="15368" width="0" style="10" hidden="1" customWidth="1"/>
    <col min="15369" max="15612" width="9" style="10"/>
    <col min="15613" max="15613" width="6.625" style="10" customWidth="1"/>
    <col min="15614" max="15615" width="21.625" style="10" customWidth="1"/>
    <col min="15616" max="15616" width="16.125" style="10" bestFit="1" customWidth="1"/>
    <col min="15617" max="15617" width="13.875" style="10" bestFit="1" customWidth="1"/>
    <col min="15618" max="15618" width="17.25" style="10" bestFit="1" customWidth="1"/>
    <col min="15619" max="15620" width="20.5" style="10" bestFit="1" customWidth="1"/>
    <col min="15621" max="15621" width="0" style="10" hidden="1" customWidth="1"/>
    <col min="15622" max="15622" width="18.375" style="10" bestFit="1" customWidth="1"/>
    <col min="15623" max="15624" width="0" style="10" hidden="1" customWidth="1"/>
    <col min="15625" max="15868" width="9" style="10"/>
    <col min="15869" max="15869" width="6.625" style="10" customWidth="1"/>
    <col min="15870" max="15871" width="21.625" style="10" customWidth="1"/>
    <col min="15872" max="15872" width="16.125" style="10" bestFit="1" customWidth="1"/>
    <col min="15873" max="15873" width="13.875" style="10" bestFit="1" customWidth="1"/>
    <col min="15874" max="15874" width="17.25" style="10" bestFit="1" customWidth="1"/>
    <col min="15875" max="15876" width="20.5" style="10" bestFit="1" customWidth="1"/>
    <col min="15877" max="15877" width="0" style="10" hidden="1" customWidth="1"/>
    <col min="15878" max="15878" width="18.375" style="10" bestFit="1" customWidth="1"/>
    <col min="15879" max="15880" width="0" style="10" hidden="1" customWidth="1"/>
    <col min="15881" max="16124" width="9" style="10"/>
    <col min="16125" max="16125" width="6.625" style="10" customWidth="1"/>
    <col min="16126" max="16127" width="21.625" style="10" customWidth="1"/>
    <col min="16128" max="16128" width="16.125" style="10" bestFit="1" customWidth="1"/>
    <col min="16129" max="16129" width="13.875" style="10" bestFit="1" customWidth="1"/>
    <col min="16130" max="16130" width="17.25" style="10" bestFit="1" customWidth="1"/>
    <col min="16131" max="16132" width="20.5" style="10" bestFit="1" customWidth="1"/>
    <col min="16133" max="16133" width="0" style="10" hidden="1" customWidth="1"/>
    <col min="16134" max="16134" width="18.375" style="10" bestFit="1" customWidth="1"/>
    <col min="16135" max="16136" width="0" style="10" hidden="1" customWidth="1"/>
    <col min="16137" max="16384" width="9" style="10"/>
  </cols>
  <sheetData>
    <row r="1" spans="1:3" ht="35.1" customHeight="1">
      <c r="A1" s="63" t="s">
        <v>91</v>
      </c>
      <c r="B1" s="64"/>
      <c r="C1" s="64"/>
    </row>
    <row r="2" spans="1:3" ht="35.1" customHeight="1">
      <c r="A2" s="65" t="s">
        <v>98</v>
      </c>
      <c r="B2" s="66"/>
    </row>
    <row r="3" spans="1:3" ht="30" customHeight="1">
      <c r="A3" s="54" t="s">
        <v>87</v>
      </c>
      <c r="B3" s="54" t="s">
        <v>88</v>
      </c>
      <c r="C3" s="55" t="s">
        <v>89</v>
      </c>
    </row>
    <row r="4" spans="1:3" ht="30" customHeight="1">
      <c r="A4" s="54">
        <v>1</v>
      </c>
      <c r="B4" s="54" t="s">
        <v>92</v>
      </c>
      <c r="C4" s="56">
        <f>学前科!I10</f>
        <v>970000</v>
      </c>
    </row>
    <row r="5" spans="1:3" ht="30" customHeight="1">
      <c r="A5" s="54">
        <v>2</v>
      </c>
      <c r="B5" s="57" t="s">
        <v>93</v>
      </c>
      <c r="C5" s="58">
        <f>普教一科!G17</f>
        <v>597328</v>
      </c>
    </row>
    <row r="6" spans="1:3" ht="30" customHeight="1">
      <c r="A6" s="54">
        <v>3</v>
      </c>
      <c r="B6" s="57" t="s">
        <v>94</v>
      </c>
      <c r="C6" s="58">
        <f>普教二科!H8</f>
        <v>2440000</v>
      </c>
    </row>
    <row r="7" spans="1:3" ht="30" customHeight="1">
      <c r="A7" s="54">
        <v>4</v>
      </c>
      <c r="B7" s="57" t="s">
        <v>95</v>
      </c>
      <c r="C7" s="58">
        <f>信息化项目!H4</f>
        <v>1000300</v>
      </c>
    </row>
    <row r="8" spans="1:3" ht="30" customHeight="1">
      <c r="A8" s="54">
        <v>5</v>
      </c>
      <c r="B8" s="54" t="s">
        <v>96</v>
      </c>
      <c r="C8" s="58">
        <f>考试中心!I5</f>
        <v>28000</v>
      </c>
    </row>
    <row r="9" spans="1:3" ht="30" customHeight="1">
      <c r="A9" s="61">
        <v>6</v>
      </c>
      <c r="B9" s="61" t="s">
        <v>97</v>
      </c>
      <c r="C9" s="62">
        <v>1301917.75</v>
      </c>
    </row>
    <row r="10" spans="1:3" ht="30" customHeight="1">
      <c r="A10" s="54"/>
      <c r="B10" s="54" t="s">
        <v>90</v>
      </c>
      <c r="C10" s="59">
        <f>SUM(C4:C9)</f>
        <v>6337545.75</v>
      </c>
    </row>
    <row r="11" spans="1:3" ht="30" customHeight="1"/>
    <row r="12" spans="1:3" ht="30" customHeight="1"/>
  </sheetData>
  <mergeCells count="2">
    <mergeCell ref="A1:C1"/>
    <mergeCell ref="A2:B2"/>
  </mergeCells>
  <phoneticPr fontId="3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11" sqref="A11:XFD11"/>
    </sheetView>
  </sheetViews>
  <sheetFormatPr defaultRowHeight="13.5" outlineLevelRow="2"/>
  <cols>
    <col min="1" max="1" width="10.25" style="39" customWidth="1"/>
    <col min="2" max="2" width="24.875" style="39" customWidth="1"/>
    <col min="3" max="3" width="9.5" style="39" customWidth="1"/>
    <col min="4" max="4" width="15.125" style="40" customWidth="1"/>
    <col min="5" max="5" width="23.375" style="40" customWidth="1"/>
    <col min="6" max="6" width="28.5" style="40" customWidth="1"/>
    <col min="7" max="8" width="8.125" style="40" customWidth="1"/>
    <col min="9" max="9" width="10.125" style="40" customWidth="1"/>
    <col min="10" max="16384" width="9" style="40"/>
  </cols>
  <sheetData>
    <row r="1" spans="1:10" s="39" customFormat="1" ht="30" customHeight="1">
      <c r="A1" s="67" t="s">
        <v>29</v>
      </c>
      <c r="B1" s="68"/>
      <c r="C1" s="68"/>
      <c r="D1" s="68"/>
      <c r="E1" s="68"/>
      <c r="F1" s="68"/>
      <c r="G1" s="68"/>
      <c r="H1" s="68"/>
      <c r="I1" s="68"/>
    </row>
    <row r="2" spans="1:10" ht="24.95" customHeight="1">
      <c r="A2" s="31" t="s">
        <v>56</v>
      </c>
      <c r="B2" s="31" t="s">
        <v>1</v>
      </c>
      <c r="C2" s="31" t="s">
        <v>62</v>
      </c>
      <c r="D2" s="32" t="s">
        <v>2</v>
      </c>
      <c r="E2" s="32" t="s">
        <v>3</v>
      </c>
      <c r="F2" s="32" t="s">
        <v>4</v>
      </c>
      <c r="G2" s="31" t="s">
        <v>31</v>
      </c>
      <c r="H2" s="31" t="s">
        <v>32</v>
      </c>
      <c r="I2" s="31" t="s">
        <v>33</v>
      </c>
    </row>
    <row r="3" spans="1:10" s="41" customFormat="1" ht="24.95" customHeight="1" outlineLevel="2">
      <c r="A3" s="12" t="s">
        <v>57</v>
      </c>
      <c r="B3" s="33" t="s">
        <v>35</v>
      </c>
      <c r="C3" s="12" t="s">
        <v>67</v>
      </c>
      <c r="D3" s="34" t="s">
        <v>64</v>
      </c>
      <c r="E3" s="34" t="s">
        <v>65</v>
      </c>
      <c r="F3" s="34" t="s">
        <v>66</v>
      </c>
      <c r="G3" s="12">
        <v>1</v>
      </c>
      <c r="H3" s="13">
        <v>100000</v>
      </c>
      <c r="I3" s="13">
        <f t="shared" ref="I3:I9" si="0">G3*H3</f>
        <v>100000</v>
      </c>
      <c r="J3" s="16"/>
    </row>
    <row r="4" spans="1:10" s="41" customFormat="1" ht="24.95" customHeight="1" outlineLevel="2">
      <c r="A4" s="12" t="s">
        <v>57</v>
      </c>
      <c r="B4" s="33" t="s">
        <v>36</v>
      </c>
      <c r="C4" s="11" t="s">
        <v>63</v>
      </c>
      <c r="D4" s="34" t="s">
        <v>64</v>
      </c>
      <c r="E4" s="34" t="s">
        <v>65</v>
      </c>
      <c r="F4" s="34" t="s">
        <v>66</v>
      </c>
      <c r="G4" s="12">
        <v>1</v>
      </c>
      <c r="H4" s="13">
        <v>100000</v>
      </c>
      <c r="I4" s="13">
        <f t="shared" si="0"/>
        <v>100000</v>
      </c>
      <c r="J4" s="16"/>
    </row>
    <row r="5" spans="1:10" s="41" customFormat="1" ht="24.95" customHeight="1" outlineLevel="2">
      <c r="A5" s="12" t="s">
        <v>57</v>
      </c>
      <c r="B5" s="33" t="s">
        <v>37</v>
      </c>
      <c r="C5" s="12" t="s">
        <v>67</v>
      </c>
      <c r="D5" s="34" t="s">
        <v>64</v>
      </c>
      <c r="E5" s="34" t="s">
        <v>65</v>
      </c>
      <c r="F5" s="34" t="s">
        <v>74</v>
      </c>
      <c r="G5" s="12">
        <v>1</v>
      </c>
      <c r="H5" s="13">
        <v>50000</v>
      </c>
      <c r="I5" s="13">
        <f t="shared" si="0"/>
        <v>50000</v>
      </c>
      <c r="J5" s="16"/>
    </row>
    <row r="6" spans="1:10" s="41" customFormat="1" ht="24.95" customHeight="1" outlineLevel="2">
      <c r="A6" s="11" t="s">
        <v>57</v>
      </c>
      <c r="B6" s="33" t="s">
        <v>36</v>
      </c>
      <c r="C6" s="11" t="s">
        <v>63</v>
      </c>
      <c r="D6" s="34" t="s">
        <v>68</v>
      </c>
      <c r="E6" s="34" t="s">
        <v>69</v>
      </c>
      <c r="F6" s="34" t="s">
        <v>70</v>
      </c>
      <c r="G6" s="14">
        <v>1</v>
      </c>
      <c r="H6" s="15">
        <v>100000</v>
      </c>
      <c r="I6" s="15">
        <f t="shared" si="0"/>
        <v>100000</v>
      </c>
      <c r="J6" s="16"/>
    </row>
    <row r="7" spans="1:10" s="41" customFormat="1" ht="24.95" customHeight="1" outlineLevel="2">
      <c r="A7" s="14" t="s">
        <v>57</v>
      </c>
      <c r="B7" s="33" t="s">
        <v>38</v>
      </c>
      <c r="C7" s="14" t="s">
        <v>67</v>
      </c>
      <c r="D7" s="34" t="s">
        <v>71</v>
      </c>
      <c r="E7" s="34" t="s">
        <v>72</v>
      </c>
      <c r="F7" s="34" t="s">
        <v>73</v>
      </c>
      <c r="G7" s="14">
        <v>1</v>
      </c>
      <c r="H7" s="15">
        <v>60000</v>
      </c>
      <c r="I7" s="15">
        <f t="shared" si="0"/>
        <v>60000</v>
      </c>
      <c r="J7" s="16"/>
    </row>
    <row r="8" spans="1:10" s="41" customFormat="1" ht="24.95" customHeight="1" outlineLevel="2">
      <c r="A8" s="14" t="s">
        <v>57</v>
      </c>
      <c r="B8" s="33" t="s">
        <v>39</v>
      </c>
      <c r="C8" s="14" t="s">
        <v>67</v>
      </c>
      <c r="D8" s="34" t="s">
        <v>71</v>
      </c>
      <c r="E8" s="34" t="s">
        <v>72</v>
      </c>
      <c r="F8" s="34" t="s">
        <v>73</v>
      </c>
      <c r="G8" s="14">
        <v>1</v>
      </c>
      <c r="H8" s="15">
        <v>60000</v>
      </c>
      <c r="I8" s="15">
        <f t="shared" si="0"/>
        <v>60000</v>
      </c>
    </row>
    <row r="9" spans="1:10" ht="24.95" customHeight="1" outlineLevel="2">
      <c r="A9" s="14" t="s">
        <v>57</v>
      </c>
      <c r="B9" s="35" t="s">
        <v>75</v>
      </c>
      <c r="C9" s="11" t="s">
        <v>67</v>
      </c>
      <c r="D9" s="18" t="s">
        <v>40</v>
      </c>
      <c r="E9" s="18" t="s">
        <v>41</v>
      </c>
      <c r="F9" s="18" t="s">
        <v>41</v>
      </c>
      <c r="G9" s="14">
        <v>1</v>
      </c>
      <c r="H9" s="15">
        <v>500000</v>
      </c>
      <c r="I9" s="15">
        <f t="shared" si="0"/>
        <v>500000</v>
      </c>
    </row>
    <row r="10" spans="1:10" ht="24.95" customHeight="1" outlineLevel="1">
      <c r="A10" s="14" t="s">
        <v>28</v>
      </c>
      <c r="B10" s="35"/>
      <c r="C10" s="11"/>
      <c r="D10" s="18"/>
      <c r="E10" s="18"/>
      <c r="F10" s="18"/>
      <c r="G10" s="14"/>
      <c r="H10" s="15"/>
      <c r="I10" s="15">
        <f>SUBTOTAL(9,I3:I9)</f>
        <v>970000</v>
      </c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18" sqref="A18:XFD18"/>
    </sheetView>
  </sheetViews>
  <sheetFormatPr defaultColWidth="9" defaultRowHeight="13.5" outlineLevelRow="2"/>
  <cols>
    <col min="1" max="1" width="14.875" style="10" customWidth="1"/>
    <col min="2" max="2" width="35.875" style="10" customWidth="1"/>
    <col min="3" max="3" width="16.125" style="10" customWidth="1"/>
    <col min="4" max="4" width="31.375" style="10" customWidth="1"/>
    <col min="5" max="5" width="10.25" style="10" customWidth="1"/>
    <col min="6" max="6" width="9.625" style="10" customWidth="1"/>
    <col min="7" max="7" width="12" style="22" customWidth="1"/>
    <col min="8" max="16384" width="9" style="10"/>
  </cols>
  <sheetData>
    <row r="1" spans="1:7" ht="30" customHeight="1">
      <c r="A1" s="69" t="s">
        <v>78</v>
      </c>
      <c r="B1" s="69"/>
      <c r="C1" s="69"/>
      <c r="D1" s="69"/>
      <c r="E1" s="69"/>
      <c r="F1" s="69"/>
      <c r="G1" s="69"/>
    </row>
    <row r="2" spans="1:7" s="17" customFormat="1" ht="24.95" customHeight="1">
      <c r="A2" s="36" t="s">
        <v>30</v>
      </c>
      <c r="B2" s="36" t="s">
        <v>43</v>
      </c>
      <c r="C2" s="36" t="s">
        <v>3</v>
      </c>
      <c r="D2" s="36" t="s">
        <v>4</v>
      </c>
      <c r="E2" s="36" t="s">
        <v>31</v>
      </c>
      <c r="F2" s="36" t="s">
        <v>32</v>
      </c>
      <c r="G2" s="36" t="s">
        <v>33</v>
      </c>
    </row>
    <row r="3" spans="1:7" s="21" customFormat="1" ht="24.95" customHeight="1" outlineLevel="2">
      <c r="A3" s="38" t="s">
        <v>34</v>
      </c>
      <c r="B3" s="38" t="s">
        <v>22</v>
      </c>
      <c r="C3" s="37" t="s">
        <v>44</v>
      </c>
      <c r="D3" s="37" t="s">
        <v>45</v>
      </c>
      <c r="E3" s="37">
        <v>1</v>
      </c>
      <c r="F3" s="37">
        <v>80000</v>
      </c>
      <c r="G3" s="23">
        <f t="shared" ref="G3:G5" si="0">E3*F3</f>
        <v>80000</v>
      </c>
    </row>
    <row r="4" spans="1:7" s="21" customFormat="1" ht="24.95" customHeight="1" outlineLevel="2">
      <c r="A4" s="38" t="s">
        <v>34</v>
      </c>
      <c r="B4" s="38" t="s">
        <v>51</v>
      </c>
      <c r="C4" s="37" t="s">
        <v>44</v>
      </c>
      <c r="D4" s="37" t="s">
        <v>45</v>
      </c>
      <c r="E4" s="37">
        <v>1</v>
      </c>
      <c r="F4" s="37">
        <v>80000</v>
      </c>
      <c r="G4" s="23">
        <f t="shared" si="0"/>
        <v>80000</v>
      </c>
    </row>
    <row r="5" spans="1:7" s="20" customFormat="1" ht="24.95" customHeight="1" outlineLevel="2">
      <c r="A5" s="38" t="s">
        <v>34</v>
      </c>
      <c r="B5" s="37" t="s">
        <v>52</v>
      </c>
      <c r="C5" s="37" t="s">
        <v>46</v>
      </c>
      <c r="D5" s="37" t="s">
        <v>47</v>
      </c>
      <c r="E5" s="37">
        <v>1</v>
      </c>
      <c r="F5" s="37">
        <v>50000</v>
      </c>
      <c r="G5" s="23">
        <f t="shared" si="0"/>
        <v>50000</v>
      </c>
    </row>
    <row r="6" spans="1:7" s="20" customFormat="1" ht="24.95" customHeight="1" outlineLevel="2">
      <c r="A6" s="38" t="s">
        <v>34</v>
      </c>
      <c r="B6" s="37" t="s">
        <v>51</v>
      </c>
      <c r="C6" s="37" t="s">
        <v>46</v>
      </c>
      <c r="D6" s="37" t="s">
        <v>47</v>
      </c>
      <c r="E6" s="37">
        <v>1</v>
      </c>
      <c r="F6" s="37">
        <v>50000</v>
      </c>
      <c r="G6" s="23">
        <f t="shared" ref="G6:G16" si="1">E6*F6</f>
        <v>50000</v>
      </c>
    </row>
    <row r="7" spans="1:7" s="20" customFormat="1" ht="24.95" customHeight="1" outlineLevel="2">
      <c r="A7" s="38" t="s">
        <v>34</v>
      </c>
      <c r="B7" s="37" t="s">
        <v>53</v>
      </c>
      <c r="C7" s="37" t="s">
        <v>46</v>
      </c>
      <c r="D7" s="37" t="s">
        <v>47</v>
      </c>
      <c r="E7" s="37">
        <v>1</v>
      </c>
      <c r="F7" s="37">
        <v>50000</v>
      </c>
      <c r="G7" s="23">
        <f t="shared" si="1"/>
        <v>50000</v>
      </c>
    </row>
    <row r="8" spans="1:7" s="21" customFormat="1" ht="24.95" customHeight="1" outlineLevel="2">
      <c r="A8" s="38" t="s">
        <v>34</v>
      </c>
      <c r="B8" s="38" t="s">
        <v>54</v>
      </c>
      <c r="C8" s="38" t="s">
        <v>48</v>
      </c>
      <c r="D8" s="38" t="s">
        <v>49</v>
      </c>
      <c r="E8" s="38">
        <v>404</v>
      </c>
      <c r="F8" s="38">
        <v>46</v>
      </c>
      <c r="G8" s="23">
        <f t="shared" si="1"/>
        <v>18584</v>
      </c>
    </row>
    <row r="9" spans="1:7" s="21" customFormat="1" ht="24.95" customHeight="1" outlineLevel="2">
      <c r="A9" s="38" t="s">
        <v>34</v>
      </c>
      <c r="B9" s="38" t="s">
        <v>51</v>
      </c>
      <c r="C9" s="38" t="s">
        <v>48</v>
      </c>
      <c r="D9" s="38" t="s">
        <v>49</v>
      </c>
      <c r="E9" s="38">
        <v>1285</v>
      </c>
      <c r="F9" s="38">
        <v>46</v>
      </c>
      <c r="G9" s="23">
        <f t="shared" si="1"/>
        <v>59110</v>
      </c>
    </row>
    <row r="10" spans="1:7" s="21" customFormat="1" ht="24.95" customHeight="1" outlineLevel="2">
      <c r="A10" s="38" t="s">
        <v>34</v>
      </c>
      <c r="B10" s="38" t="s">
        <v>51</v>
      </c>
      <c r="C10" s="38" t="s">
        <v>48</v>
      </c>
      <c r="D10" s="38" t="s">
        <v>50</v>
      </c>
      <c r="E10" s="38">
        <v>1</v>
      </c>
      <c r="F10" s="38">
        <v>45000</v>
      </c>
      <c r="G10" s="23">
        <f t="shared" si="1"/>
        <v>45000</v>
      </c>
    </row>
    <row r="11" spans="1:7" s="21" customFormat="1" ht="24.95" customHeight="1" outlineLevel="2">
      <c r="A11" s="38" t="s">
        <v>34</v>
      </c>
      <c r="B11" s="38" t="s">
        <v>55</v>
      </c>
      <c r="C11" s="38" t="s">
        <v>48</v>
      </c>
      <c r="D11" s="38" t="s">
        <v>49</v>
      </c>
      <c r="E11" s="38">
        <v>69</v>
      </c>
      <c r="F11" s="38">
        <v>46</v>
      </c>
      <c r="G11" s="23">
        <f t="shared" si="1"/>
        <v>3174</v>
      </c>
    </row>
    <row r="12" spans="1:7" s="21" customFormat="1" ht="24.95" customHeight="1" outlineLevel="2">
      <c r="A12" s="38" t="s">
        <v>34</v>
      </c>
      <c r="B12" s="37" t="s">
        <v>52</v>
      </c>
      <c r="C12" s="38" t="s">
        <v>48</v>
      </c>
      <c r="D12" s="38" t="s">
        <v>49</v>
      </c>
      <c r="E12" s="38">
        <v>378</v>
      </c>
      <c r="F12" s="38">
        <v>46</v>
      </c>
      <c r="G12" s="23">
        <f t="shared" si="1"/>
        <v>17388</v>
      </c>
    </row>
    <row r="13" spans="1:7" s="21" customFormat="1" ht="24.95" customHeight="1" outlineLevel="2">
      <c r="A13" s="38" t="s">
        <v>34</v>
      </c>
      <c r="B13" s="37" t="s">
        <v>53</v>
      </c>
      <c r="C13" s="38" t="s">
        <v>48</v>
      </c>
      <c r="D13" s="38" t="s">
        <v>49</v>
      </c>
      <c r="E13" s="38">
        <v>615</v>
      </c>
      <c r="F13" s="38">
        <v>46</v>
      </c>
      <c r="G13" s="23">
        <f t="shared" si="1"/>
        <v>28290</v>
      </c>
    </row>
    <row r="14" spans="1:7" s="21" customFormat="1" ht="24.95" customHeight="1" outlineLevel="2">
      <c r="A14" s="38" t="s">
        <v>34</v>
      </c>
      <c r="B14" s="38" t="s">
        <v>19</v>
      </c>
      <c r="C14" s="38" t="s">
        <v>48</v>
      </c>
      <c r="D14" s="38" t="s">
        <v>49</v>
      </c>
      <c r="E14" s="38">
        <v>859</v>
      </c>
      <c r="F14" s="38">
        <v>46</v>
      </c>
      <c r="G14" s="23">
        <f t="shared" si="1"/>
        <v>39514</v>
      </c>
    </row>
    <row r="15" spans="1:7" s="21" customFormat="1" ht="24.95" customHeight="1" outlineLevel="2">
      <c r="A15" s="38" t="s">
        <v>34</v>
      </c>
      <c r="B15" s="38" t="s">
        <v>23</v>
      </c>
      <c r="C15" s="38" t="s">
        <v>48</v>
      </c>
      <c r="D15" s="38" t="s">
        <v>49</v>
      </c>
      <c r="E15" s="38">
        <v>764</v>
      </c>
      <c r="F15" s="38">
        <v>46</v>
      </c>
      <c r="G15" s="23">
        <f t="shared" si="1"/>
        <v>35144</v>
      </c>
    </row>
    <row r="16" spans="1:7" s="21" customFormat="1" ht="24.95" customHeight="1" outlineLevel="2">
      <c r="A16" s="38" t="s">
        <v>34</v>
      </c>
      <c r="B16" s="38" t="s">
        <v>22</v>
      </c>
      <c r="C16" s="38" t="s">
        <v>48</v>
      </c>
      <c r="D16" s="38" t="s">
        <v>49</v>
      </c>
      <c r="E16" s="38">
        <v>894</v>
      </c>
      <c r="F16" s="38">
        <v>46</v>
      </c>
      <c r="G16" s="23">
        <f t="shared" si="1"/>
        <v>41124</v>
      </c>
    </row>
    <row r="17" spans="1:7" s="21" customFormat="1" ht="24.95" customHeight="1" outlineLevel="1">
      <c r="A17" s="38" t="s">
        <v>28</v>
      </c>
      <c r="B17" s="38"/>
      <c r="C17" s="38"/>
      <c r="D17" s="38"/>
      <c r="E17" s="38"/>
      <c r="F17" s="38"/>
      <c r="G17" s="23">
        <f>SUBTOTAL(9,G3:G16)</f>
        <v>597328</v>
      </c>
    </row>
  </sheetData>
  <autoFilter ref="A2:G17"/>
  <mergeCells count="1">
    <mergeCell ref="A1:G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9" sqref="A9:XFD16"/>
    </sheetView>
  </sheetViews>
  <sheetFormatPr defaultRowHeight="13.5" outlineLevelRow="2"/>
  <cols>
    <col min="1" max="1" width="14.125" style="1" customWidth="1"/>
    <col min="2" max="2" width="28.375" style="1" customWidth="1"/>
    <col min="3" max="3" width="18.125" style="1" customWidth="1"/>
    <col min="4" max="4" width="25.625" style="1" customWidth="1"/>
    <col min="5" max="5" width="33" style="1" customWidth="1"/>
    <col min="6" max="6" width="7.5" style="8" customWidth="1"/>
    <col min="7" max="7" width="10.625" style="1" customWidth="1"/>
    <col min="8" max="8" width="12.125" style="1" customWidth="1"/>
    <col min="9" max="9" width="14.125" style="1" customWidth="1"/>
    <col min="10" max="255" width="9" style="1"/>
    <col min="256" max="256" width="9.125" style="1" customWidth="1"/>
    <col min="257" max="257" width="23.5" style="1" customWidth="1"/>
    <col min="258" max="260" width="18.125" style="1" customWidth="1"/>
    <col min="261" max="261" width="30.375" style="1" customWidth="1"/>
    <col min="262" max="265" width="18.125" style="1" customWidth="1"/>
    <col min="266" max="511" width="9" style="1"/>
    <col min="512" max="512" width="9.125" style="1" customWidth="1"/>
    <col min="513" max="513" width="23.5" style="1" customWidth="1"/>
    <col min="514" max="516" width="18.125" style="1" customWidth="1"/>
    <col min="517" max="517" width="30.375" style="1" customWidth="1"/>
    <col min="518" max="521" width="18.125" style="1" customWidth="1"/>
    <col min="522" max="767" width="9" style="1"/>
    <col min="768" max="768" width="9.125" style="1" customWidth="1"/>
    <col min="769" max="769" width="23.5" style="1" customWidth="1"/>
    <col min="770" max="772" width="18.125" style="1" customWidth="1"/>
    <col min="773" max="773" width="30.375" style="1" customWidth="1"/>
    <col min="774" max="777" width="18.125" style="1" customWidth="1"/>
    <col min="778" max="1023" width="9" style="1"/>
    <col min="1024" max="1024" width="9.125" style="1" customWidth="1"/>
    <col min="1025" max="1025" width="23.5" style="1" customWidth="1"/>
    <col min="1026" max="1028" width="18.125" style="1" customWidth="1"/>
    <col min="1029" max="1029" width="30.375" style="1" customWidth="1"/>
    <col min="1030" max="1033" width="18.125" style="1" customWidth="1"/>
    <col min="1034" max="1279" width="9" style="1"/>
    <col min="1280" max="1280" width="9.125" style="1" customWidth="1"/>
    <col min="1281" max="1281" width="23.5" style="1" customWidth="1"/>
    <col min="1282" max="1284" width="18.125" style="1" customWidth="1"/>
    <col min="1285" max="1285" width="30.375" style="1" customWidth="1"/>
    <col min="1286" max="1289" width="18.125" style="1" customWidth="1"/>
    <col min="1290" max="1535" width="9" style="1"/>
    <col min="1536" max="1536" width="9.125" style="1" customWidth="1"/>
    <col min="1537" max="1537" width="23.5" style="1" customWidth="1"/>
    <col min="1538" max="1540" width="18.125" style="1" customWidth="1"/>
    <col min="1541" max="1541" width="30.375" style="1" customWidth="1"/>
    <col min="1542" max="1545" width="18.125" style="1" customWidth="1"/>
    <col min="1546" max="1791" width="9" style="1"/>
    <col min="1792" max="1792" width="9.125" style="1" customWidth="1"/>
    <col min="1793" max="1793" width="23.5" style="1" customWidth="1"/>
    <col min="1794" max="1796" width="18.125" style="1" customWidth="1"/>
    <col min="1797" max="1797" width="30.375" style="1" customWidth="1"/>
    <col min="1798" max="1801" width="18.125" style="1" customWidth="1"/>
    <col min="1802" max="2047" width="9" style="1"/>
    <col min="2048" max="2048" width="9.125" style="1" customWidth="1"/>
    <col min="2049" max="2049" width="23.5" style="1" customWidth="1"/>
    <col min="2050" max="2052" width="18.125" style="1" customWidth="1"/>
    <col min="2053" max="2053" width="30.375" style="1" customWidth="1"/>
    <col min="2054" max="2057" width="18.125" style="1" customWidth="1"/>
    <col min="2058" max="2303" width="9" style="1"/>
    <col min="2304" max="2304" width="9.125" style="1" customWidth="1"/>
    <col min="2305" max="2305" width="23.5" style="1" customWidth="1"/>
    <col min="2306" max="2308" width="18.125" style="1" customWidth="1"/>
    <col min="2309" max="2309" width="30.375" style="1" customWidth="1"/>
    <col min="2310" max="2313" width="18.125" style="1" customWidth="1"/>
    <col min="2314" max="2559" width="9" style="1"/>
    <col min="2560" max="2560" width="9.125" style="1" customWidth="1"/>
    <col min="2561" max="2561" width="23.5" style="1" customWidth="1"/>
    <col min="2562" max="2564" width="18.125" style="1" customWidth="1"/>
    <col min="2565" max="2565" width="30.375" style="1" customWidth="1"/>
    <col min="2566" max="2569" width="18.125" style="1" customWidth="1"/>
    <col min="2570" max="2815" width="9" style="1"/>
    <col min="2816" max="2816" width="9.125" style="1" customWidth="1"/>
    <col min="2817" max="2817" width="23.5" style="1" customWidth="1"/>
    <col min="2818" max="2820" width="18.125" style="1" customWidth="1"/>
    <col min="2821" max="2821" width="30.375" style="1" customWidth="1"/>
    <col min="2822" max="2825" width="18.125" style="1" customWidth="1"/>
    <col min="2826" max="3071" width="9" style="1"/>
    <col min="3072" max="3072" width="9.125" style="1" customWidth="1"/>
    <col min="3073" max="3073" width="23.5" style="1" customWidth="1"/>
    <col min="3074" max="3076" width="18.125" style="1" customWidth="1"/>
    <col min="3077" max="3077" width="30.375" style="1" customWidth="1"/>
    <col min="3078" max="3081" width="18.125" style="1" customWidth="1"/>
    <col min="3082" max="3327" width="9" style="1"/>
    <col min="3328" max="3328" width="9.125" style="1" customWidth="1"/>
    <col min="3329" max="3329" width="23.5" style="1" customWidth="1"/>
    <col min="3330" max="3332" width="18.125" style="1" customWidth="1"/>
    <col min="3333" max="3333" width="30.375" style="1" customWidth="1"/>
    <col min="3334" max="3337" width="18.125" style="1" customWidth="1"/>
    <col min="3338" max="3583" width="9" style="1"/>
    <col min="3584" max="3584" width="9.125" style="1" customWidth="1"/>
    <col min="3585" max="3585" width="23.5" style="1" customWidth="1"/>
    <col min="3586" max="3588" width="18.125" style="1" customWidth="1"/>
    <col min="3589" max="3589" width="30.375" style="1" customWidth="1"/>
    <col min="3590" max="3593" width="18.125" style="1" customWidth="1"/>
    <col min="3594" max="3839" width="9" style="1"/>
    <col min="3840" max="3840" width="9.125" style="1" customWidth="1"/>
    <col min="3841" max="3841" width="23.5" style="1" customWidth="1"/>
    <col min="3842" max="3844" width="18.125" style="1" customWidth="1"/>
    <col min="3845" max="3845" width="30.375" style="1" customWidth="1"/>
    <col min="3846" max="3849" width="18.125" style="1" customWidth="1"/>
    <col min="3850" max="4095" width="9" style="1"/>
    <col min="4096" max="4096" width="9.125" style="1" customWidth="1"/>
    <col min="4097" max="4097" width="23.5" style="1" customWidth="1"/>
    <col min="4098" max="4100" width="18.125" style="1" customWidth="1"/>
    <col min="4101" max="4101" width="30.375" style="1" customWidth="1"/>
    <col min="4102" max="4105" width="18.125" style="1" customWidth="1"/>
    <col min="4106" max="4351" width="9" style="1"/>
    <col min="4352" max="4352" width="9.125" style="1" customWidth="1"/>
    <col min="4353" max="4353" width="23.5" style="1" customWidth="1"/>
    <col min="4354" max="4356" width="18.125" style="1" customWidth="1"/>
    <col min="4357" max="4357" width="30.375" style="1" customWidth="1"/>
    <col min="4358" max="4361" width="18.125" style="1" customWidth="1"/>
    <col min="4362" max="4607" width="9" style="1"/>
    <col min="4608" max="4608" width="9.125" style="1" customWidth="1"/>
    <col min="4609" max="4609" width="23.5" style="1" customWidth="1"/>
    <col min="4610" max="4612" width="18.125" style="1" customWidth="1"/>
    <col min="4613" max="4613" width="30.375" style="1" customWidth="1"/>
    <col min="4614" max="4617" width="18.125" style="1" customWidth="1"/>
    <col min="4618" max="4863" width="9" style="1"/>
    <col min="4864" max="4864" width="9.125" style="1" customWidth="1"/>
    <col min="4865" max="4865" width="23.5" style="1" customWidth="1"/>
    <col min="4866" max="4868" width="18.125" style="1" customWidth="1"/>
    <col min="4869" max="4869" width="30.375" style="1" customWidth="1"/>
    <col min="4870" max="4873" width="18.125" style="1" customWidth="1"/>
    <col min="4874" max="5119" width="9" style="1"/>
    <col min="5120" max="5120" width="9.125" style="1" customWidth="1"/>
    <col min="5121" max="5121" width="23.5" style="1" customWidth="1"/>
    <col min="5122" max="5124" width="18.125" style="1" customWidth="1"/>
    <col min="5125" max="5125" width="30.375" style="1" customWidth="1"/>
    <col min="5126" max="5129" width="18.125" style="1" customWidth="1"/>
    <col min="5130" max="5375" width="9" style="1"/>
    <col min="5376" max="5376" width="9.125" style="1" customWidth="1"/>
    <col min="5377" max="5377" width="23.5" style="1" customWidth="1"/>
    <col min="5378" max="5380" width="18.125" style="1" customWidth="1"/>
    <col min="5381" max="5381" width="30.375" style="1" customWidth="1"/>
    <col min="5382" max="5385" width="18.125" style="1" customWidth="1"/>
    <col min="5386" max="5631" width="9" style="1"/>
    <col min="5632" max="5632" width="9.125" style="1" customWidth="1"/>
    <col min="5633" max="5633" width="23.5" style="1" customWidth="1"/>
    <col min="5634" max="5636" width="18.125" style="1" customWidth="1"/>
    <col min="5637" max="5637" width="30.375" style="1" customWidth="1"/>
    <col min="5638" max="5641" width="18.125" style="1" customWidth="1"/>
    <col min="5642" max="5887" width="9" style="1"/>
    <col min="5888" max="5888" width="9.125" style="1" customWidth="1"/>
    <col min="5889" max="5889" width="23.5" style="1" customWidth="1"/>
    <col min="5890" max="5892" width="18.125" style="1" customWidth="1"/>
    <col min="5893" max="5893" width="30.375" style="1" customWidth="1"/>
    <col min="5894" max="5897" width="18.125" style="1" customWidth="1"/>
    <col min="5898" max="6143" width="9" style="1"/>
    <col min="6144" max="6144" width="9.125" style="1" customWidth="1"/>
    <col min="6145" max="6145" width="23.5" style="1" customWidth="1"/>
    <col min="6146" max="6148" width="18.125" style="1" customWidth="1"/>
    <col min="6149" max="6149" width="30.375" style="1" customWidth="1"/>
    <col min="6150" max="6153" width="18.125" style="1" customWidth="1"/>
    <col min="6154" max="6399" width="9" style="1"/>
    <col min="6400" max="6400" width="9.125" style="1" customWidth="1"/>
    <col min="6401" max="6401" width="23.5" style="1" customWidth="1"/>
    <col min="6402" max="6404" width="18.125" style="1" customWidth="1"/>
    <col min="6405" max="6405" width="30.375" style="1" customWidth="1"/>
    <col min="6406" max="6409" width="18.125" style="1" customWidth="1"/>
    <col min="6410" max="6655" width="9" style="1"/>
    <col min="6656" max="6656" width="9.125" style="1" customWidth="1"/>
    <col min="6657" max="6657" width="23.5" style="1" customWidth="1"/>
    <col min="6658" max="6660" width="18.125" style="1" customWidth="1"/>
    <col min="6661" max="6661" width="30.375" style="1" customWidth="1"/>
    <col min="6662" max="6665" width="18.125" style="1" customWidth="1"/>
    <col min="6666" max="6911" width="9" style="1"/>
    <col min="6912" max="6912" width="9.125" style="1" customWidth="1"/>
    <col min="6913" max="6913" width="23.5" style="1" customWidth="1"/>
    <col min="6914" max="6916" width="18.125" style="1" customWidth="1"/>
    <col min="6917" max="6917" width="30.375" style="1" customWidth="1"/>
    <col min="6918" max="6921" width="18.125" style="1" customWidth="1"/>
    <col min="6922" max="7167" width="9" style="1"/>
    <col min="7168" max="7168" width="9.125" style="1" customWidth="1"/>
    <col min="7169" max="7169" width="23.5" style="1" customWidth="1"/>
    <col min="7170" max="7172" width="18.125" style="1" customWidth="1"/>
    <col min="7173" max="7173" width="30.375" style="1" customWidth="1"/>
    <col min="7174" max="7177" width="18.125" style="1" customWidth="1"/>
    <col min="7178" max="7423" width="9" style="1"/>
    <col min="7424" max="7424" width="9.125" style="1" customWidth="1"/>
    <col min="7425" max="7425" width="23.5" style="1" customWidth="1"/>
    <col min="7426" max="7428" width="18.125" style="1" customWidth="1"/>
    <col min="7429" max="7429" width="30.375" style="1" customWidth="1"/>
    <col min="7430" max="7433" width="18.125" style="1" customWidth="1"/>
    <col min="7434" max="7679" width="9" style="1"/>
    <col min="7680" max="7680" width="9.125" style="1" customWidth="1"/>
    <col min="7681" max="7681" width="23.5" style="1" customWidth="1"/>
    <col min="7682" max="7684" width="18.125" style="1" customWidth="1"/>
    <col min="7685" max="7685" width="30.375" style="1" customWidth="1"/>
    <col min="7686" max="7689" width="18.125" style="1" customWidth="1"/>
    <col min="7690" max="7935" width="9" style="1"/>
    <col min="7936" max="7936" width="9.125" style="1" customWidth="1"/>
    <col min="7937" max="7937" width="23.5" style="1" customWidth="1"/>
    <col min="7938" max="7940" width="18.125" style="1" customWidth="1"/>
    <col min="7941" max="7941" width="30.375" style="1" customWidth="1"/>
    <col min="7942" max="7945" width="18.125" style="1" customWidth="1"/>
    <col min="7946" max="8191" width="9" style="1"/>
    <col min="8192" max="8192" width="9.125" style="1" customWidth="1"/>
    <col min="8193" max="8193" width="23.5" style="1" customWidth="1"/>
    <col min="8194" max="8196" width="18.125" style="1" customWidth="1"/>
    <col min="8197" max="8197" width="30.375" style="1" customWidth="1"/>
    <col min="8198" max="8201" width="18.125" style="1" customWidth="1"/>
    <col min="8202" max="8447" width="9" style="1"/>
    <col min="8448" max="8448" width="9.125" style="1" customWidth="1"/>
    <col min="8449" max="8449" width="23.5" style="1" customWidth="1"/>
    <col min="8450" max="8452" width="18.125" style="1" customWidth="1"/>
    <col min="8453" max="8453" width="30.375" style="1" customWidth="1"/>
    <col min="8454" max="8457" width="18.125" style="1" customWidth="1"/>
    <col min="8458" max="8703" width="9" style="1"/>
    <col min="8704" max="8704" width="9.125" style="1" customWidth="1"/>
    <col min="8705" max="8705" width="23.5" style="1" customWidth="1"/>
    <col min="8706" max="8708" width="18.125" style="1" customWidth="1"/>
    <col min="8709" max="8709" width="30.375" style="1" customWidth="1"/>
    <col min="8710" max="8713" width="18.125" style="1" customWidth="1"/>
    <col min="8714" max="8959" width="9" style="1"/>
    <col min="8960" max="8960" width="9.125" style="1" customWidth="1"/>
    <col min="8961" max="8961" width="23.5" style="1" customWidth="1"/>
    <col min="8962" max="8964" width="18.125" style="1" customWidth="1"/>
    <col min="8965" max="8965" width="30.375" style="1" customWidth="1"/>
    <col min="8966" max="8969" width="18.125" style="1" customWidth="1"/>
    <col min="8970" max="9215" width="9" style="1"/>
    <col min="9216" max="9216" width="9.125" style="1" customWidth="1"/>
    <col min="9217" max="9217" width="23.5" style="1" customWidth="1"/>
    <col min="9218" max="9220" width="18.125" style="1" customWidth="1"/>
    <col min="9221" max="9221" width="30.375" style="1" customWidth="1"/>
    <col min="9222" max="9225" width="18.125" style="1" customWidth="1"/>
    <col min="9226" max="9471" width="9" style="1"/>
    <col min="9472" max="9472" width="9.125" style="1" customWidth="1"/>
    <col min="9473" max="9473" width="23.5" style="1" customWidth="1"/>
    <col min="9474" max="9476" width="18.125" style="1" customWidth="1"/>
    <col min="9477" max="9477" width="30.375" style="1" customWidth="1"/>
    <col min="9478" max="9481" width="18.125" style="1" customWidth="1"/>
    <col min="9482" max="9727" width="9" style="1"/>
    <col min="9728" max="9728" width="9.125" style="1" customWidth="1"/>
    <col min="9729" max="9729" width="23.5" style="1" customWidth="1"/>
    <col min="9730" max="9732" width="18.125" style="1" customWidth="1"/>
    <col min="9733" max="9733" width="30.375" style="1" customWidth="1"/>
    <col min="9734" max="9737" width="18.125" style="1" customWidth="1"/>
    <col min="9738" max="9983" width="9" style="1"/>
    <col min="9984" max="9984" width="9.125" style="1" customWidth="1"/>
    <col min="9985" max="9985" width="23.5" style="1" customWidth="1"/>
    <col min="9986" max="9988" width="18.125" style="1" customWidth="1"/>
    <col min="9989" max="9989" width="30.375" style="1" customWidth="1"/>
    <col min="9990" max="9993" width="18.125" style="1" customWidth="1"/>
    <col min="9994" max="10239" width="9" style="1"/>
    <col min="10240" max="10240" width="9.125" style="1" customWidth="1"/>
    <col min="10241" max="10241" width="23.5" style="1" customWidth="1"/>
    <col min="10242" max="10244" width="18.125" style="1" customWidth="1"/>
    <col min="10245" max="10245" width="30.375" style="1" customWidth="1"/>
    <col min="10246" max="10249" width="18.125" style="1" customWidth="1"/>
    <col min="10250" max="10495" width="9" style="1"/>
    <col min="10496" max="10496" width="9.125" style="1" customWidth="1"/>
    <col min="10497" max="10497" width="23.5" style="1" customWidth="1"/>
    <col min="10498" max="10500" width="18.125" style="1" customWidth="1"/>
    <col min="10501" max="10501" width="30.375" style="1" customWidth="1"/>
    <col min="10502" max="10505" width="18.125" style="1" customWidth="1"/>
    <col min="10506" max="10751" width="9" style="1"/>
    <col min="10752" max="10752" width="9.125" style="1" customWidth="1"/>
    <col min="10753" max="10753" width="23.5" style="1" customWidth="1"/>
    <col min="10754" max="10756" width="18.125" style="1" customWidth="1"/>
    <col min="10757" max="10757" width="30.375" style="1" customWidth="1"/>
    <col min="10758" max="10761" width="18.125" style="1" customWidth="1"/>
    <col min="10762" max="11007" width="9" style="1"/>
    <col min="11008" max="11008" width="9.125" style="1" customWidth="1"/>
    <col min="11009" max="11009" width="23.5" style="1" customWidth="1"/>
    <col min="11010" max="11012" width="18.125" style="1" customWidth="1"/>
    <col min="11013" max="11013" width="30.375" style="1" customWidth="1"/>
    <col min="11014" max="11017" width="18.125" style="1" customWidth="1"/>
    <col min="11018" max="11263" width="9" style="1"/>
    <col min="11264" max="11264" width="9.125" style="1" customWidth="1"/>
    <col min="11265" max="11265" width="23.5" style="1" customWidth="1"/>
    <col min="11266" max="11268" width="18.125" style="1" customWidth="1"/>
    <col min="11269" max="11269" width="30.375" style="1" customWidth="1"/>
    <col min="11270" max="11273" width="18.125" style="1" customWidth="1"/>
    <col min="11274" max="11519" width="9" style="1"/>
    <col min="11520" max="11520" width="9.125" style="1" customWidth="1"/>
    <col min="11521" max="11521" width="23.5" style="1" customWidth="1"/>
    <col min="11522" max="11524" width="18.125" style="1" customWidth="1"/>
    <col min="11525" max="11525" width="30.375" style="1" customWidth="1"/>
    <col min="11526" max="11529" width="18.125" style="1" customWidth="1"/>
    <col min="11530" max="11775" width="9" style="1"/>
    <col min="11776" max="11776" width="9.125" style="1" customWidth="1"/>
    <col min="11777" max="11777" width="23.5" style="1" customWidth="1"/>
    <col min="11778" max="11780" width="18.125" style="1" customWidth="1"/>
    <col min="11781" max="11781" width="30.375" style="1" customWidth="1"/>
    <col min="11782" max="11785" width="18.125" style="1" customWidth="1"/>
    <col min="11786" max="12031" width="9" style="1"/>
    <col min="12032" max="12032" width="9.125" style="1" customWidth="1"/>
    <col min="12033" max="12033" width="23.5" style="1" customWidth="1"/>
    <col min="12034" max="12036" width="18.125" style="1" customWidth="1"/>
    <col min="12037" max="12037" width="30.375" style="1" customWidth="1"/>
    <col min="12038" max="12041" width="18.125" style="1" customWidth="1"/>
    <col min="12042" max="12287" width="9" style="1"/>
    <col min="12288" max="12288" width="9.125" style="1" customWidth="1"/>
    <col min="12289" max="12289" width="23.5" style="1" customWidth="1"/>
    <col min="12290" max="12292" width="18.125" style="1" customWidth="1"/>
    <col min="12293" max="12293" width="30.375" style="1" customWidth="1"/>
    <col min="12294" max="12297" width="18.125" style="1" customWidth="1"/>
    <col min="12298" max="12543" width="9" style="1"/>
    <col min="12544" max="12544" width="9.125" style="1" customWidth="1"/>
    <col min="12545" max="12545" width="23.5" style="1" customWidth="1"/>
    <col min="12546" max="12548" width="18.125" style="1" customWidth="1"/>
    <col min="12549" max="12549" width="30.375" style="1" customWidth="1"/>
    <col min="12550" max="12553" width="18.125" style="1" customWidth="1"/>
    <col min="12554" max="12799" width="9" style="1"/>
    <col min="12800" max="12800" width="9.125" style="1" customWidth="1"/>
    <col min="12801" max="12801" width="23.5" style="1" customWidth="1"/>
    <col min="12802" max="12804" width="18.125" style="1" customWidth="1"/>
    <col min="12805" max="12805" width="30.375" style="1" customWidth="1"/>
    <col min="12806" max="12809" width="18.125" style="1" customWidth="1"/>
    <col min="12810" max="13055" width="9" style="1"/>
    <col min="13056" max="13056" width="9.125" style="1" customWidth="1"/>
    <col min="13057" max="13057" width="23.5" style="1" customWidth="1"/>
    <col min="13058" max="13060" width="18.125" style="1" customWidth="1"/>
    <col min="13061" max="13061" width="30.375" style="1" customWidth="1"/>
    <col min="13062" max="13065" width="18.125" style="1" customWidth="1"/>
    <col min="13066" max="13311" width="9" style="1"/>
    <col min="13312" max="13312" width="9.125" style="1" customWidth="1"/>
    <col min="13313" max="13313" width="23.5" style="1" customWidth="1"/>
    <col min="13314" max="13316" width="18.125" style="1" customWidth="1"/>
    <col min="13317" max="13317" width="30.375" style="1" customWidth="1"/>
    <col min="13318" max="13321" width="18.125" style="1" customWidth="1"/>
    <col min="13322" max="13567" width="9" style="1"/>
    <col min="13568" max="13568" width="9.125" style="1" customWidth="1"/>
    <col min="13569" max="13569" width="23.5" style="1" customWidth="1"/>
    <col min="13570" max="13572" width="18.125" style="1" customWidth="1"/>
    <col min="13573" max="13573" width="30.375" style="1" customWidth="1"/>
    <col min="13574" max="13577" width="18.125" style="1" customWidth="1"/>
    <col min="13578" max="13823" width="9" style="1"/>
    <col min="13824" max="13824" width="9.125" style="1" customWidth="1"/>
    <col min="13825" max="13825" width="23.5" style="1" customWidth="1"/>
    <col min="13826" max="13828" width="18.125" style="1" customWidth="1"/>
    <col min="13829" max="13829" width="30.375" style="1" customWidth="1"/>
    <col min="13830" max="13833" width="18.125" style="1" customWidth="1"/>
    <col min="13834" max="14079" width="9" style="1"/>
    <col min="14080" max="14080" width="9.125" style="1" customWidth="1"/>
    <col min="14081" max="14081" width="23.5" style="1" customWidth="1"/>
    <col min="14082" max="14084" width="18.125" style="1" customWidth="1"/>
    <col min="14085" max="14085" width="30.375" style="1" customWidth="1"/>
    <col min="14086" max="14089" width="18.125" style="1" customWidth="1"/>
    <col min="14090" max="14335" width="9" style="1"/>
    <col min="14336" max="14336" width="9.125" style="1" customWidth="1"/>
    <col min="14337" max="14337" width="23.5" style="1" customWidth="1"/>
    <col min="14338" max="14340" width="18.125" style="1" customWidth="1"/>
    <col min="14341" max="14341" width="30.375" style="1" customWidth="1"/>
    <col min="14342" max="14345" width="18.125" style="1" customWidth="1"/>
    <col min="14346" max="14591" width="9" style="1"/>
    <col min="14592" max="14592" width="9.125" style="1" customWidth="1"/>
    <col min="14593" max="14593" width="23.5" style="1" customWidth="1"/>
    <col min="14594" max="14596" width="18.125" style="1" customWidth="1"/>
    <col min="14597" max="14597" width="30.375" style="1" customWidth="1"/>
    <col min="14598" max="14601" width="18.125" style="1" customWidth="1"/>
    <col min="14602" max="14847" width="9" style="1"/>
    <col min="14848" max="14848" width="9.125" style="1" customWidth="1"/>
    <col min="14849" max="14849" width="23.5" style="1" customWidth="1"/>
    <col min="14850" max="14852" width="18.125" style="1" customWidth="1"/>
    <col min="14853" max="14853" width="30.375" style="1" customWidth="1"/>
    <col min="14854" max="14857" width="18.125" style="1" customWidth="1"/>
    <col min="14858" max="15103" width="9" style="1"/>
    <col min="15104" max="15104" width="9.125" style="1" customWidth="1"/>
    <col min="15105" max="15105" width="23.5" style="1" customWidth="1"/>
    <col min="15106" max="15108" width="18.125" style="1" customWidth="1"/>
    <col min="15109" max="15109" width="30.375" style="1" customWidth="1"/>
    <col min="15110" max="15113" width="18.125" style="1" customWidth="1"/>
    <col min="15114" max="15359" width="9" style="1"/>
    <col min="15360" max="15360" width="9.125" style="1" customWidth="1"/>
    <col min="15361" max="15361" width="23.5" style="1" customWidth="1"/>
    <col min="15362" max="15364" width="18.125" style="1" customWidth="1"/>
    <col min="15365" max="15365" width="30.375" style="1" customWidth="1"/>
    <col min="15366" max="15369" width="18.125" style="1" customWidth="1"/>
    <col min="15370" max="15615" width="9" style="1"/>
    <col min="15616" max="15616" width="9.125" style="1" customWidth="1"/>
    <col min="15617" max="15617" width="23.5" style="1" customWidth="1"/>
    <col min="15618" max="15620" width="18.125" style="1" customWidth="1"/>
    <col min="15621" max="15621" width="30.375" style="1" customWidth="1"/>
    <col min="15622" max="15625" width="18.125" style="1" customWidth="1"/>
    <col min="15626" max="15871" width="9" style="1"/>
    <col min="15872" max="15872" width="9.125" style="1" customWidth="1"/>
    <col min="15873" max="15873" width="23.5" style="1" customWidth="1"/>
    <col min="15874" max="15876" width="18.125" style="1" customWidth="1"/>
    <col min="15877" max="15877" width="30.375" style="1" customWidth="1"/>
    <col min="15878" max="15881" width="18.125" style="1" customWidth="1"/>
    <col min="15882" max="16127" width="9" style="1"/>
    <col min="16128" max="16128" width="9.125" style="1" customWidth="1"/>
    <col min="16129" max="16129" width="23.5" style="1" customWidth="1"/>
    <col min="16130" max="16132" width="18.125" style="1" customWidth="1"/>
    <col min="16133" max="16133" width="30.375" style="1" customWidth="1"/>
    <col min="16134" max="16137" width="18.125" style="1" customWidth="1"/>
    <col min="16138" max="16384" width="9" style="1"/>
  </cols>
  <sheetData>
    <row r="1" spans="1:10" ht="30" customHeight="1">
      <c r="A1" s="70" t="s">
        <v>0</v>
      </c>
      <c r="B1" s="71"/>
      <c r="C1" s="71"/>
      <c r="D1" s="71"/>
      <c r="E1" s="71"/>
      <c r="F1" s="71"/>
      <c r="G1" s="71"/>
      <c r="H1" s="71"/>
      <c r="I1" s="71"/>
    </row>
    <row r="2" spans="1:10" ht="24.95" customHeight="1">
      <c r="A2" s="42" t="s">
        <v>42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76</v>
      </c>
      <c r="G2" s="2" t="s">
        <v>5</v>
      </c>
      <c r="H2" s="2" t="s">
        <v>77</v>
      </c>
      <c r="I2" s="2" t="s">
        <v>6</v>
      </c>
    </row>
    <row r="3" spans="1:10" ht="24.95" customHeight="1" outlineLevel="2">
      <c r="A3" s="19" t="s">
        <v>20</v>
      </c>
      <c r="B3" s="3" t="s">
        <v>19</v>
      </c>
      <c r="C3" s="4" t="s">
        <v>9</v>
      </c>
      <c r="D3" s="4" t="s">
        <v>18</v>
      </c>
      <c r="E3" s="4" t="s">
        <v>21</v>
      </c>
      <c r="F3" s="5">
        <v>1</v>
      </c>
      <c r="G3" s="6">
        <v>600000</v>
      </c>
      <c r="H3" s="6">
        <f t="shared" ref="H3:H7" si="0">F3*G3</f>
        <v>600000</v>
      </c>
      <c r="I3" s="3" t="s">
        <v>8</v>
      </c>
      <c r="J3" s="7" t="s">
        <v>10</v>
      </c>
    </row>
    <row r="4" spans="1:10" ht="24.95" customHeight="1" outlineLevel="2">
      <c r="A4" s="19" t="s">
        <v>20</v>
      </c>
      <c r="B4" s="3" t="s">
        <v>19</v>
      </c>
      <c r="C4" s="4" t="s">
        <v>12</v>
      </c>
      <c r="D4" s="4" t="s">
        <v>13</v>
      </c>
      <c r="E4" s="4" t="s">
        <v>14</v>
      </c>
      <c r="F4" s="5">
        <v>1</v>
      </c>
      <c r="G4" s="6">
        <v>300000</v>
      </c>
      <c r="H4" s="6">
        <f t="shared" si="0"/>
        <v>300000</v>
      </c>
      <c r="I4" s="3" t="s">
        <v>15</v>
      </c>
    </row>
    <row r="5" spans="1:10" ht="24.95" customHeight="1" outlineLevel="2">
      <c r="A5" s="19" t="s">
        <v>20</v>
      </c>
      <c r="B5" s="3" t="s">
        <v>22</v>
      </c>
      <c r="C5" s="4" t="s">
        <v>16</v>
      </c>
      <c r="D5" s="4" t="s">
        <v>17</v>
      </c>
      <c r="E5" s="4" t="s">
        <v>17</v>
      </c>
      <c r="F5" s="5">
        <v>1</v>
      </c>
      <c r="G5" s="6">
        <v>40000</v>
      </c>
      <c r="H5" s="6">
        <f t="shared" si="0"/>
        <v>40000</v>
      </c>
      <c r="I5" s="3" t="s">
        <v>15</v>
      </c>
    </row>
    <row r="6" spans="1:10" ht="24.95" customHeight="1" outlineLevel="2">
      <c r="A6" s="19" t="s">
        <v>20</v>
      </c>
      <c r="B6" s="3" t="s">
        <v>23</v>
      </c>
      <c r="C6" s="4" t="s">
        <v>9</v>
      </c>
      <c r="D6" s="4" t="s">
        <v>18</v>
      </c>
      <c r="E6" s="4" t="s">
        <v>24</v>
      </c>
      <c r="F6" s="5">
        <v>1</v>
      </c>
      <c r="G6" s="6">
        <v>1000000</v>
      </c>
      <c r="H6" s="6">
        <f t="shared" si="0"/>
        <v>1000000</v>
      </c>
      <c r="I6" s="3" t="s">
        <v>8</v>
      </c>
      <c r="J6" s="7" t="s">
        <v>10</v>
      </c>
    </row>
    <row r="7" spans="1:10" ht="24.95" customHeight="1" outlineLevel="2">
      <c r="A7" s="19" t="s">
        <v>20</v>
      </c>
      <c r="B7" s="3" t="s">
        <v>25</v>
      </c>
      <c r="C7" s="4" t="s">
        <v>7</v>
      </c>
      <c r="D7" s="4" t="s">
        <v>26</v>
      </c>
      <c r="E7" s="4" t="s">
        <v>27</v>
      </c>
      <c r="F7" s="5">
        <v>1</v>
      </c>
      <c r="G7" s="6">
        <v>500000</v>
      </c>
      <c r="H7" s="6">
        <f t="shared" si="0"/>
        <v>500000</v>
      </c>
      <c r="I7" s="3" t="s">
        <v>11</v>
      </c>
    </row>
    <row r="8" spans="1:10" ht="24.95" customHeight="1" outlineLevel="1">
      <c r="A8" s="19" t="s">
        <v>28</v>
      </c>
      <c r="B8" s="3"/>
      <c r="C8" s="4"/>
      <c r="D8" s="4"/>
      <c r="E8" s="4"/>
      <c r="F8" s="5"/>
      <c r="G8" s="6"/>
      <c r="H8" s="6">
        <f>SUBTOTAL(9,H3:H7)</f>
        <v>2440000</v>
      </c>
      <c r="I8" s="3"/>
    </row>
    <row r="9" spans="1:10">
      <c r="H9" s="9"/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>
      <selection activeCell="A5" sqref="A5:XFD13"/>
    </sheetView>
  </sheetViews>
  <sheetFormatPr defaultRowHeight="13.5" outlineLevelRow="2"/>
  <cols>
    <col min="1" max="1" width="14.625" style="10" customWidth="1"/>
    <col min="2" max="2" width="25.375" style="10" customWidth="1"/>
    <col min="3" max="3" width="28.75" style="10" customWidth="1"/>
    <col min="4" max="4" width="35.375" style="10" customWidth="1"/>
    <col min="5" max="5" width="9.625" style="10" customWidth="1"/>
    <col min="6" max="6" width="7.5" style="10" customWidth="1"/>
    <col min="7" max="7" width="9.75" style="10" customWidth="1"/>
    <col min="8" max="8" width="10.625" style="10" customWidth="1"/>
    <col min="9" max="16384" width="9" style="10"/>
  </cols>
  <sheetData>
    <row r="1" spans="1:19" ht="30" customHeight="1">
      <c r="A1" s="72" t="s">
        <v>79</v>
      </c>
      <c r="B1" s="72"/>
      <c r="C1" s="72"/>
      <c r="D1" s="72"/>
      <c r="E1" s="72"/>
      <c r="F1" s="72"/>
      <c r="G1" s="72"/>
      <c r="H1" s="72"/>
    </row>
    <row r="2" spans="1:19" s="17" customFormat="1" ht="24.95" customHeight="1">
      <c r="A2" s="43" t="s">
        <v>30</v>
      </c>
      <c r="B2" s="44" t="s">
        <v>58</v>
      </c>
      <c r="C2" s="44" t="s">
        <v>2</v>
      </c>
      <c r="D2" s="44" t="s">
        <v>3</v>
      </c>
      <c r="E2" s="44" t="s">
        <v>59</v>
      </c>
      <c r="F2" s="44" t="s">
        <v>31</v>
      </c>
      <c r="G2" s="44" t="s">
        <v>32</v>
      </c>
      <c r="H2" s="44" t="s">
        <v>33</v>
      </c>
    </row>
    <row r="3" spans="1:19" s="29" customFormat="1" ht="24.95" customHeight="1" outlineLevel="2">
      <c r="A3" s="24" t="s">
        <v>34</v>
      </c>
      <c r="B3" s="30" t="s">
        <v>51</v>
      </c>
      <c r="C3" s="26" t="s">
        <v>51</v>
      </c>
      <c r="D3" s="26" t="s">
        <v>61</v>
      </c>
      <c r="E3" s="27" t="s">
        <v>60</v>
      </c>
      <c r="F3" s="25">
        <v>1</v>
      </c>
      <c r="G3" s="25">
        <v>1000300</v>
      </c>
      <c r="H3" s="28">
        <f>F3*G3</f>
        <v>1000300</v>
      </c>
    </row>
    <row r="4" spans="1:19" s="29" customFormat="1" ht="24.95" customHeight="1" outlineLevel="1">
      <c r="A4" s="24" t="s">
        <v>28</v>
      </c>
      <c r="B4" s="30"/>
      <c r="C4" s="26"/>
      <c r="D4" s="26"/>
      <c r="E4" s="27"/>
      <c r="F4" s="25"/>
      <c r="G4" s="25"/>
      <c r="H4" s="28">
        <f>SUBTOTAL(9,H3:H3)</f>
        <v>1000300</v>
      </c>
    </row>
    <row r="8" spans="1:19" ht="22.5">
      <c r="K8" s="72"/>
      <c r="L8" s="72"/>
      <c r="M8" s="72"/>
      <c r="N8" s="72"/>
      <c r="O8" s="72"/>
      <c r="P8" s="72"/>
      <c r="Q8" s="72"/>
      <c r="R8" s="72"/>
      <c r="S8" s="72"/>
    </row>
  </sheetData>
  <mergeCells count="2">
    <mergeCell ref="A1:H1"/>
    <mergeCell ref="K8:S8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6" sqref="A6:XFD16"/>
    </sheetView>
  </sheetViews>
  <sheetFormatPr defaultRowHeight="13.5" outlineLevelRow="2"/>
  <cols>
    <col min="1" max="1" width="9.75" style="10" customWidth="1"/>
    <col min="2" max="2" width="12.75" style="10" customWidth="1"/>
    <col min="3" max="3" width="6.625" style="10" customWidth="1"/>
    <col min="4" max="4" width="30" style="10" customWidth="1"/>
    <col min="5" max="5" width="30.5" style="10" customWidth="1"/>
    <col min="6" max="6" width="30" style="10" customWidth="1"/>
    <col min="7" max="7" width="8.875" style="10" customWidth="1"/>
    <col min="8" max="8" width="9" style="10" customWidth="1"/>
    <col min="9" max="9" width="12.75" style="10" customWidth="1"/>
    <col min="10" max="16384" width="9" style="10"/>
  </cols>
  <sheetData>
    <row r="1" spans="1:9" s="45" customFormat="1" ht="30" customHeight="1">
      <c r="A1" s="73" t="s">
        <v>86</v>
      </c>
      <c r="B1" s="73"/>
      <c r="C1" s="73"/>
      <c r="D1" s="73"/>
      <c r="E1" s="73"/>
      <c r="F1" s="73"/>
      <c r="G1" s="73"/>
      <c r="H1" s="73"/>
      <c r="I1" s="73"/>
    </row>
    <row r="2" spans="1:9" s="17" customFormat="1" ht="24.6" customHeight="1">
      <c r="A2" s="52" t="s">
        <v>1</v>
      </c>
      <c r="B2" s="52" t="s">
        <v>30</v>
      </c>
      <c r="C2" s="52" t="s">
        <v>80</v>
      </c>
      <c r="D2" s="52" t="s">
        <v>2</v>
      </c>
      <c r="E2" s="52" t="s">
        <v>3</v>
      </c>
      <c r="F2" s="51" t="s">
        <v>4</v>
      </c>
      <c r="G2" s="52" t="s">
        <v>31</v>
      </c>
      <c r="H2" s="50" t="s">
        <v>32</v>
      </c>
      <c r="I2" s="50" t="s">
        <v>33</v>
      </c>
    </row>
    <row r="3" spans="1:9" s="17" customFormat="1" ht="24.6" customHeight="1" outlineLevel="2">
      <c r="A3" s="46" t="s">
        <v>85</v>
      </c>
      <c r="B3" s="46" t="s">
        <v>34</v>
      </c>
      <c r="C3" s="46" t="s">
        <v>84</v>
      </c>
      <c r="D3" s="47" t="s">
        <v>81</v>
      </c>
      <c r="E3" s="47" t="s">
        <v>81</v>
      </c>
      <c r="F3" s="47" t="s">
        <v>82</v>
      </c>
      <c r="G3" s="48">
        <v>1</v>
      </c>
      <c r="H3" s="49">
        <v>5000</v>
      </c>
      <c r="I3" s="50">
        <f t="shared" ref="I3:I4" si="0">G3*H3</f>
        <v>5000</v>
      </c>
    </row>
    <row r="4" spans="1:9" s="17" customFormat="1" ht="24.6" customHeight="1" outlineLevel="2">
      <c r="A4" s="46" t="s">
        <v>85</v>
      </c>
      <c r="B4" s="46" t="s">
        <v>34</v>
      </c>
      <c r="C4" s="46" t="s">
        <v>84</v>
      </c>
      <c r="D4" s="47" t="s">
        <v>83</v>
      </c>
      <c r="E4" s="47" t="s">
        <v>83</v>
      </c>
      <c r="F4" s="47" t="s">
        <v>83</v>
      </c>
      <c r="G4" s="48">
        <v>1</v>
      </c>
      <c r="H4" s="49">
        <v>23000</v>
      </c>
      <c r="I4" s="50">
        <f t="shared" si="0"/>
        <v>23000</v>
      </c>
    </row>
    <row r="5" spans="1:9" s="17" customFormat="1" ht="24.6" customHeight="1" outlineLevel="1">
      <c r="A5" s="51"/>
      <c r="B5" s="51" t="s">
        <v>28</v>
      </c>
      <c r="C5" s="51"/>
      <c r="D5" s="53"/>
      <c r="E5" s="53"/>
      <c r="F5" s="53"/>
      <c r="G5" s="52"/>
      <c r="H5" s="50"/>
      <c r="I5" s="50">
        <f>SUBTOTAL(9,I3:I4)</f>
        <v>28000</v>
      </c>
    </row>
    <row r="6" spans="1:9" ht="24.95" customHeight="1"/>
  </sheetData>
  <autoFilter ref="A2:I5"/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9</vt:i4>
      </vt:variant>
    </vt:vector>
  </HeadingPairs>
  <TitlesOfParts>
    <vt:vector size="15" baseType="lpstr">
      <vt:lpstr>颛桥镇</vt:lpstr>
      <vt:lpstr>学前科</vt:lpstr>
      <vt:lpstr>普教一科</vt:lpstr>
      <vt:lpstr>普教二科</vt:lpstr>
      <vt:lpstr>信息化项目</vt:lpstr>
      <vt:lpstr>考试中心</vt:lpstr>
      <vt:lpstr>考试中心!Print_Area</vt:lpstr>
      <vt:lpstr>普教二科!Print_Area</vt:lpstr>
      <vt:lpstr>普教一科!Print_Area</vt:lpstr>
      <vt:lpstr>信息化项目!Print_Area</vt:lpstr>
      <vt:lpstr>学前科!Print_Area</vt:lpstr>
      <vt:lpstr>考试中心!Print_Titles</vt:lpstr>
      <vt:lpstr>普教二科!Print_Titles</vt:lpstr>
      <vt:lpstr>普教一科!Print_Titles</vt:lpstr>
      <vt:lpstr>学前科!Print_Titles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2022-06-06T00:38:07Z</cp:lastPrinted>
  <dcterms:created xsi:type="dcterms:W3CDTF">2022-02-28T00:54:29Z</dcterms:created>
  <dcterms:modified xsi:type="dcterms:W3CDTF">2022-06-09T07:26:45Z</dcterms:modified>
</cp:coreProperties>
</file>