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9040" windowHeight="15840"/>
  </bookViews>
  <sheets>
    <sheet name="产业园区明细" sheetId="1" r:id="rId1"/>
    <sheet name="元江" sheetId="2" state="hidden" r:id="rId2"/>
    <sheet name="光华" sheetId="4" state="hidden" r:id="rId3"/>
    <sheet name="常青" sheetId="3" state="hidden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9" i="1"/>
  <c r="E47"/>
  <c r="D49"/>
  <c r="D47"/>
</calcChain>
</file>

<file path=xl/sharedStrings.xml><?xml version="1.0" encoding="utf-8"?>
<sst xmlns="http://schemas.openxmlformats.org/spreadsheetml/2006/main" count="556" uniqueCount="260">
  <si>
    <t>序号</t>
  </si>
  <si>
    <t>产业片区</t>
  </si>
  <si>
    <t>园区名称</t>
  </si>
  <si>
    <t>园区地址</t>
  </si>
  <si>
    <t>产权方</t>
  </si>
  <si>
    <t>运营主体</t>
  </si>
  <si>
    <t>建筑面积㎡</t>
  </si>
  <si>
    <t>占地面积㎡</t>
  </si>
  <si>
    <t>备注
（园区类型）</t>
  </si>
  <si>
    <t>向阳</t>
  </si>
  <si>
    <t>当铮园区</t>
  </si>
  <si>
    <t>南滨江科创园</t>
  </si>
  <si>
    <t>试点园区</t>
  </si>
  <si>
    <t>红园</t>
  </si>
  <si>
    <t>亿力园区</t>
  </si>
  <si>
    <t>8户</t>
  </si>
  <si>
    <t>山谷U帮</t>
  </si>
  <si>
    <t>TMT云部落大厦</t>
  </si>
  <si>
    <t>上海颛桥资产投资经营有限公司</t>
  </si>
  <si>
    <t>总部一号</t>
  </si>
  <si>
    <t>歆翱智慧谷</t>
  </si>
  <si>
    <t>41000</t>
  </si>
  <si>
    <t>89户</t>
  </si>
  <si>
    <t>阳明国际创业园</t>
  </si>
  <si>
    <t>开幕啦工业园</t>
  </si>
  <si>
    <t>好朋友工业园</t>
  </si>
  <si>
    <t>30022.2</t>
  </si>
  <si>
    <t>办理竣工验收</t>
  </si>
  <si>
    <t>晶碧工业园</t>
  </si>
  <si>
    <t>致永工业园</t>
  </si>
  <si>
    <t>49437</t>
  </si>
  <si>
    <t>丽琴工业园</t>
  </si>
  <si>
    <t>41660</t>
  </si>
  <si>
    <t>喜讯工业园</t>
  </si>
  <si>
    <t>53800</t>
  </si>
  <si>
    <t>全方位工业园</t>
  </si>
  <si>
    <t>55500</t>
  </si>
  <si>
    <t>太阳机械工业园</t>
  </si>
  <si>
    <t>79725.6</t>
  </si>
  <si>
    <t>鼎阜科创产业园</t>
  </si>
  <si>
    <t>42531.17</t>
  </si>
  <si>
    <t>通彩园区</t>
  </si>
  <si>
    <t>27403.2</t>
  </si>
  <si>
    <t>互邦园区</t>
  </si>
  <si>
    <t>办理产证</t>
  </si>
  <si>
    <t>赢双园区</t>
  </si>
  <si>
    <t>3000㎡招租，其余自用</t>
  </si>
  <si>
    <t>新月工具</t>
  </si>
  <si>
    <t>元江</t>
  </si>
  <si>
    <t>新光华智创园</t>
  </si>
  <si>
    <t>元江路3699号</t>
  </si>
  <si>
    <t>新光华塑胶有限公司</t>
  </si>
  <si>
    <t>福克斯创意园</t>
  </si>
  <si>
    <t>新源路1288号</t>
  </si>
  <si>
    <t>上海亿申企业发展有限公司</t>
  </si>
  <si>
    <t>中臻科创园</t>
  </si>
  <si>
    <t>瓶安路1258号</t>
  </si>
  <si>
    <t>上海网讯新材料科技股份有限公司</t>
  </si>
  <si>
    <t>常茂中科园</t>
  </si>
  <si>
    <t>中春路1088号</t>
  </si>
  <si>
    <t>上海常茂胶和板有限公司</t>
  </si>
  <si>
    <t>金地威新科创园</t>
  </si>
  <si>
    <t>中春路1288号</t>
  </si>
  <si>
    <t>上海奂亿科技有限公司</t>
  </si>
  <si>
    <t>颛盛产业园</t>
  </si>
  <si>
    <t>中春路988号</t>
  </si>
  <si>
    <t>颛桥镇
虚拟平台地址</t>
  </si>
  <si>
    <t>沫谷文创园</t>
  </si>
  <si>
    <t>光华</t>
  </si>
  <si>
    <t>越界丝腾酷</t>
  </si>
  <si>
    <t>光华路335号</t>
  </si>
  <si>
    <t>闵行区资产管理有限公司</t>
  </si>
  <si>
    <t>越界公司</t>
  </si>
  <si>
    <t>106户</t>
  </si>
  <si>
    <t>79意库</t>
  </si>
  <si>
    <t>光华路68号、79号、128号</t>
  </si>
  <si>
    <t>金连沙实业有限公司</t>
  </si>
  <si>
    <t>光华俪景</t>
  </si>
  <si>
    <t>汉生科技产业园</t>
  </si>
  <si>
    <t>常青</t>
  </si>
  <si>
    <t>铭贵（一期）</t>
  </si>
  <si>
    <t>都会路100号</t>
  </si>
  <si>
    <t>上海铭贵科技发展有限公司</t>
  </si>
  <si>
    <t>铭贵（二期）</t>
  </si>
  <si>
    <t>园区北路315弄</t>
  </si>
  <si>
    <t>港浩园区</t>
  </si>
  <si>
    <t>都会路258号</t>
  </si>
  <si>
    <t>上海港浩塑业有限公司</t>
  </si>
  <si>
    <t>23户</t>
  </si>
  <si>
    <t>西典园区</t>
  </si>
  <si>
    <t>都会路339号</t>
  </si>
  <si>
    <t>上海西典贴合制品有限公司</t>
  </si>
  <si>
    <t>赐方园区</t>
  </si>
  <si>
    <t>都会路99号</t>
  </si>
  <si>
    <t>上海赐方印务有限公司</t>
  </si>
  <si>
    <t>光辉村</t>
  </si>
  <si>
    <t>集体物业园区</t>
  </si>
  <si>
    <t xml:space="preserve">黄二村
淡水河畔科创园
</t>
  </si>
  <si>
    <t>灯塔村</t>
  </si>
  <si>
    <t>44户</t>
  </si>
  <si>
    <t>颛桥村</t>
  </si>
  <si>
    <t>安乐村</t>
  </si>
  <si>
    <t>北桥村</t>
  </si>
  <si>
    <t>北松公路658号</t>
  </si>
  <si>
    <t>颛桥元谷文创园</t>
  </si>
  <si>
    <t>光华路689号</t>
  </si>
  <si>
    <t>元谷公司</t>
  </si>
  <si>
    <t>漕河泾光华园</t>
  </si>
  <si>
    <t>光华路248号</t>
  </si>
  <si>
    <t>光明村</t>
  </si>
  <si>
    <t>漕河泾光华公司</t>
  </si>
  <si>
    <t>创客巢青年社区</t>
  </si>
  <si>
    <t>光华路638号</t>
  </si>
  <si>
    <t>元江产业社区明细表</t>
  </si>
  <si>
    <t>地块号</t>
  </si>
  <si>
    <t>入驻企业数（含最新年报地址）</t>
  </si>
  <si>
    <t>62A-02A</t>
  </si>
  <si>
    <t>66户</t>
  </si>
  <si>
    <t>60A-03A</t>
  </si>
  <si>
    <t>152户</t>
  </si>
  <si>
    <t>58A-07A</t>
  </si>
  <si>
    <t>82户</t>
  </si>
  <si>
    <t>63A-02A
61A-02A</t>
  </si>
  <si>
    <t>金地威新中科园</t>
  </si>
  <si>
    <t>65户</t>
  </si>
  <si>
    <t>62A-05A</t>
  </si>
  <si>
    <t>180户</t>
  </si>
  <si>
    <t>北松公路</t>
  </si>
  <si>
    <t>光华产业社区明细表</t>
  </si>
  <si>
    <t>01A-01A</t>
  </si>
  <si>
    <t>02A-02A
02A-03A
02A-04A</t>
  </si>
  <si>
    <t>锦和越界光华酷</t>
  </si>
  <si>
    <t>16A-09A</t>
  </si>
  <si>
    <t>上海中九投资（集团）有限公司</t>
  </si>
  <si>
    <t>62户</t>
  </si>
  <si>
    <t>新安乃达科创园（名字不一定）</t>
  </si>
  <si>
    <t>光中路</t>
  </si>
  <si>
    <t>常青产业社区明细表</t>
  </si>
  <si>
    <t>39户</t>
  </si>
  <si>
    <t>28户</t>
  </si>
  <si>
    <t>西斐工业园</t>
    <phoneticPr fontId="4" type="noConversion"/>
  </si>
  <si>
    <t>高诚智谷园</t>
    <phoneticPr fontId="4" type="noConversion"/>
  </si>
  <si>
    <t xml:space="preserve">试点园区
2020年未启动招租
</t>
    <phoneticPr fontId="4" type="noConversion"/>
  </si>
  <si>
    <t>亩数</t>
    <phoneticPr fontId="4" type="noConversion"/>
  </si>
  <si>
    <t>51.3</t>
    <phoneticPr fontId="4" type="noConversion"/>
  </si>
  <si>
    <t>9.9</t>
    <phoneticPr fontId="4" type="noConversion"/>
  </si>
  <si>
    <t>1.7</t>
    <phoneticPr fontId="4" type="noConversion"/>
  </si>
  <si>
    <t>21.9</t>
    <phoneticPr fontId="4" type="noConversion"/>
  </si>
  <si>
    <t>244</t>
    <phoneticPr fontId="4" type="noConversion"/>
  </si>
  <si>
    <t>28</t>
    <phoneticPr fontId="4" type="noConversion"/>
  </si>
  <si>
    <t>40</t>
    <phoneticPr fontId="4" type="noConversion"/>
  </si>
  <si>
    <t>99.8</t>
    <phoneticPr fontId="4" type="noConversion"/>
  </si>
  <si>
    <t>76.9</t>
    <phoneticPr fontId="4" type="noConversion"/>
  </si>
  <si>
    <t>39.8</t>
    <phoneticPr fontId="4" type="noConversion"/>
  </si>
  <si>
    <t>47.8</t>
    <phoneticPr fontId="4" type="noConversion"/>
  </si>
  <si>
    <t>13.6</t>
    <phoneticPr fontId="4" type="noConversion"/>
  </si>
  <si>
    <t>加勒穆恩园区</t>
    <phoneticPr fontId="4" type="noConversion"/>
  </si>
  <si>
    <t>沪申E谷</t>
    <phoneticPr fontId="4" type="noConversion"/>
  </si>
  <si>
    <t>亩均产值/营收（万元）</t>
    <phoneticPr fontId="4" type="noConversion"/>
  </si>
  <si>
    <t>产值能耗得分</t>
    <phoneticPr fontId="4" type="noConversion"/>
  </si>
  <si>
    <t>企业注册落地率</t>
    <phoneticPr fontId="4" type="noConversion"/>
  </si>
  <si>
    <t>重点企业数</t>
    <phoneticPr fontId="4" type="noConversion"/>
  </si>
  <si>
    <t>18</t>
    <phoneticPr fontId="4" type="noConversion"/>
  </si>
  <si>
    <t>8</t>
    <phoneticPr fontId="4" type="noConversion"/>
  </si>
  <si>
    <t>103</t>
    <phoneticPr fontId="4" type="noConversion"/>
  </si>
  <si>
    <t>0</t>
    <phoneticPr fontId="4" type="noConversion"/>
  </si>
  <si>
    <t>5</t>
    <phoneticPr fontId="4" type="noConversion"/>
  </si>
  <si>
    <t>1（市专精特新）</t>
    <phoneticPr fontId="4" type="noConversion"/>
  </si>
  <si>
    <t>15</t>
    <phoneticPr fontId="4" type="noConversion"/>
  </si>
  <si>
    <t>1（外资研发中心）
3（市专精特新）</t>
    <phoneticPr fontId="4" type="noConversion"/>
  </si>
  <si>
    <t>1（外资研发中心）
1（市专精特新）</t>
    <phoneticPr fontId="4" type="noConversion"/>
  </si>
  <si>
    <t>1（民营总部）
1（市专精特新）</t>
    <phoneticPr fontId="4" type="noConversion"/>
  </si>
  <si>
    <t>10</t>
    <phoneticPr fontId="4" type="noConversion"/>
  </si>
  <si>
    <t>50</t>
    <phoneticPr fontId="4" type="noConversion"/>
  </si>
  <si>
    <t>30</t>
    <phoneticPr fontId="4" type="noConversion"/>
  </si>
  <si>
    <t>40.2</t>
    <phoneticPr fontId="4" type="noConversion"/>
  </si>
  <si>
    <t>60</t>
    <phoneticPr fontId="4" type="noConversion"/>
  </si>
  <si>
    <t>45</t>
    <phoneticPr fontId="4" type="noConversion"/>
  </si>
  <si>
    <t>55</t>
    <phoneticPr fontId="4" type="noConversion"/>
  </si>
  <si>
    <t>1（市级小巨人）</t>
    <phoneticPr fontId="4" type="noConversion"/>
  </si>
  <si>
    <t>亩产税收
（万元）</t>
    <phoneticPr fontId="4" type="noConversion"/>
  </si>
  <si>
    <t>得分</t>
    <phoneticPr fontId="4" type="noConversion"/>
  </si>
  <si>
    <t>总分</t>
    <phoneticPr fontId="4" type="noConversion"/>
  </si>
  <si>
    <t>161</t>
    <phoneticPr fontId="4" type="noConversion"/>
  </si>
  <si>
    <t>282</t>
    <phoneticPr fontId="4" type="noConversion"/>
  </si>
  <si>
    <t>45657.55</t>
  </si>
  <si>
    <t>59.3</t>
    <phoneticPr fontId="4" type="noConversion"/>
  </si>
  <si>
    <t>14</t>
    <phoneticPr fontId="4" type="noConversion"/>
  </si>
  <si>
    <t>106</t>
    <phoneticPr fontId="4" type="noConversion"/>
  </si>
  <si>
    <t>38335</t>
  </si>
  <si>
    <t>483</t>
    <phoneticPr fontId="4" type="noConversion"/>
  </si>
  <si>
    <t>25</t>
    <phoneticPr fontId="4" type="noConversion"/>
  </si>
  <si>
    <t>6110</t>
  </si>
  <si>
    <t>151</t>
    <phoneticPr fontId="4" type="noConversion"/>
  </si>
  <si>
    <t>536</t>
    <phoneticPr fontId="4" type="noConversion"/>
  </si>
  <si>
    <t>75</t>
    <phoneticPr fontId="4" type="noConversion"/>
  </si>
  <si>
    <t>57.3</t>
    <phoneticPr fontId="4" type="noConversion"/>
  </si>
  <si>
    <t>236</t>
    <phoneticPr fontId="4" type="noConversion"/>
  </si>
  <si>
    <t>195309</t>
  </si>
  <si>
    <t>1.6</t>
    <phoneticPr fontId="4" type="noConversion"/>
  </si>
  <si>
    <t>16</t>
    <phoneticPr fontId="4" type="noConversion"/>
  </si>
  <si>
    <t>127</t>
    <phoneticPr fontId="4" type="noConversion"/>
  </si>
  <si>
    <t>135.4</t>
    <phoneticPr fontId="4" type="noConversion"/>
  </si>
  <si>
    <t>136</t>
    <phoneticPr fontId="4" type="noConversion"/>
  </si>
  <si>
    <t>31927</t>
  </si>
  <si>
    <t>140</t>
    <phoneticPr fontId="4" type="noConversion"/>
  </si>
  <si>
    <t>54242</t>
  </si>
  <si>
    <t>试点园区
2020年未启动招商</t>
    <phoneticPr fontId="4" type="noConversion"/>
  </si>
  <si>
    <t>719</t>
    <phoneticPr fontId="4" type="noConversion"/>
  </si>
  <si>
    <t>2（市专精特新）</t>
    <phoneticPr fontId="4" type="noConversion"/>
  </si>
  <si>
    <t>24.8</t>
    <phoneticPr fontId="4" type="noConversion"/>
  </si>
  <si>
    <t>252</t>
    <phoneticPr fontId="4" type="noConversion"/>
  </si>
  <si>
    <t>喜乐康工业园</t>
    <phoneticPr fontId="4" type="noConversion"/>
  </si>
  <si>
    <t>71880</t>
  </si>
  <si>
    <t>2.1</t>
    <phoneticPr fontId="4" type="noConversion"/>
  </si>
  <si>
    <t>22</t>
    <phoneticPr fontId="4" type="noConversion"/>
  </si>
  <si>
    <t>88</t>
    <phoneticPr fontId="4" type="noConversion"/>
  </si>
  <si>
    <t>883</t>
    <phoneticPr fontId="4" type="noConversion"/>
  </si>
  <si>
    <t>85.1</t>
    <phoneticPr fontId="4" type="noConversion"/>
  </si>
  <si>
    <t>306</t>
    <phoneticPr fontId="4" type="noConversion"/>
  </si>
  <si>
    <t>81.3</t>
    <phoneticPr fontId="4" type="noConversion"/>
  </si>
  <si>
    <t>6.3</t>
    <phoneticPr fontId="4" type="noConversion"/>
  </si>
  <si>
    <t>67</t>
    <phoneticPr fontId="4" type="noConversion"/>
  </si>
  <si>
    <t>66.4</t>
    <phoneticPr fontId="4" type="noConversion"/>
  </si>
  <si>
    <t>0.76</t>
    <phoneticPr fontId="4" type="noConversion"/>
  </si>
  <si>
    <t>5.37</t>
    <phoneticPr fontId="4" type="noConversion"/>
  </si>
  <si>
    <t>22.8</t>
    <phoneticPr fontId="4" type="noConversion"/>
  </si>
  <si>
    <t>8.5</t>
    <phoneticPr fontId="4" type="noConversion"/>
  </si>
  <si>
    <t>86</t>
    <phoneticPr fontId="4" type="noConversion"/>
  </si>
  <si>
    <t>26666.7</t>
  </si>
  <si>
    <t>21.8</t>
    <phoneticPr fontId="4" type="noConversion"/>
  </si>
  <si>
    <t>24</t>
    <phoneticPr fontId="4" type="noConversion"/>
  </si>
  <si>
    <t>20000</t>
  </si>
  <si>
    <t>7.8</t>
    <phoneticPr fontId="4" type="noConversion"/>
  </si>
  <si>
    <t>82</t>
    <phoneticPr fontId="4" type="noConversion"/>
  </si>
  <si>
    <t>光华</t>
    <phoneticPr fontId="4" type="noConversion"/>
  </si>
  <si>
    <t>51.5</t>
    <phoneticPr fontId="4" type="noConversion"/>
  </si>
  <si>
    <t>8.1</t>
    <phoneticPr fontId="4" type="noConversion"/>
  </si>
  <si>
    <t>0</t>
    <phoneticPr fontId="4" type="noConversion"/>
  </si>
  <si>
    <t>83</t>
    <phoneticPr fontId="4" type="noConversion"/>
  </si>
  <si>
    <t>10</t>
    <phoneticPr fontId="4" type="noConversion"/>
  </si>
  <si>
    <t>亩数</t>
    <phoneticPr fontId="4" type="noConversion"/>
  </si>
  <si>
    <t>亩产税收
（万元</t>
    <phoneticPr fontId="4" type="noConversion"/>
  </si>
  <si>
    <t>得分</t>
    <phoneticPr fontId="4" type="noConversion"/>
  </si>
  <si>
    <t>亩均产值/营收（万元）</t>
    <phoneticPr fontId="4" type="noConversion"/>
  </si>
  <si>
    <t>产值能耗得分</t>
    <phoneticPr fontId="4" type="noConversion"/>
  </si>
  <si>
    <t>企业注册落地率</t>
    <phoneticPr fontId="4" type="noConversion"/>
  </si>
  <si>
    <t>重点企业数</t>
    <phoneticPr fontId="4" type="noConversion"/>
  </si>
  <si>
    <t>总分</t>
    <phoneticPr fontId="4" type="noConversion"/>
  </si>
  <si>
    <t>121.6</t>
    <phoneticPr fontId="4" type="noConversion"/>
  </si>
  <si>
    <t>2.5</t>
    <phoneticPr fontId="4" type="noConversion"/>
  </si>
  <si>
    <t>26</t>
    <phoneticPr fontId="4" type="noConversion"/>
  </si>
  <si>
    <t>60</t>
    <phoneticPr fontId="4" type="noConversion"/>
  </si>
  <si>
    <t>23.8</t>
    <phoneticPr fontId="4" type="noConversion"/>
  </si>
  <si>
    <t>246</t>
    <phoneticPr fontId="4" type="noConversion"/>
  </si>
  <si>
    <t>1（市专精特新）</t>
    <phoneticPr fontId="4" type="noConversion"/>
  </si>
  <si>
    <t>5</t>
    <phoneticPr fontId="4" type="noConversion"/>
  </si>
  <si>
    <t>15</t>
    <phoneticPr fontId="4" type="noConversion"/>
  </si>
  <si>
    <t>备注：税收数据源于2021年1月-2021年12月颛桥镇企业税收明细表</t>
    <phoneticPr fontId="4" type="noConversion"/>
  </si>
  <si>
    <t>颛桥镇产业园区分值初步测算表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</si>
</sst>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等线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2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rgb="FFC3A3A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6" fillId="8" borderId="5" xfId="0" applyFont="1" applyFill="1" applyBorder="1" applyAlignment="1">
      <alignment horizontal="center" vertical="center"/>
    </xf>
    <xf numFmtId="49" fontId="6" fillId="8" borderId="5" xfId="0" applyNumberFormat="1" applyFont="1" applyFill="1" applyBorder="1" applyAlignment="1">
      <alignment horizontal="center" vertical="center"/>
    </xf>
    <xf numFmtId="176" fontId="6" fillId="8" borderId="5" xfId="0" applyNumberFormat="1" applyFont="1" applyFill="1" applyBorder="1" applyAlignment="1">
      <alignment horizontal="center" vertical="center"/>
    </xf>
    <xf numFmtId="49" fontId="7" fillId="8" borderId="5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176" fontId="6" fillId="8" borderId="2" xfId="0" applyNumberFormat="1" applyFont="1" applyFill="1" applyBorder="1" applyAlignment="1">
      <alignment horizontal="center" vertical="center"/>
    </xf>
    <xf numFmtId="49" fontId="7" fillId="8" borderId="2" xfId="0" applyNumberFormat="1" applyFont="1" applyFill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 wrapText="1"/>
    </xf>
    <xf numFmtId="49" fontId="6" fillId="8" borderId="3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3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qcc.com/firm/833b2ba1169ad8c5b60d13ca5e771952.html" TargetMode="External"/><Relationship Id="rId1" Type="http://schemas.openxmlformats.org/officeDocument/2006/relationships/hyperlink" Target="https://www.qcc.com/firm/833b2ba1169ad8c5b60d13ca5e771952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anyancha.com/company/2815306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tabSelected="1" workbookViewId="0">
      <selection sqref="A1:Q1"/>
    </sheetView>
  </sheetViews>
  <sheetFormatPr defaultColWidth="9" defaultRowHeight="14.25"/>
  <cols>
    <col min="1" max="1" width="4.125" customWidth="1"/>
    <col min="2" max="2" width="8.25" customWidth="1"/>
    <col min="3" max="3" width="15.5" customWidth="1"/>
    <col min="4" max="4" width="10.375" customWidth="1"/>
    <col min="5" max="5" width="11.25" customWidth="1"/>
    <col min="6" max="6" width="5.5" customWidth="1"/>
    <col min="7" max="7" width="9.125" customWidth="1"/>
    <col min="8" max="8" width="7.625" customWidth="1"/>
    <col min="9" max="9" width="13.25" customWidth="1"/>
    <col min="10" max="10" width="7.375" customWidth="1"/>
    <col min="11" max="13" width="9.125" customWidth="1"/>
    <col min="14" max="14" width="17.5" customWidth="1"/>
    <col min="15" max="16" width="9.125" customWidth="1"/>
    <col min="17" max="17" width="13.5" customWidth="1"/>
  </cols>
  <sheetData>
    <row r="1" spans="1:17" ht="27">
      <c r="A1" s="13" t="s">
        <v>259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34.5" customHeight="1">
      <c r="A2" s="14" t="s">
        <v>0</v>
      </c>
      <c r="B2" s="14" t="s">
        <v>1</v>
      </c>
      <c r="C2" s="14" t="s">
        <v>2</v>
      </c>
      <c r="D2" s="14" t="s">
        <v>6</v>
      </c>
      <c r="E2" s="14" t="s">
        <v>7</v>
      </c>
      <c r="F2" s="14" t="s">
        <v>143</v>
      </c>
      <c r="G2" s="15" t="s">
        <v>180</v>
      </c>
      <c r="H2" s="15" t="s">
        <v>181</v>
      </c>
      <c r="I2" s="15" t="s">
        <v>158</v>
      </c>
      <c r="J2" s="15" t="s">
        <v>181</v>
      </c>
      <c r="K2" s="15" t="s">
        <v>159</v>
      </c>
      <c r="L2" s="15" t="s">
        <v>160</v>
      </c>
      <c r="M2" s="15" t="s">
        <v>181</v>
      </c>
      <c r="N2" s="15" t="s">
        <v>161</v>
      </c>
      <c r="O2" s="15" t="s">
        <v>181</v>
      </c>
      <c r="P2" s="15" t="s">
        <v>182</v>
      </c>
      <c r="Q2" s="15" t="s">
        <v>8</v>
      </c>
    </row>
    <row r="3" spans="1:17" ht="30" customHeight="1">
      <c r="A3" s="33">
        <v>1</v>
      </c>
      <c r="B3" s="34" t="s">
        <v>9</v>
      </c>
      <c r="C3" s="33" t="s">
        <v>10</v>
      </c>
      <c r="D3" s="33">
        <v>33224.400000000001</v>
      </c>
      <c r="E3" s="35">
        <v>18458</v>
      </c>
      <c r="F3" s="34">
        <v>27.6</v>
      </c>
      <c r="G3" s="34">
        <v>15.9</v>
      </c>
      <c r="H3" s="36" t="s">
        <v>165</v>
      </c>
      <c r="I3" s="34" t="s">
        <v>183</v>
      </c>
      <c r="J3" s="36" t="s">
        <v>165</v>
      </c>
      <c r="K3" s="36" t="s">
        <v>172</v>
      </c>
      <c r="L3" s="34"/>
      <c r="M3" s="34"/>
      <c r="N3" s="34"/>
      <c r="O3" s="36" t="s">
        <v>165</v>
      </c>
      <c r="P3" s="36" t="s">
        <v>172</v>
      </c>
      <c r="Q3" s="33"/>
    </row>
    <row r="4" spans="1:17" ht="30" customHeight="1">
      <c r="A4" s="37">
        <v>2</v>
      </c>
      <c r="B4" s="34" t="s">
        <v>9</v>
      </c>
      <c r="C4" s="38" t="s">
        <v>11</v>
      </c>
      <c r="D4" s="37">
        <v>77443</v>
      </c>
      <c r="E4" s="39">
        <v>41443</v>
      </c>
      <c r="F4" s="38">
        <v>62</v>
      </c>
      <c r="G4" s="38" t="s">
        <v>175</v>
      </c>
      <c r="H4" s="36" t="s">
        <v>165</v>
      </c>
      <c r="I4" s="38" t="s">
        <v>184</v>
      </c>
      <c r="J4" s="36" t="s">
        <v>165</v>
      </c>
      <c r="K4" s="36" t="s">
        <v>172</v>
      </c>
      <c r="L4" s="38"/>
      <c r="M4" s="38"/>
      <c r="N4" s="38"/>
      <c r="O4" s="36" t="s">
        <v>165</v>
      </c>
      <c r="P4" s="40" t="s">
        <v>172</v>
      </c>
      <c r="Q4" s="37" t="s">
        <v>12</v>
      </c>
    </row>
    <row r="5" spans="1:17" ht="30" customHeight="1">
      <c r="A5" s="33">
        <v>3</v>
      </c>
      <c r="B5" s="34" t="s">
        <v>9</v>
      </c>
      <c r="C5" s="34" t="s">
        <v>13</v>
      </c>
      <c r="D5" s="34" t="s">
        <v>185</v>
      </c>
      <c r="E5" s="35">
        <v>39572.9</v>
      </c>
      <c r="F5" s="34" t="s">
        <v>186</v>
      </c>
      <c r="G5" s="34" t="s">
        <v>187</v>
      </c>
      <c r="H5" s="36" t="s">
        <v>165</v>
      </c>
      <c r="I5" s="34" t="s">
        <v>188</v>
      </c>
      <c r="J5" s="36" t="s">
        <v>165</v>
      </c>
      <c r="K5" s="36" t="s">
        <v>172</v>
      </c>
      <c r="L5" s="34"/>
      <c r="M5" s="34"/>
      <c r="N5" s="34"/>
      <c r="O5" s="36" t="s">
        <v>165</v>
      </c>
      <c r="P5" s="36" t="s">
        <v>172</v>
      </c>
      <c r="Q5" s="33"/>
    </row>
    <row r="6" spans="1:17" ht="40.5" customHeight="1">
      <c r="A6" s="37">
        <v>4</v>
      </c>
      <c r="B6" s="34" t="s">
        <v>9</v>
      </c>
      <c r="C6" s="38" t="s">
        <v>14</v>
      </c>
      <c r="D6" s="38" t="s">
        <v>189</v>
      </c>
      <c r="E6" s="39">
        <v>34226.300000000003</v>
      </c>
      <c r="F6" s="38" t="s">
        <v>144</v>
      </c>
      <c r="G6" s="38" t="s">
        <v>154</v>
      </c>
      <c r="H6" s="36" t="s">
        <v>165</v>
      </c>
      <c r="I6" s="38" t="s">
        <v>190</v>
      </c>
      <c r="J6" s="36" t="s">
        <v>165</v>
      </c>
      <c r="K6" s="36" t="s">
        <v>172</v>
      </c>
      <c r="L6" s="38"/>
      <c r="M6" s="38"/>
      <c r="N6" s="41" t="s">
        <v>171</v>
      </c>
      <c r="O6" s="40" t="s">
        <v>168</v>
      </c>
      <c r="P6" s="40" t="s">
        <v>191</v>
      </c>
      <c r="Q6" s="37"/>
    </row>
    <row r="7" spans="1:17" ht="30" customHeight="1">
      <c r="A7" s="37">
        <v>5</v>
      </c>
      <c r="B7" s="34" t="s">
        <v>9</v>
      </c>
      <c r="C7" s="38" t="s">
        <v>140</v>
      </c>
      <c r="D7" s="38" t="s">
        <v>192</v>
      </c>
      <c r="E7" s="39">
        <v>6614</v>
      </c>
      <c r="F7" s="38" t="s">
        <v>145</v>
      </c>
      <c r="G7" s="38" t="s">
        <v>155</v>
      </c>
      <c r="H7" s="36" t="s">
        <v>165</v>
      </c>
      <c r="I7" s="38" t="s">
        <v>187</v>
      </c>
      <c r="J7" s="36" t="s">
        <v>165</v>
      </c>
      <c r="K7" s="36" t="s">
        <v>172</v>
      </c>
      <c r="L7" s="38"/>
      <c r="M7" s="38"/>
      <c r="N7" s="38" t="s">
        <v>167</v>
      </c>
      <c r="O7" s="40" t="s">
        <v>166</v>
      </c>
      <c r="P7" s="40" t="s">
        <v>168</v>
      </c>
      <c r="Q7" s="37"/>
    </row>
    <row r="8" spans="1:17" ht="30" customHeight="1">
      <c r="A8" s="37">
        <v>6</v>
      </c>
      <c r="B8" s="34" t="s">
        <v>9</v>
      </c>
      <c r="C8" s="38" t="s">
        <v>16</v>
      </c>
      <c r="D8" s="38">
        <v>5091</v>
      </c>
      <c r="E8" s="38">
        <v>1125</v>
      </c>
      <c r="F8" s="38" t="s">
        <v>146</v>
      </c>
      <c r="G8" s="38" t="s">
        <v>193</v>
      </c>
      <c r="H8" s="36" t="s">
        <v>173</v>
      </c>
      <c r="I8" s="38" t="s">
        <v>194</v>
      </c>
      <c r="J8" s="36" t="s">
        <v>172</v>
      </c>
      <c r="K8" s="36" t="s">
        <v>172</v>
      </c>
      <c r="L8" s="38"/>
      <c r="M8" s="38"/>
      <c r="N8" s="38" t="s">
        <v>167</v>
      </c>
      <c r="O8" s="40" t="s">
        <v>166</v>
      </c>
      <c r="P8" s="40" t="s">
        <v>195</v>
      </c>
      <c r="Q8" s="37" t="s">
        <v>12</v>
      </c>
    </row>
    <row r="9" spans="1:17" ht="30" customHeight="1">
      <c r="A9" s="37">
        <v>7</v>
      </c>
      <c r="B9" s="34" t="s">
        <v>9</v>
      </c>
      <c r="C9" s="38" t="s">
        <v>17</v>
      </c>
      <c r="D9" s="38">
        <v>18537.990000000002</v>
      </c>
      <c r="E9" s="38">
        <v>14625</v>
      </c>
      <c r="F9" s="38" t="s">
        <v>147</v>
      </c>
      <c r="G9" s="38" t="s">
        <v>196</v>
      </c>
      <c r="H9" s="36" t="s">
        <v>168</v>
      </c>
      <c r="I9" s="38" t="s">
        <v>197</v>
      </c>
      <c r="J9" s="36" t="s">
        <v>165</v>
      </c>
      <c r="K9" s="36" t="s">
        <v>172</v>
      </c>
      <c r="L9" s="38"/>
      <c r="M9" s="38"/>
      <c r="N9" s="41" t="s">
        <v>171</v>
      </c>
      <c r="O9" s="40" t="s">
        <v>168</v>
      </c>
      <c r="P9" s="40" t="s">
        <v>150</v>
      </c>
      <c r="Q9" s="37" t="s">
        <v>12</v>
      </c>
    </row>
    <row r="10" spans="1:17" ht="30" customHeight="1">
      <c r="A10" s="37">
        <v>8</v>
      </c>
      <c r="B10" s="34" t="s">
        <v>9</v>
      </c>
      <c r="C10" s="38" t="s">
        <v>19</v>
      </c>
      <c r="D10" s="38" t="s">
        <v>198</v>
      </c>
      <c r="E10" s="38">
        <v>162758</v>
      </c>
      <c r="F10" s="38" t="s">
        <v>148</v>
      </c>
      <c r="G10" s="38" t="s">
        <v>199</v>
      </c>
      <c r="H10" s="36" t="s">
        <v>165</v>
      </c>
      <c r="I10" s="38" t="s">
        <v>162</v>
      </c>
      <c r="J10" s="36" t="s">
        <v>165</v>
      </c>
      <c r="K10" s="36" t="s">
        <v>172</v>
      </c>
      <c r="L10" s="38"/>
      <c r="M10" s="38"/>
      <c r="N10" s="38"/>
      <c r="O10" s="40" t="s">
        <v>165</v>
      </c>
      <c r="P10" s="40" t="s">
        <v>172</v>
      </c>
      <c r="Q10" s="37"/>
    </row>
    <row r="11" spans="1:17" ht="30" customHeight="1">
      <c r="A11" s="37">
        <v>9</v>
      </c>
      <c r="B11" s="34" t="s">
        <v>9</v>
      </c>
      <c r="C11" s="38" t="s">
        <v>141</v>
      </c>
      <c r="D11" s="37">
        <v>54661.81</v>
      </c>
      <c r="E11" s="39">
        <v>28369</v>
      </c>
      <c r="F11" s="38">
        <v>42.5</v>
      </c>
      <c r="G11" s="38" t="s">
        <v>200</v>
      </c>
      <c r="H11" s="36" t="s">
        <v>165</v>
      </c>
      <c r="I11" s="38" t="s">
        <v>201</v>
      </c>
      <c r="J11" s="36" t="s">
        <v>165</v>
      </c>
      <c r="K11" s="36" t="s">
        <v>172</v>
      </c>
      <c r="L11" s="38"/>
      <c r="M11" s="38"/>
      <c r="N11" s="38" t="s">
        <v>167</v>
      </c>
      <c r="O11" s="40" t="s">
        <v>166</v>
      </c>
      <c r="P11" s="40" t="s">
        <v>168</v>
      </c>
      <c r="Q11" s="37" t="s">
        <v>12</v>
      </c>
    </row>
    <row r="12" spans="1:17" ht="30" customHeight="1">
      <c r="A12" s="37">
        <v>10</v>
      </c>
      <c r="B12" s="34" t="s">
        <v>9</v>
      </c>
      <c r="C12" s="42" t="s">
        <v>20</v>
      </c>
      <c r="D12" s="38" t="s">
        <v>21</v>
      </c>
      <c r="E12" s="39">
        <v>18664</v>
      </c>
      <c r="F12" s="38" t="s">
        <v>149</v>
      </c>
      <c r="G12" s="38" t="s">
        <v>202</v>
      </c>
      <c r="H12" s="40" t="s">
        <v>173</v>
      </c>
      <c r="I12" s="38" t="s">
        <v>203</v>
      </c>
      <c r="J12" s="36" t="s">
        <v>165</v>
      </c>
      <c r="K12" s="36" t="s">
        <v>172</v>
      </c>
      <c r="L12" s="38"/>
      <c r="M12" s="38"/>
      <c r="N12" s="38"/>
      <c r="O12" s="40" t="s">
        <v>165</v>
      </c>
      <c r="P12" s="40" t="s">
        <v>176</v>
      </c>
      <c r="Q12" s="37" t="s">
        <v>12</v>
      </c>
    </row>
    <row r="13" spans="1:17" ht="30" customHeight="1">
      <c r="A13" s="37">
        <v>11</v>
      </c>
      <c r="B13" s="34" t="s">
        <v>9</v>
      </c>
      <c r="C13" s="38" t="s">
        <v>23</v>
      </c>
      <c r="D13" s="38" t="s">
        <v>204</v>
      </c>
      <c r="E13" s="39">
        <v>26766</v>
      </c>
      <c r="F13" s="38" t="s">
        <v>150</v>
      </c>
      <c r="G13" s="38" t="s">
        <v>155</v>
      </c>
      <c r="H13" s="36" t="s">
        <v>165</v>
      </c>
      <c r="I13" s="38" t="s">
        <v>205</v>
      </c>
      <c r="J13" s="36" t="s">
        <v>165</v>
      </c>
      <c r="K13" s="36" t="s">
        <v>172</v>
      </c>
      <c r="L13" s="38"/>
      <c r="M13" s="38"/>
      <c r="N13" s="38"/>
      <c r="O13" s="40" t="s">
        <v>165</v>
      </c>
      <c r="P13" s="40" t="s">
        <v>172</v>
      </c>
      <c r="Q13" s="37"/>
    </row>
    <row r="14" spans="1:17" ht="30" customHeight="1">
      <c r="A14" s="37">
        <v>12</v>
      </c>
      <c r="B14" s="34" t="s">
        <v>9</v>
      </c>
      <c r="C14" s="38" t="s">
        <v>24</v>
      </c>
      <c r="D14" s="38" t="s">
        <v>206</v>
      </c>
      <c r="E14" s="39">
        <v>14637</v>
      </c>
      <c r="F14" s="38" t="s">
        <v>147</v>
      </c>
      <c r="G14" s="38"/>
      <c r="H14" s="40"/>
      <c r="I14" s="38"/>
      <c r="J14" s="40"/>
      <c r="K14" s="36"/>
      <c r="L14" s="38"/>
      <c r="M14" s="38"/>
      <c r="N14" s="38" t="s">
        <v>167</v>
      </c>
      <c r="O14" s="40" t="s">
        <v>166</v>
      </c>
      <c r="P14" s="40" t="s">
        <v>166</v>
      </c>
      <c r="Q14" s="43" t="s">
        <v>207</v>
      </c>
    </row>
    <row r="15" spans="1:17" s="10" customFormat="1" ht="30" customHeight="1">
      <c r="A15" s="37">
        <v>13</v>
      </c>
      <c r="B15" s="34" t="s">
        <v>9</v>
      </c>
      <c r="C15" s="38" t="s">
        <v>25</v>
      </c>
      <c r="D15" s="38" t="s">
        <v>26</v>
      </c>
      <c r="E15" s="39">
        <v>16709</v>
      </c>
      <c r="F15" s="38" t="s">
        <v>191</v>
      </c>
      <c r="G15" s="38"/>
      <c r="H15" s="40"/>
      <c r="I15" s="38"/>
      <c r="J15" s="40"/>
      <c r="K15" s="36"/>
      <c r="L15" s="38"/>
      <c r="M15" s="38"/>
      <c r="N15" s="38"/>
      <c r="O15" s="40"/>
      <c r="P15" s="40"/>
      <c r="Q15" s="37" t="s">
        <v>27</v>
      </c>
    </row>
    <row r="16" spans="1:17" ht="30" customHeight="1">
      <c r="A16" s="33">
        <v>14</v>
      </c>
      <c r="B16" s="34" t="s">
        <v>9</v>
      </c>
      <c r="C16" s="34" t="s">
        <v>28</v>
      </c>
      <c r="D16" s="33">
        <v>36000</v>
      </c>
      <c r="E16" s="35">
        <v>33649.800000000003</v>
      </c>
      <c r="F16" s="34">
        <v>50.4</v>
      </c>
      <c r="G16" s="34">
        <v>71.7</v>
      </c>
      <c r="H16" s="36" t="s">
        <v>168</v>
      </c>
      <c r="I16" s="34" t="s">
        <v>208</v>
      </c>
      <c r="J16" s="36" t="s">
        <v>172</v>
      </c>
      <c r="K16" s="36" t="s">
        <v>172</v>
      </c>
      <c r="L16" s="34"/>
      <c r="M16" s="34"/>
      <c r="N16" s="38" t="s">
        <v>209</v>
      </c>
      <c r="O16" s="36" t="s">
        <v>172</v>
      </c>
      <c r="P16" s="36" t="s">
        <v>177</v>
      </c>
      <c r="Q16" s="33" t="s">
        <v>12</v>
      </c>
    </row>
    <row r="17" spans="1:17" ht="30" customHeight="1">
      <c r="A17" s="37">
        <v>15</v>
      </c>
      <c r="B17" s="34" t="s">
        <v>9</v>
      </c>
      <c r="C17" s="38" t="s">
        <v>29</v>
      </c>
      <c r="D17" s="38" t="s">
        <v>30</v>
      </c>
      <c r="E17" s="39">
        <v>66592</v>
      </c>
      <c r="F17" s="38" t="s">
        <v>151</v>
      </c>
      <c r="G17" s="38" t="s">
        <v>210</v>
      </c>
      <c r="H17" s="36" t="s">
        <v>165</v>
      </c>
      <c r="I17" s="38" t="s">
        <v>211</v>
      </c>
      <c r="J17" s="40" t="s">
        <v>165</v>
      </c>
      <c r="K17" s="36" t="s">
        <v>172</v>
      </c>
      <c r="L17" s="38"/>
      <c r="M17" s="38"/>
      <c r="N17" s="41" t="s">
        <v>170</v>
      </c>
      <c r="O17" s="40" t="s">
        <v>168</v>
      </c>
      <c r="P17" s="40" t="s">
        <v>191</v>
      </c>
      <c r="Q17" s="37" t="s">
        <v>12</v>
      </c>
    </row>
    <row r="18" spans="1:17" ht="30" customHeight="1">
      <c r="A18" s="37">
        <v>16</v>
      </c>
      <c r="B18" s="34" t="s">
        <v>9</v>
      </c>
      <c r="C18" s="38" t="s">
        <v>212</v>
      </c>
      <c r="D18" s="38" t="s">
        <v>213</v>
      </c>
      <c r="E18" s="39">
        <v>51283</v>
      </c>
      <c r="F18" s="38" t="s">
        <v>152</v>
      </c>
      <c r="G18" s="38" t="s">
        <v>214</v>
      </c>
      <c r="H18" s="40" t="s">
        <v>165</v>
      </c>
      <c r="I18" s="38" t="s">
        <v>215</v>
      </c>
      <c r="J18" s="40" t="s">
        <v>165</v>
      </c>
      <c r="K18" s="36" t="s">
        <v>172</v>
      </c>
      <c r="L18" s="38"/>
      <c r="M18" s="38"/>
      <c r="N18" s="38"/>
      <c r="O18" s="40" t="s">
        <v>165</v>
      </c>
      <c r="P18" s="40" t="s">
        <v>172</v>
      </c>
      <c r="Q18" s="37"/>
    </row>
    <row r="19" spans="1:17" ht="30" customHeight="1">
      <c r="A19" s="37">
        <v>17</v>
      </c>
      <c r="B19" s="34" t="s">
        <v>9</v>
      </c>
      <c r="C19" s="38" t="s">
        <v>31</v>
      </c>
      <c r="D19" s="42" t="s">
        <v>32</v>
      </c>
      <c r="E19" s="39">
        <v>26560</v>
      </c>
      <c r="F19" s="42" t="s">
        <v>153</v>
      </c>
      <c r="G19" s="42" t="s">
        <v>216</v>
      </c>
      <c r="H19" s="40" t="s">
        <v>174</v>
      </c>
      <c r="I19" s="42" t="s">
        <v>217</v>
      </c>
      <c r="J19" s="44" t="s">
        <v>168</v>
      </c>
      <c r="K19" s="36" t="s">
        <v>172</v>
      </c>
      <c r="L19" s="42"/>
      <c r="M19" s="42"/>
      <c r="N19" s="42"/>
      <c r="O19" s="44" t="s">
        <v>165</v>
      </c>
      <c r="P19" s="44" t="s">
        <v>178</v>
      </c>
      <c r="Q19" s="37" t="s">
        <v>12</v>
      </c>
    </row>
    <row r="20" spans="1:17" ht="30" customHeight="1">
      <c r="A20" s="37">
        <v>18</v>
      </c>
      <c r="B20" s="34" t="s">
        <v>9</v>
      </c>
      <c r="C20" s="38" t="s">
        <v>33</v>
      </c>
      <c r="D20" s="38" t="s">
        <v>34</v>
      </c>
      <c r="E20" s="39">
        <v>56758</v>
      </c>
      <c r="F20" s="38" t="s">
        <v>218</v>
      </c>
      <c r="G20" s="38" t="s">
        <v>174</v>
      </c>
      <c r="H20" s="40" t="s">
        <v>165</v>
      </c>
      <c r="I20" s="38" t="s">
        <v>219</v>
      </c>
      <c r="J20" s="40" t="s">
        <v>165</v>
      </c>
      <c r="K20" s="36" t="s">
        <v>172</v>
      </c>
      <c r="L20" s="38"/>
      <c r="M20" s="38"/>
      <c r="N20" s="38" t="s">
        <v>167</v>
      </c>
      <c r="O20" s="40" t="s">
        <v>166</v>
      </c>
      <c r="P20" s="40" t="s">
        <v>168</v>
      </c>
      <c r="Q20" s="37" t="s">
        <v>12</v>
      </c>
    </row>
    <row r="21" spans="1:17" ht="30" customHeight="1">
      <c r="A21" s="33">
        <v>19</v>
      </c>
      <c r="B21" s="34" t="s">
        <v>9</v>
      </c>
      <c r="C21" s="34" t="s">
        <v>35</v>
      </c>
      <c r="D21" s="34" t="s">
        <v>36</v>
      </c>
      <c r="E21" s="35">
        <v>54242</v>
      </c>
      <c r="F21" s="34" t="s">
        <v>220</v>
      </c>
      <c r="G21" s="34" t="s">
        <v>221</v>
      </c>
      <c r="H21" s="40" t="s">
        <v>165</v>
      </c>
      <c r="I21" s="34" t="s">
        <v>222</v>
      </c>
      <c r="J21" s="40" t="s">
        <v>165</v>
      </c>
      <c r="K21" s="36" t="s">
        <v>172</v>
      </c>
      <c r="L21" s="34"/>
      <c r="M21" s="34"/>
      <c r="N21" s="38" t="s">
        <v>167</v>
      </c>
      <c r="O21" s="36" t="s">
        <v>166</v>
      </c>
      <c r="P21" s="36" t="s">
        <v>168</v>
      </c>
      <c r="Q21" s="33"/>
    </row>
    <row r="22" spans="1:17" ht="30" customHeight="1">
      <c r="A22" s="37">
        <v>20</v>
      </c>
      <c r="B22" s="34" t="s">
        <v>9</v>
      </c>
      <c r="C22" s="38" t="s">
        <v>37</v>
      </c>
      <c r="D22" s="38" t="s">
        <v>38</v>
      </c>
      <c r="E22" s="39">
        <v>44292</v>
      </c>
      <c r="F22" s="38" t="s">
        <v>223</v>
      </c>
      <c r="G22" s="38" t="s">
        <v>224</v>
      </c>
      <c r="H22" s="40" t="s">
        <v>165</v>
      </c>
      <c r="I22" s="38" t="s">
        <v>163</v>
      </c>
      <c r="J22" s="40" t="s">
        <v>165</v>
      </c>
      <c r="K22" s="36" t="s">
        <v>172</v>
      </c>
      <c r="L22" s="38"/>
      <c r="M22" s="38"/>
      <c r="N22" s="38"/>
      <c r="O22" s="40" t="s">
        <v>165</v>
      </c>
      <c r="P22" s="40" t="s">
        <v>172</v>
      </c>
      <c r="Q22" s="37"/>
    </row>
    <row r="23" spans="1:17" ht="30" customHeight="1">
      <c r="A23" s="37">
        <v>21</v>
      </c>
      <c r="B23" s="34" t="s">
        <v>9</v>
      </c>
      <c r="C23" s="38" t="s">
        <v>39</v>
      </c>
      <c r="D23" s="38" t="s">
        <v>40</v>
      </c>
      <c r="E23" s="39">
        <v>39959</v>
      </c>
      <c r="F23" s="38" t="s">
        <v>176</v>
      </c>
      <c r="G23" s="38" t="s">
        <v>225</v>
      </c>
      <c r="H23" s="40" t="s">
        <v>165</v>
      </c>
      <c r="I23" s="38" t="s">
        <v>178</v>
      </c>
      <c r="J23" s="40" t="s">
        <v>165</v>
      </c>
      <c r="K23" s="36" t="s">
        <v>172</v>
      </c>
      <c r="L23" s="38"/>
      <c r="M23" s="38"/>
      <c r="N23" s="38"/>
      <c r="O23" s="40" t="s">
        <v>165</v>
      </c>
      <c r="P23" s="40" t="s">
        <v>172</v>
      </c>
      <c r="Q23" s="37" t="s">
        <v>12</v>
      </c>
    </row>
    <row r="24" spans="1:17" ht="30" customHeight="1">
      <c r="A24" s="37">
        <v>22</v>
      </c>
      <c r="B24" s="38" t="s">
        <v>9</v>
      </c>
      <c r="C24" s="38" t="s">
        <v>41</v>
      </c>
      <c r="D24" s="38" t="s">
        <v>42</v>
      </c>
      <c r="E24" s="39">
        <v>15224</v>
      </c>
      <c r="F24" s="38" t="s">
        <v>226</v>
      </c>
      <c r="G24" s="38" t="s">
        <v>227</v>
      </c>
      <c r="H24" s="40" t="s">
        <v>165</v>
      </c>
      <c r="I24" s="38" t="s">
        <v>228</v>
      </c>
      <c r="J24" s="40" t="s">
        <v>165</v>
      </c>
      <c r="K24" s="36" t="s">
        <v>172</v>
      </c>
      <c r="L24" s="38"/>
      <c r="M24" s="38"/>
      <c r="N24" s="38"/>
      <c r="O24" s="40" t="s">
        <v>165</v>
      </c>
      <c r="P24" s="40" t="s">
        <v>172</v>
      </c>
      <c r="Q24" s="37"/>
    </row>
    <row r="25" spans="1:17" ht="34.5" customHeight="1">
      <c r="A25" s="14" t="s">
        <v>0</v>
      </c>
      <c r="B25" s="14" t="s">
        <v>1</v>
      </c>
      <c r="C25" s="14" t="s">
        <v>2</v>
      </c>
      <c r="D25" s="14" t="s">
        <v>6</v>
      </c>
      <c r="E25" s="14" t="s">
        <v>7</v>
      </c>
      <c r="F25" s="16" t="s">
        <v>143</v>
      </c>
      <c r="G25" s="17" t="s">
        <v>180</v>
      </c>
      <c r="H25" s="15" t="s">
        <v>181</v>
      </c>
      <c r="I25" s="15" t="s">
        <v>158</v>
      </c>
      <c r="J25" s="15" t="s">
        <v>181</v>
      </c>
      <c r="K25" s="15" t="s">
        <v>159</v>
      </c>
      <c r="L25" s="15" t="s">
        <v>160</v>
      </c>
      <c r="M25" s="15" t="s">
        <v>181</v>
      </c>
      <c r="N25" s="15" t="s">
        <v>161</v>
      </c>
      <c r="O25" s="15" t="s">
        <v>181</v>
      </c>
      <c r="P25" s="15" t="s">
        <v>182</v>
      </c>
      <c r="Q25" s="15" t="s">
        <v>8</v>
      </c>
    </row>
    <row r="26" spans="1:17" ht="30" customHeight="1">
      <c r="A26" s="37">
        <v>23</v>
      </c>
      <c r="B26" s="38" t="s">
        <v>9</v>
      </c>
      <c r="C26" s="38" t="s">
        <v>43</v>
      </c>
      <c r="D26" s="38" t="s">
        <v>229</v>
      </c>
      <c r="E26" s="39">
        <v>14566.5</v>
      </c>
      <c r="F26" s="38" t="s">
        <v>230</v>
      </c>
      <c r="G26" s="38"/>
      <c r="H26" s="40" t="s">
        <v>165</v>
      </c>
      <c r="I26" s="38" t="s">
        <v>231</v>
      </c>
      <c r="J26" s="40" t="s">
        <v>165</v>
      </c>
      <c r="K26" s="40" t="s">
        <v>172</v>
      </c>
      <c r="L26" s="38"/>
      <c r="M26" s="38"/>
      <c r="N26" s="38"/>
      <c r="O26" s="40" t="s">
        <v>165</v>
      </c>
      <c r="P26" s="40" t="s">
        <v>172</v>
      </c>
      <c r="Q26" s="37" t="s">
        <v>44</v>
      </c>
    </row>
    <row r="27" spans="1:17" ht="30" customHeight="1">
      <c r="A27" s="37">
        <v>24</v>
      </c>
      <c r="B27" s="38" t="s">
        <v>9</v>
      </c>
      <c r="C27" s="38" t="s">
        <v>45</v>
      </c>
      <c r="D27" s="38" t="s">
        <v>232</v>
      </c>
      <c r="E27" s="39">
        <v>5246.6</v>
      </c>
      <c r="F27" s="38" t="s">
        <v>233</v>
      </c>
      <c r="G27" s="38"/>
      <c r="H27" s="40" t="s">
        <v>165</v>
      </c>
      <c r="I27" s="38" t="s">
        <v>234</v>
      </c>
      <c r="J27" s="40" t="s">
        <v>165</v>
      </c>
      <c r="K27" s="40" t="s">
        <v>172</v>
      </c>
      <c r="L27" s="38"/>
      <c r="M27" s="38"/>
      <c r="N27" s="38" t="s">
        <v>167</v>
      </c>
      <c r="O27" s="40" t="s">
        <v>166</v>
      </c>
      <c r="P27" s="40" t="s">
        <v>168</v>
      </c>
      <c r="Q27" s="43" t="s">
        <v>46</v>
      </c>
    </row>
    <row r="28" spans="1:17" ht="30" customHeight="1">
      <c r="A28" s="37">
        <v>25</v>
      </c>
      <c r="B28" s="38" t="s">
        <v>9</v>
      </c>
      <c r="C28" s="38" t="s">
        <v>47</v>
      </c>
      <c r="D28" s="39">
        <v>20540</v>
      </c>
      <c r="E28" s="39">
        <v>20539.7</v>
      </c>
      <c r="F28" s="38">
        <v>30.8</v>
      </c>
      <c r="G28" s="38">
        <v>10</v>
      </c>
      <c r="H28" s="40" t="s">
        <v>165</v>
      </c>
      <c r="I28" s="38" t="s">
        <v>164</v>
      </c>
      <c r="J28" s="40" t="s">
        <v>165</v>
      </c>
      <c r="K28" s="40" t="s">
        <v>172</v>
      </c>
      <c r="L28" s="38"/>
      <c r="M28" s="38"/>
      <c r="N28" s="38" t="s">
        <v>167</v>
      </c>
      <c r="O28" s="40" t="s">
        <v>166</v>
      </c>
      <c r="P28" s="40" t="s">
        <v>168</v>
      </c>
      <c r="Q28" s="37"/>
    </row>
    <row r="29" spans="1:17" ht="30" customHeight="1">
      <c r="A29" s="18">
        <v>1</v>
      </c>
      <c r="B29" s="18" t="s">
        <v>48</v>
      </c>
      <c r="C29" s="18" t="s">
        <v>49</v>
      </c>
      <c r="D29" s="18">
        <v>45000</v>
      </c>
      <c r="E29" s="19">
        <v>34380</v>
      </c>
      <c r="F29" s="18">
        <v>51.5</v>
      </c>
      <c r="G29" s="18">
        <v>8.8000000000000007</v>
      </c>
      <c r="H29" s="20">
        <v>0</v>
      </c>
      <c r="I29" s="18">
        <v>23</v>
      </c>
      <c r="J29" s="20">
        <v>0</v>
      </c>
      <c r="K29" s="20">
        <v>10</v>
      </c>
      <c r="L29" s="18"/>
      <c r="M29" s="18"/>
      <c r="N29" s="18"/>
      <c r="O29" s="20">
        <v>0</v>
      </c>
      <c r="P29" s="20">
        <v>10</v>
      </c>
      <c r="Q29" s="18" t="s">
        <v>12</v>
      </c>
    </row>
    <row r="30" spans="1:17" ht="30" customHeight="1">
      <c r="A30" s="18">
        <v>2</v>
      </c>
      <c r="B30" s="18" t="s">
        <v>48</v>
      </c>
      <c r="C30" s="18" t="s">
        <v>52</v>
      </c>
      <c r="D30" s="18">
        <v>17826.61</v>
      </c>
      <c r="E30" s="19">
        <v>22543</v>
      </c>
      <c r="F30" s="18">
        <v>33.799999999999997</v>
      </c>
      <c r="G30" s="18">
        <v>3.8</v>
      </c>
      <c r="H30" s="20">
        <v>0</v>
      </c>
      <c r="I30" s="18">
        <v>39</v>
      </c>
      <c r="J30" s="20">
        <v>0</v>
      </c>
      <c r="K30" s="20">
        <v>10</v>
      </c>
      <c r="L30" s="18"/>
      <c r="M30" s="18"/>
      <c r="N30" s="18"/>
      <c r="O30" s="20">
        <v>0</v>
      </c>
      <c r="P30" s="20">
        <v>10</v>
      </c>
      <c r="Q30" s="18"/>
    </row>
    <row r="31" spans="1:17" ht="30" customHeight="1">
      <c r="A31" s="18">
        <v>3</v>
      </c>
      <c r="B31" s="18" t="s">
        <v>48</v>
      </c>
      <c r="C31" s="18" t="s">
        <v>55</v>
      </c>
      <c r="D31" s="18">
        <v>19376</v>
      </c>
      <c r="E31" s="19">
        <v>12193</v>
      </c>
      <c r="F31" s="18">
        <v>18.2</v>
      </c>
      <c r="G31" s="18">
        <v>37</v>
      </c>
      <c r="H31" s="20">
        <v>0</v>
      </c>
      <c r="I31" s="18">
        <v>372</v>
      </c>
      <c r="J31" s="20">
        <v>0</v>
      </c>
      <c r="K31" s="20">
        <v>10</v>
      </c>
      <c r="L31" s="18"/>
      <c r="M31" s="18"/>
      <c r="N31" s="18" t="s">
        <v>179</v>
      </c>
      <c r="O31" s="20">
        <v>5</v>
      </c>
      <c r="P31" s="20">
        <v>15</v>
      </c>
      <c r="Q31" s="18" t="s">
        <v>12</v>
      </c>
    </row>
    <row r="32" spans="1:17" ht="42" customHeight="1">
      <c r="A32" s="18">
        <v>4</v>
      </c>
      <c r="B32" s="18" t="s">
        <v>48</v>
      </c>
      <c r="C32" s="18" t="s">
        <v>58</v>
      </c>
      <c r="D32" s="18">
        <v>42428</v>
      </c>
      <c r="E32" s="19">
        <v>96434</v>
      </c>
      <c r="F32" s="18">
        <v>144</v>
      </c>
      <c r="G32" s="18">
        <v>1</v>
      </c>
      <c r="H32" s="20">
        <v>0</v>
      </c>
      <c r="I32" s="18">
        <v>3</v>
      </c>
      <c r="J32" s="20">
        <v>0</v>
      </c>
      <c r="K32" s="20">
        <v>10</v>
      </c>
      <c r="L32" s="18"/>
      <c r="M32" s="18"/>
      <c r="N32" s="18"/>
      <c r="O32" s="20">
        <v>0</v>
      </c>
      <c r="P32" s="20">
        <v>10</v>
      </c>
      <c r="Q32" s="18"/>
    </row>
    <row r="33" spans="1:17" ht="30" customHeight="1">
      <c r="A33" s="18">
        <v>5</v>
      </c>
      <c r="B33" s="18" t="s">
        <v>48</v>
      </c>
      <c r="C33" s="18" t="s">
        <v>61</v>
      </c>
      <c r="D33" s="18">
        <v>114238</v>
      </c>
      <c r="E33" s="19">
        <v>77437</v>
      </c>
      <c r="F33" s="18">
        <v>116</v>
      </c>
      <c r="G33" s="18">
        <v>108</v>
      </c>
      <c r="H33" s="20">
        <v>50</v>
      </c>
      <c r="I33" s="18">
        <v>622</v>
      </c>
      <c r="J33" s="20">
        <v>10</v>
      </c>
      <c r="K33" s="20">
        <v>10</v>
      </c>
      <c r="L33" s="18"/>
      <c r="M33" s="18"/>
      <c r="N33" s="21" t="s">
        <v>169</v>
      </c>
      <c r="O33" s="20">
        <v>25</v>
      </c>
      <c r="P33" s="20">
        <v>95</v>
      </c>
      <c r="Q33" s="18" t="s">
        <v>12</v>
      </c>
    </row>
    <row r="34" spans="1:17" ht="30" customHeight="1">
      <c r="A34" s="18">
        <v>6</v>
      </c>
      <c r="B34" s="18" t="s">
        <v>48</v>
      </c>
      <c r="C34" s="18" t="s">
        <v>64</v>
      </c>
      <c r="D34" s="18">
        <v>15301</v>
      </c>
      <c r="E34" s="18">
        <v>15299.8</v>
      </c>
      <c r="F34" s="18">
        <v>22.9</v>
      </c>
      <c r="G34" s="18"/>
      <c r="H34" s="20"/>
      <c r="I34" s="18"/>
      <c r="J34" s="20"/>
      <c r="K34" s="20"/>
      <c r="L34" s="18"/>
      <c r="M34" s="18"/>
      <c r="N34" s="18"/>
      <c r="O34" s="20"/>
      <c r="P34" s="20"/>
      <c r="Q34" s="21" t="s">
        <v>66</v>
      </c>
    </row>
    <row r="35" spans="1:17" ht="30" customHeight="1">
      <c r="A35" s="18">
        <v>7</v>
      </c>
      <c r="B35" s="18" t="s">
        <v>48</v>
      </c>
      <c r="C35" s="18" t="s">
        <v>67</v>
      </c>
      <c r="D35" s="18">
        <v>18666</v>
      </c>
      <c r="E35" s="18">
        <v>18666.48</v>
      </c>
      <c r="F35" s="18">
        <v>28</v>
      </c>
      <c r="G35" s="18">
        <v>0.85</v>
      </c>
      <c r="H35" s="20">
        <v>0</v>
      </c>
      <c r="I35" s="18">
        <v>8.6999999999999993</v>
      </c>
      <c r="J35" s="20">
        <v>0</v>
      </c>
      <c r="K35" s="20">
        <v>10</v>
      </c>
      <c r="L35" s="18"/>
      <c r="M35" s="18"/>
      <c r="N35" s="18"/>
      <c r="O35" s="20">
        <v>0</v>
      </c>
      <c r="P35" s="20">
        <v>10</v>
      </c>
      <c r="Q35" s="18"/>
    </row>
    <row r="36" spans="1:17" ht="30" customHeight="1">
      <c r="A36" s="22">
        <v>1</v>
      </c>
      <c r="B36" s="22" t="s">
        <v>68</v>
      </c>
      <c r="C36" s="22" t="s">
        <v>69</v>
      </c>
      <c r="D36" s="22">
        <v>21931.89</v>
      </c>
      <c r="E36" s="22">
        <v>17946</v>
      </c>
      <c r="F36" s="22">
        <v>26.9</v>
      </c>
      <c r="G36" s="22">
        <v>1.7</v>
      </c>
      <c r="H36" s="23">
        <v>0</v>
      </c>
      <c r="I36" s="22">
        <v>19</v>
      </c>
      <c r="J36" s="23">
        <v>0</v>
      </c>
      <c r="K36" s="23">
        <v>10</v>
      </c>
      <c r="L36" s="22"/>
      <c r="M36" s="22"/>
      <c r="N36" s="22"/>
      <c r="O36" s="23">
        <v>0</v>
      </c>
      <c r="P36" s="23">
        <v>10</v>
      </c>
      <c r="Q36" s="22" t="s">
        <v>12</v>
      </c>
    </row>
    <row r="37" spans="1:17" ht="45.95" customHeight="1">
      <c r="A37" s="22">
        <v>2</v>
      </c>
      <c r="B37" s="22" t="s">
        <v>68</v>
      </c>
      <c r="C37" s="22" t="s">
        <v>74</v>
      </c>
      <c r="D37" s="22">
        <v>29000</v>
      </c>
      <c r="E37" s="22">
        <v>12580</v>
      </c>
      <c r="F37" s="22">
        <v>18.8</v>
      </c>
      <c r="G37" s="22">
        <v>18</v>
      </c>
      <c r="H37" s="23">
        <v>0</v>
      </c>
      <c r="I37" s="22">
        <v>183</v>
      </c>
      <c r="J37" s="23">
        <v>0</v>
      </c>
      <c r="K37" s="23">
        <v>10</v>
      </c>
      <c r="L37" s="22"/>
      <c r="M37" s="22"/>
      <c r="N37" s="22"/>
      <c r="O37" s="23">
        <v>0</v>
      </c>
      <c r="P37" s="23">
        <v>10</v>
      </c>
      <c r="Q37" s="22" t="s">
        <v>12</v>
      </c>
    </row>
    <row r="38" spans="1:17" ht="30" customHeight="1">
      <c r="A38" s="22">
        <v>3</v>
      </c>
      <c r="B38" s="22" t="s">
        <v>68</v>
      </c>
      <c r="C38" s="22" t="s">
        <v>77</v>
      </c>
      <c r="D38" s="22">
        <v>4498.54</v>
      </c>
      <c r="E38" s="22">
        <v>10275</v>
      </c>
      <c r="F38" s="22">
        <v>15.4</v>
      </c>
      <c r="G38" s="22"/>
      <c r="H38" s="23"/>
      <c r="I38" s="22"/>
      <c r="J38" s="23"/>
      <c r="K38" s="23"/>
      <c r="L38" s="22"/>
      <c r="M38" s="22"/>
      <c r="N38" s="22"/>
      <c r="O38" s="23"/>
      <c r="P38" s="23"/>
      <c r="Q38" s="24" t="s">
        <v>142</v>
      </c>
    </row>
    <row r="39" spans="1:17" ht="30" customHeight="1">
      <c r="A39" s="22">
        <v>4</v>
      </c>
      <c r="B39" s="22" t="s">
        <v>235</v>
      </c>
      <c r="C39" s="22" t="s">
        <v>157</v>
      </c>
      <c r="D39" s="22">
        <v>8567</v>
      </c>
      <c r="E39" s="22">
        <v>7139</v>
      </c>
      <c r="F39" s="22">
        <v>10.7</v>
      </c>
      <c r="G39" s="22">
        <v>104.4</v>
      </c>
      <c r="H39" s="23">
        <v>50</v>
      </c>
      <c r="I39" s="22">
        <v>1080</v>
      </c>
      <c r="J39" s="23">
        <v>20</v>
      </c>
      <c r="K39" s="23">
        <v>10</v>
      </c>
      <c r="L39" s="22"/>
      <c r="M39" s="22"/>
      <c r="N39" s="22"/>
      <c r="O39" s="23">
        <v>0</v>
      </c>
      <c r="P39" s="23">
        <v>80</v>
      </c>
      <c r="Q39" s="24"/>
    </row>
    <row r="40" spans="1:17" ht="30" customHeight="1">
      <c r="A40" s="22">
        <v>5</v>
      </c>
      <c r="B40" s="22" t="s">
        <v>68</v>
      </c>
      <c r="C40" s="22" t="s">
        <v>78</v>
      </c>
      <c r="D40" s="22">
        <v>13252</v>
      </c>
      <c r="E40" s="22">
        <v>25156</v>
      </c>
      <c r="F40" s="22">
        <v>37.700000000000003</v>
      </c>
      <c r="G40" s="22">
        <v>48.6</v>
      </c>
      <c r="H40" s="23">
        <v>0</v>
      </c>
      <c r="I40" s="22">
        <v>500</v>
      </c>
      <c r="J40" s="23">
        <v>10</v>
      </c>
      <c r="K40" s="23">
        <v>10</v>
      </c>
      <c r="L40" s="22"/>
      <c r="M40" s="22"/>
      <c r="N40" s="22"/>
      <c r="O40" s="23">
        <v>0</v>
      </c>
      <c r="P40" s="23">
        <v>20</v>
      </c>
      <c r="Q40" s="22" t="s">
        <v>12</v>
      </c>
    </row>
    <row r="41" spans="1:17" ht="30" customHeight="1">
      <c r="A41" s="25">
        <v>1</v>
      </c>
      <c r="B41" s="25" t="s">
        <v>79</v>
      </c>
      <c r="C41" s="25" t="s">
        <v>80</v>
      </c>
      <c r="D41" s="25">
        <v>21777</v>
      </c>
      <c r="E41" s="25">
        <v>26666</v>
      </c>
      <c r="F41" s="25">
        <v>40</v>
      </c>
      <c r="G41" s="25">
        <v>6.5</v>
      </c>
      <c r="H41" s="26">
        <v>0</v>
      </c>
      <c r="I41" s="25">
        <v>66</v>
      </c>
      <c r="J41" s="26">
        <v>0</v>
      </c>
      <c r="K41" s="26">
        <v>10</v>
      </c>
      <c r="L41" s="25"/>
      <c r="M41" s="25"/>
      <c r="N41" s="25"/>
      <c r="O41" s="26">
        <v>0</v>
      </c>
      <c r="P41" s="26">
        <v>10</v>
      </c>
      <c r="Q41" s="25"/>
    </row>
    <row r="42" spans="1:17" ht="30" customHeight="1">
      <c r="A42" s="25">
        <v>2</v>
      </c>
      <c r="B42" s="25" t="s">
        <v>79</v>
      </c>
      <c r="C42" s="25" t="s">
        <v>83</v>
      </c>
      <c r="D42" s="25">
        <v>18619</v>
      </c>
      <c r="E42" s="25">
        <v>16666.5</v>
      </c>
      <c r="F42" s="25">
        <v>25</v>
      </c>
      <c r="G42" s="25">
        <v>77.400000000000006</v>
      </c>
      <c r="H42" s="26">
        <v>15</v>
      </c>
      <c r="I42" s="25">
        <v>780</v>
      </c>
      <c r="J42" s="26">
        <v>15</v>
      </c>
      <c r="K42" s="26">
        <v>10</v>
      </c>
      <c r="L42" s="25"/>
      <c r="M42" s="25"/>
      <c r="N42" s="25"/>
      <c r="O42" s="26">
        <v>0</v>
      </c>
      <c r="P42" s="26">
        <v>40</v>
      </c>
      <c r="Q42" s="25"/>
    </row>
    <row r="43" spans="1:17" ht="30" customHeight="1">
      <c r="A43" s="25">
        <v>3</v>
      </c>
      <c r="B43" s="25" t="s">
        <v>79</v>
      </c>
      <c r="C43" s="25" t="s">
        <v>85</v>
      </c>
      <c r="D43" s="25">
        <v>20000</v>
      </c>
      <c r="E43" s="25">
        <v>21999.8</v>
      </c>
      <c r="F43" s="25">
        <v>33</v>
      </c>
      <c r="G43" s="25">
        <v>2</v>
      </c>
      <c r="H43" s="26">
        <v>0</v>
      </c>
      <c r="I43" s="25">
        <v>22</v>
      </c>
      <c r="J43" s="26">
        <v>0</v>
      </c>
      <c r="K43" s="26">
        <v>10</v>
      </c>
      <c r="L43" s="25"/>
      <c r="M43" s="25"/>
      <c r="N43" s="25"/>
      <c r="O43" s="26">
        <v>0</v>
      </c>
      <c r="P43" s="26">
        <v>10</v>
      </c>
      <c r="Q43" s="25"/>
    </row>
    <row r="44" spans="1:17" ht="30" customHeight="1">
      <c r="A44" s="25">
        <v>4</v>
      </c>
      <c r="B44" s="25" t="s">
        <v>79</v>
      </c>
      <c r="C44" s="25" t="s">
        <v>89</v>
      </c>
      <c r="D44" s="25">
        <v>12000</v>
      </c>
      <c r="E44" s="25">
        <v>19999.8</v>
      </c>
      <c r="F44" s="25">
        <v>30</v>
      </c>
      <c r="G44" s="25">
        <v>0.6</v>
      </c>
      <c r="H44" s="26">
        <v>0</v>
      </c>
      <c r="I44" s="25">
        <v>6.3</v>
      </c>
      <c r="J44" s="26">
        <v>0</v>
      </c>
      <c r="K44" s="26">
        <v>10</v>
      </c>
      <c r="L44" s="25"/>
      <c r="M44" s="25"/>
      <c r="N44" s="25"/>
      <c r="O44" s="26">
        <v>0</v>
      </c>
      <c r="P44" s="26">
        <v>10</v>
      </c>
      <c r="Q44" s="25"/>
    </row>
    <row r="45" spans="1:17" ht="30" customHeight="1">
      <c r="A45" s="25">
        <v>5</v>
      </c>
      <c r="B45" s="25" t="s">
        <v>79</v>
      </c>
      <c r="C45" s="25" t="s">
        <v>156</v>
      </c>
      <c r="D45" s="25">
        <v>13500</v>
      </c>
      <c r="E45" s="25">
        <v>10000</v>
      </c>
      <c r="F45" s="25">
        <v>15</v>
      </c>
      <c r="G45" s="25">
        <v>15.9</v>
      </c>
      <c r="H45" s="26">
        <v>0</v>
      </c>
      <c r="I45" s="25">
        <v>161</v>
      </c>
      <c r="J45" s="26">
        <v>0</v>
      </c>
      <c r="K45" s="26">
        <v>10</v>
      </c>
      <c r="L45" s="25"/>
      <c r="M45" s="25"/>
      <c r="N45" s="25"/>
      <c r="O45" s="26">
        <v>0</v>
      </c>
      <c r="P45" s="26">
        <v>10</v>
      </c>
      <c r="Q45" s="25"/>
    </row>
    <row r="46" spans="1:17" ht="30" customHeight="1">
      <c r="A46" s="25">
        <v>6</v>
      </c>
      <c r="B46" s="25" t="s">
        <v>79</v>
      </c>
      <c r="C46" s="25" t="s">
        <v>92</v>
      </c>
      <c r="D46" s="25">
        <v>25000</v>
      </c>
      <c r="E46" s="25">
        <v>26666</v>
      </c>
      <c r="F46" s="25">
        <v>40</v>
      </c>
      <c r="G46" s="25">
        <v>14.7</v>
      </c>
      <c r="H46" s="26">
        <v>0</v>
      </c>
      <c r="I46" s="25">
        <v>151</v>
      </c>
      <c r="J46" s="26">
        <v>0</v>
      </c>
      <c r="K46" s="26">
        <v>10</v>
      </c>
      <c r="L46" s="25"/>
      <c r="M46" s="25"/>
      <c r="N46" s="25"/>
      <c r="O46" s="26">
        <v>0</v>
      </c>
      <c r="P46" s="26">
        <v>10</v>
      </c>
      <c r="Q46" s="25"/>
    </row>
    <row r="47" spans="1:17" ht="30" customHeight="1">
      <c r="A47" s="27">
        <v>1</v>
      </c>
      <c r="B47" s="28" t="s">
        <v>9</v>
      </c>
      <c r="C47" s="28" t="s">
        <v>95</v>
      </c>
      <c r="D47" s="28">
        <f>9981.31+11691.46</f>
        <v>21672.769999999997</v>
      </c>
      <c r="E47" s="28">
        <f>16238+18139</f>
        <v>34377</v>
      </c>
      <c r="F47" s="28" t="s">
        <v>236</v>
      </c>
      <c r="G47" s="28" t="s">
        <v>237</v>
      </c>
      <c r="H47" s="29" t="s">
        <v>238</v>
      </c>
      <c r="I47" s="28" t="s">
        <v>239</v>
      </c>
      <c r="J47" s="29" t="s">
        <v>238</v>
      </c>
      <c r="K47" s="29" t="s">
        <v>240</v>
      </c>
      <c r="L47" s="28"/>
      <c r="M47" s="28"/>
      <c r="N47" s="28"/>
      <c r="O47" s="30">
        <v>0</v>
      </c>
      <c r="P47" s="29" t="s">
        <v>240</v>
      </c>
      <c r="Q47" s="27" t="s">
        <v>96</v>
      </c>
    </row>
    <row r="48" spans="1:17" ht="34.5" customHeight="1">
      <c r="A48" s="14" t="s">
        <v>0</v>
      </c>
      <c r="B48" s="14" t="s">
        <v>1</v>
      </c>
      <c r="C48" s="14" t="s">
        <v>2</v>
      </c>
      <c r="D48" s="14" t="s">
        <v>6</v>
      </c>
      <c r="E48" s="14" t="s">
        <v>7</v>
      </c>
      <c r="F48" s="14" t="s">
        <v>241</v>
      </c>
      <c r="G48" s="15" t="s">
        <v>242</v>
      </c>
      <c r="H48" s="15" t="s">
        <v>243</v>
      </c>
      <c r="I48" s="15" t="s">
        <v>244</v>
      </c>
      <c r="J48" s="15" t="s">
        <v>243</v>
      </c>
      <c r="K48" s="15" t="s">
        <v>245</v>
      </c>
      <c r="L48" s="15" t="s">
        <v>246</v>
      </c>
      <c r="M48" s="15" t="s">
        <v>243</v>
      </c>
      <c r="N48" s="15" t="s">
        <v>247</v>
      </c>
      <c r="O48" s="15" t="s">
        <v>243</v>
      </c>
      <c r="P48" s="15" t="s">
        <v>248</v>
      </c>
      <c r="Q48" s="15" t="s">
        <v>8</v>
      </c>
    </row>
    <row r="49" spans="1:17" ht="37.5" customHeight="1">
      <c r="A49" s="27">
        <v>2</v>
      </c>
      <c r="B49" s="28" t="s">
        <v>9</v>
      </c>
      <c r="C49" s="31" t="s">
        <v>97</v>
      </c>
      <c r="D49" s="28">
        <f>30839.45+13967.36</f>
        <v>44806.81</v>
      </c>
      <c r="E49" s="28">
        <f>57392+23733</f>
        <v>81125</v>
      </c>
      <c r="F49" s="28" t="s">
        <v>249</v>
      </c>
      <c r="G49" s="28" t="s">
        <v>250</v>
      </c>
      <c r="H49" s="29" t="s">
        <v>238</v>
      </c>
      <c r="I49" s="28" t="s">
        <v>251</v>
      </c>
      <c r="J49" s="29" t="s">
        <v>238</v>
      </c>
      <c r="K49" s="29" t="s">
        <v>240</v>
      </c>
      <c r="L49" s="28"/>
      <c r="M49" s="28"/>
      <c r="N49" s="28"/>
      <c r="O49" s="30">
        <v>0</v>
      </c>
      <c r="P49" s="29" t="s">
        <v>240</v>
      </c>
      <c r="Q49" s="27" t="s">
        <v>96</v>
      </c>
    </row>
    <row r="50" spans="1:17" ht="30" customHeight="1">
      <c r="A50" s="27">
        <v>3</v>
      </c>
      <c r="B50" s="28" t="s">
        <v>9</v>
      </c>
      <c r="C50" s="28" t="s">
        <v>98</v>
      </c>
      <c r="D50" s="27">
        <v>14300</v>
      </c>
      <c r="E50" s="28">
        <v>13000</v>
      </c>
      <c r="F50" s="27">
        <v>19.5</v>
      </c>
      <c r="G50" s="27">
        <v>1.7</v>
      </c>
      <c r="H50" s="29" t="s">
        <v>238</v>
      </c>
      <c r="I50" s="27">
        <v>18</v>
      </c>
      <c r="J50" s="29" t="s">
        <v>238</v>
      </c>
      <c r="K50" s="29" t="s">
        <v>240</v>
      </c>
      <c r="L50" s="27"/>
      <c r="M50" s="27"/>
      <c r="N50" s="27"/>
      <c r="O50" s="30">
        <v>0</v>
      </c>
      <c r="P50" s="30">
        <v>10</v>
      </c>
      <c r="Q50" s="27" t="s">
        <v>96</v>
      </c>
    </row>
    <row r="51" spans="1:17" ht="30" customHeight="1">
      <c r="A51" s="27">
        <v>4</v>
      </c>
      <c r="B51" s="28" t="s">
        <v>9</v>
      </c>
      <c r="C51" s="28" t="s">
        <v>100</v>
      </c>
      <c r="D51" s="28">
        <v>20000</v>
      </c>
      <c r="E51" s="28">
        <v>40000</v>
      </c>
      <c r="F51" s="28" t="s">
        <v>252</v>
      </c>
      <c r="G51" s="28" t="s">
        <v>253</v>
      </c>
      <c r="H51" s="29" t="s">
        <v>238</v>
      </c>
      <c r="I51" s="28" t="s">
        <v>254</v>
      </c>
      <c r="J51" s="29" t="s">
        <v>238</v>
      </c>
      <c r="K51" s="29" t="s">
        <v>240</v>
      </c>
      <c r="L51" s="28"/>
      <c r="M51" s="28"/>
      <c r="N51" s="27" t="s">
        <v>255</v>
      </c>
      <c r="O51" s="29" t="s">
        <v>256</v>
      </c>
      <c r="P51" s="29" t="s">
        <v>257</v>
      </c>
      <c r="Q51" s="27" t="s">
        <v>96</v>
      </c>
    </row>
    <row r="52" spans="1:17" ht="36.75" customHeight="1">
      <c r="A52" s="27">
        <v>5</v>
      </c>
      <c r="B52" s="28" t="s">
        <v>9</v>
      </c>
      <c r="C52" s="28" t="s">
        <v>101</v>
      </c>
      <c r="D52" s="27">
        <v>31485</v>
      </c>
      <c r="E52" s="27">
        <v>53332.800000000003</v>
      </c>
      <c r="F52" s="27">
        <v>80</v>
      </c>
      <c r="G52" s="27"/>
      <c r="H52" s="29"/>
      <c r="I52" s="27"/>
      <c r="J52" s="30"/>
      <c r="K52" s="30"/>
      <c r="L52" s="27"/>
      <c r="M52" s="27"/>
      <c r="N52" s="27"/>
      <c r="O52" s="30"/>
      <c r="P52" s="30"/>
      <c r="Q52" s="27" t="s">
        <v>96</v>
      </c>
    </row>
    <row r="53" spans="1:17" ht="30" customHeight="1">
      <c r="A53" s="27">
        <v>6</v>
      </c>
      <c r="B53" s="27" t="s">
        <v>48</v>
      </c>
      <c r="C53" s="27" t="s">
        <v>102</v>
      </c>
      <c r="D53" s="27">
        <v>33830</v>
      </c>
      <c r="E53" s="27">
        <v>5366.78</v>
      </c>
      <c r="F53" s="27">
        <v>8</v>
      </c>
      <c r="G53" s="27">
        <v>2</v>
      </c>
      <c r="H53" s="30">
        <v>0</v>
      </c>
      <c r="I53" s="27">
        <v>22</v>
      </c>
      <c r="J53" s="30">
        <v>0</v>
      </c>
      <c r="K53" s="30">
        <v>10</v>
      </c>
      <c r="L53" s="27"/>
      <c r="M53" s="27"/>
      <c r="N53" s="27"/>
      <c r="O53" s="30">
        <v>0</v>
      </c>
      <c r="P53" s="30">
        <v>10</v>
      </c>
      <c r="Q53" s="27" t="s">
        <v>96</v>
      </c>
    </row>
    <row r="54" spans="1:17" ht="30" customHeight="1">
      <c r="A54" s="27">
        <v>7</v>
      </c>
      <c r="B54" s="27" t="s">
        <v>68</v>
      </c>
      <c r="C54" s="27" t="s">
        <v>104</v>
      </c>
      <c r="D54" s="27">
        <v>8884.3799999999992</v>
      </c>
      <c r="E54" s="27">
        <v>26840</v>
      </c>
      <c r="F54" s="27">
        <v>40.200000000000003</v>
      </c>
      <c r="G54" s="27">
        <v>10.199999999999999</v>
      </c>
      <c r="H54" s="30">
        <v>0</v>
      </c>
      <c r="I54" s="27">
        <v>105</v>
      </c>
      <c r="J54" s="30">
        <v>0</v>
      </c>
      <c r="K54" s="30">
        <v>10</v>
      </c>
      <c r="L54" s="27"/>
      <c r="M54" s="27"/>
      <c r="N54" s="27"/>
      <c r="O54" s="30">
        <v>0</v>
      </c>
      <c r="P54" s="30">
        <v>10</v>
      </c>
      <c r="Q54" s="27" t="s">
        <v>96</v>
      </c>
    </row>
    <row r="55" spans="1:17" ht="30" customHeight="1">
      <c r="A55" s="27">
        <v>8</v>
      </c>
      <c r="B55" s="27" t="s">
        <v>68</v>
      </c>
      <c r="C55" s="27" t="s">
        <v>107</v>
      </c>
      <c r="D55" s="27">
        <v>76000</v>
      </c>
      <c r="E55" s="27">
        <v>55866.6</v>
      </c>
      <c r="F55" s="27">
        <v>83.8</v>
      </c>
      <c r="G55" s="27">
        <v>8.6999999999999993</v>
      </c>
      <c r="H55" s="30">
        <v>0</v>
      </c>
      <c r="I55" s="27">
        <v>89</v>
      </c>
      <c r="J55" s="30">
        <v>0</v>
      </c>
      <c r="K55" s="30">
        <v>10</v>
      </c>
      <c r="L55" s="27"/>
      <c r="M55" s="27"/>
      <c r="N55" s="27" t="s">
        <v>255</v>
      </c>
      <c r="O55" s="30">
        <v>5</v>
      </c>
      <c r="P55" s="30">
        <v>15</v>
      </c>
      <c r="Q55" s="27" t="s">
        <v>96</v>
      </c>
    </row>
    <row r="56" spans="1:17" ht="30" customHeight="1">
      <c r="A56" s="27">
        <v>9</v>
      </c>
      <c r="B56" s="27" t="s">
        <v>68</v>
      </c>
      <c r="C56" s="27" t="s">
        <v>111</v>
      </c>
      <c r="D56" s="27">
        <v>7257.23</v>
      </c>
      <c r="E56" s="27">
        <v>9145</v>
      </c>
      <c r="F56" s="27">
        <v>13.7</v>
      </c>
      <c r="G56" s="27">
        <v>58.8</v>
      </c>
      <c r="H56" s="30">
        <v>15</v>
      </c>
      <c r="I56" s="27">
        <v>601</v>
      </c>
      <c r="J56" s="30">
        <v>10</v>
      </c>
      <c r="K56" s="30">
        <v>10</v>
      </c>
      <c r="L56" s="27"/>
      <c r="M56" s="27"/>
      <c r="N56" s="27"/>
      <c r="O56" s="30">
        <v>0</v>
      </c>
      <c r="P56" s="30">
        <v>35</v>
      </c>
      <c r="Q56" s="27" t="s">
        <v>96</v>
      </c>
    </row>
    <row r="57" spans="1:17">
      <c r="A57" s="32" t="s">
        <v>258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</row>
    <row r="58" spans="1:17" ht="6.9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</row>
    <row r="59" spans="1:17" ht="14.25" hidden="1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</sheetData>
  <mergeCells count="2">
    <mergeCell ref="A1:Q1"/>
    <mergeCell ref="A57:Q59"/>
  </mergeCells>
  <phoneticPr fontId="4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A3" sqref="A3:I10"/>
    </sheetView>
  </sheetViews>
  <sheetFormatPr defaultColWidth="9" defaultRowHeight="14.25"/>
  <cols>
    <col min="1" max="1" width="6.375" customWidth="1"/>
    <col min="2" max="2" width="12.375" customWidth="1"/>
    <col min="4" max="4" width="14.875" customWidth="1"/>
    <col min="5" max="5" width="19.25" customWidth="1"/>
    <col min="6" max="6" width="29.875" customWidth="1"/>
    <col min="7" max="7" width="29.625" customWidth="1"/>
    <col min="8" max="8" width="14.25" customWidth="1"/>
    <col min="9" max="9" width="30.375" customWidth="1"/>
  </cols>
  <sheetData>
    <row r="1" spans="1:9" ht="23.25">
      <c r="A1" s="12" t="s">
        <v>113</v>
      </c>
      <c r="B1" s="12"/>
      <c r="C1" s="12"/>
      <c r="D1" s="12"/>
      <c r="E1" s="12"/>
      <c r="F1" s="12"/>
      <c r="G1" s="12"/>
      <c r="H1" s="12"/>
      <c r="I1" s="12"/>
    </row>
    <row r="2" spans="1:9" ht="23.25" customHeight="1">
      <c r="A2" s="1" t="s">
        <v>0</v>
      </c>
      <c r="B2" s="1" t="s">
        <v>114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7</v>
      </c>
      <c r="I2" s="1" t="s">
        <v>115</v>
      </c>
    </row>
    <row r="3" spans="1:9" ht="30" customHeight="1">
      <c r="A3" s="2">
        <v>1</v>
      </c>
      <c r="B3" s="2" t="s">
        <v>116</v>
      </c>
      <c r="C3" s="2" t="s">
        <v>48</v>
      </c>
      <c r="D3" s="2" t="s">
        <v>49</v>
      </c>
      <c r="E3" s="2" t="s">
        <v>50</v>
      </c>
      <c r="F3" s="7" t="s">
        <v>51</v>
      </c>
      <c r="G3" s="7" t="s">
        <v>51</v>
      </c>
      <c r="H3" s="3">
        <v>34380</v>
      </c>
      <c r="I3" s="2" t="s">
        <v>117</v>
      </c>
    </row>
    <row r="4" spans="1:9" ht="30" customHeight="1">
      <c r="A4" s="2">
        <v>2</v>
      </c>
      <c r="B4" s="2" t="s">
        <v>118</v>
      </c>
      <c r="C4" s="2" t="s">
        <v>48</v>
      </c>
      <c r="D4" s="2" t="s">
        <v>52</v>
      </c>
      <c r="E4" s="2" t="s">
        <v>53</v>
      </c>
      <c r="F4" s="7" t="s">
        <v>54</v>
      </c>
      <c r="G4" s="7" t="s">
        <v>54</v>
      </c>
      <c r="H4" s="3">
        <v>22543</v>
      </c>
      <c r="I4" s="2" t="s">
        <v>119</v>
      </c>
    </row>
    <row r="5" spans="1:9" ht="30" customHeight="1">
      <c r="A5" s="2">
        <v>3</v>
      </c>
      <c r="B5" s="8" t="s">
        <v>120</v>
      </c>
      <c r="C5" s="2" t="s">
        <v>48</v>
      </c>
      <c r="D5" s="2" t="s">
        <v>55</v>
      </c>
      <c r="E5" s="2" t="s">
        <v>56</v>
      </c>
      <c r="F5" s="7" t="s">
        <v>57</v>
      </c>
      <c r="G5" s="7" t="s">
        <v>57</v>
      </c>
      <c r="H5" s="9">
        <v>12193</v>
      </c>
      <c r="I5" s="2" t="s">
        <v>121</v>
      </c>
    </row>
    <row r="6" spans="1:9" ht="30" customHeight="1">
      <c r="A6" s="2">
        <v>4</v>
      </c>
      <c r="B6" s="4" t="s">
        <v>122</v>
      </c>
      <c r="C6" s="2" t="s">
        <v>48</v>
      </c>
      <c r="D6" s="2" t="s">
        <v>123</v>
      </c>
      <c r="E6" s="2" t="s">
        <v>59</v>
      </c>
      <c r="F6" s="2" t="s">
        <v>60</v>
      </c>
      <c r="G6" s="2" t="s">
        <v>60</v>
      </c>
      <c r="H6" s="9">
        <v>96434</v>
      </c>
      <c r="I6" s="2" t="s">
        <v>124</v>
      </c>
    </row>
    <row r="7" spans="1:9" ht="30" customHeight="1">
      <c r="A7" s="2">
        <v>5</v>
      </c>
      <c r="B7" s="2" t="s">
        <v>125</v>
      </c>
      <c r="C7" s="2" t="s">
        <v>48</v>
      </c>
      <c r="D7" s="2" t="s">
        <v>61</v>
      </c>
      <c r="E7" s="2" t="s">
        <v>62</v>
      </c>
      <c r="F7" s="7" t="s">
        <v>63</v>
      </c>
      <c r="G7" s="7" t="s">
        <v>63</v>
      </c>
      <c r="H7" s="3">
        <v>77437</v>
      </c>
      <c r="I7" s="2" t="s">
        <v>126</v>
      </c>
    </row>
    <row r="8" spans="1:9">
      <c r="D8" s="5" t="s">
        <v>102</v>
      </c>
      <c r="E8" s="5" t="s">
        <v>103</v>
      </c>
    </row>
    <row r="9" spans="1:9">
      <c r="D9" s="5" t="s">
        <v>64</v>
      </c>
      <c r="E9" s="5" t="s">
        <v>65</v>
      </c>
    </row>
    <row r="10" spans="1:9">
      <c r="D10" s="5" t="s">
        <v>67</v>
      </c>
      <c r="E10" s="5" t="s">
        <v>127</v>
      </c>
    </row>
  </sheetData>
  <mergeCells count="1">
    <mergeCell ref="A1:I1"/>
  </mergeCells>
  <phoneticPr fontId="4" type="noConversion"/>
  <hyperlinks>
    <hyperlink ref="F4" r:id="rId1"/>
    <hyperlink ref="G4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A3" sqref="A3:I8"/>
    </sheetView>
  </sheetViews>
  <sheetFormatPr defaultColWidth="9" defaultRowHeight="14.25"/>
  <cols>
    <col min="1" max="1" width="6.375" customWidth="1"/>
    <col min="2" max="2" width="9.625" customWidth="1"/>
    <col min="4" max="4" width="18.75" customWidth="1"/>
    <col min="5" max="5" width="13.75" customWidth="1"/>
    <col min="6" max="6" width="29.75" customWidth="1"/>
    <col min="7" max="7" width="22.125" customWidth="1"/>
    <col min="8" max="8" width="11.875" customWidth="1"/>
    <col min="9" max="9" width="28.375" customWidth="1"/>
  </cols>
  <sheetData>
    <row r="1" spans="1:9" ht="23.25">
      <c r="A1" s="12" t="s">
        <v>128</v>
      </c>
      <c r="B1" s="12"/>
      <c r="C1" s="12"/>
      <c r="D1" s="12"/>
      <c r="E1" s="12"/>
      <c r="F1" s="12"/>
      <c r="G1" s="12"/>
      <c r="H1" s="12"/>
      <c r="I1" s="12"/>
    </row>
    <row r="2" spans="1:9" ht="23.25" customHeight="1">
      <c r="A2" s="1" t="s">
        <v>0</v>
      </c>
      <c r="B2" s="1" t="s">
        <v>114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7</v>
      </c>
      <c r="I2" s="1" t="s">
        <v>115</v>
      </c>
    </row>
    <row r="3" spans="1:9" ht="30" customHeight="1">
      <c r="A3" s="2">
        <v>1</v>
      </c>
      <c r="B3" s="2" t="s">
        <v>129</v>
      </c>
      <c r="C3" s="2" t="s">
        <v>68</v>
      </c>
      <c r="D3" s="2" t="s">
        <v>104</v>
      </c>
      <c r="E3" s="2" t="s">
        <v>105</v>
      </c>
      <c r="F3" s="2" t="s">
        <v>18</v>
      </c>
      <c r="G3" s="2" t="s">
        <v>106</v>
      </c>
      <c r="H3" s="3">
        <v>18469</v>
      </c>
      <c r="I3" s="2" t="s">
        <v>99</v>
      </c>
    </row>
    <row r="4" spans="1:9" ht="45.75" customHeight="1">
      <c r="A4" s="2">
        <v>2</v>
      </c>
      <c r="B4" s="4" t="s">
        <v>130</v>
      </c>
      <c r="C4" s="2" t="s">
        <v>68</v>
      </c>
      <c r="D4" s="2" t="s">
        <v>131</v>
      </c>
      <c r="E4" s="2" t="s">
        <v>70</v>
      </c>
      <c r="F4" s="2" t="s">
        <v>71</v>
      </c>
      <c r="G4" s="2" t="s">
        <v>72</v>
      </c>
      <c r="H4" s="3">
        <v>13133</v>
      </c>
      <c r="I4" s="2" t="s">
        <v>73</v>
      </c>
    </row>
    <row r="5" spans="1:9" ht="30" customHeight="1">
      <c r="A5" s="2">
        <v>3</v>
      </c>
      <c r="B5" s="2" t="s">
        <v>132</v>
      </c>
      <c r="C5" s="2" t="s">
        <v>68</v>
      </c>
      <c r="D5" s="2" t="s">
        <v>107</v>
      </c>
      <c r="E5" s="2" t="s">
        <v>108</v>
      </c>
      <c r="F5" s="2" t="s">
        <v>109</v>
      </c>
      <c r="G5" s="2" t="s">
        <v>110</v>
      </c>
      <c r="H5" s="3">
        <v>136232</v>
      </c>
      <c r="I5" s="2" t="s">
        <v>22</v>
      </c>
    </row>
    <row r="6" spans="1:9" ht="30" customHeight="1">
      <c r="A6" s="2">
        <v>4</v>
      </c>
      <c r="B6" s="2" t="s">
        <v>132</v>
      </c>
      <c r="C6" s="2" t="s">
        <v>68</v>
      </c>
      <c r="D6" s="2" t="s">
        <v>74</v>
      </c>
      <c r="E6" s="2" t="s">
        <v>75</v>
      </c>
      <c r="F6" s="2" t="s">
        <v>133</v>
      </c>
      <c r="G6" s="2" t="s">
        <v>76</v>
      </c>
      <c r="H6" s="3">
        <v>136232</v>
      </c>
      <c r="I6" s="2" t="s">
        <v>134</v>
      </c>
    </row>
    <row r="7" spans="1:9">
      <c r="E7" s="5" t="s">
        <v>112</v>
      </c>
    </row>
    <row r="8" spans="1:9">
      <c r="D8" s="6" t="s">
        <v>135</v>
      </c>
      <c r="E8" s="5" t="s">
        <v>136</v>
      </c>
    </row>
  </sheetData>
  <mergeCells count="1">
    <mergeCell ref="A1:I1"/>
  </mergeCells>
  <phoneticPr fontId="4" type="noConversion"/>
  <hyperlinks>
    <hyperlink ref="F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A3" sqref="A3:H7"/>
    </sheetView>
  </sheetViews>
  <sheetFormatPr defaultColWidth="9" defaultRowHeight="14.25"/>
  <cols>
    <col min="1" max="1" width="6.625" customWidth="1"/>
    <col min="3" max="3" width="14.125" customWidth="1"/>
    <col min="4" max="4" width="14" customWidth="1"/>
    <col min="5" max="5" width="24.625" customWidth="1"/>
    <col min="6" max="6" width="25.5" customWidth="1"/>
    <col min="7" max="7" width="24.75" customWidth="1"/>
    <col min="8" max="8" width="27.625" customWidth="1"/>
  </cols>
  <sheetData>
    <row r="1" spans="1:8" ht="23.25">
      <c r="A1" s="12" t="s">
        <v>137</v>
      </c>
      <c r="B1" s="12"/>
      <c r="C1" s="12"/>
      <c r="D1" s="12"/>
      <c r="E1" s="12"/>
      <c r="F1" s="12"/>
      <c r="G1" s="12"/>
      <c r="H1" s="12"/>
    </row>
    <row r="2" spans="1:8" ht="23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7</v>
      </c>
      <c r="H2" s="1" t="s">
        <v>115</v>
      </c>
    </row>
    <row r="3" spans="1:8" ht="30" customHeight="1">
      <c r="A3" s="2">
        <v>1</v>
      </c>
      <c r="B3" s="2" t="s">
        <v>79</v>
      </c>
      <c r="C3" s="2" t="s">
        <v>80</v>
      </c>
      <c r="D3" s="2" t="s">
        <v>81</v>
      </c>
      <c r="E3" s="2" t="s">
        <v>82</v>
      </c>
      <c r="F3" s="2" t="s">
        <v>82</v>
      </c>
      <c r="G3" s="3">
        <v>26666</v>
      </c>
      <c r="H3" s="2" t="s">
        <v>138</v>
      </c>
    </row>
    <row r="4" spans="1:8" ht="30" customHeight="1">
      <c r="A4" s="2">
        <v>2</v>
      </c>
      <c r="B4" s="2" t="s">
        <v>79</v>
      </c>
      <c r="C4" s="2" t="s">
        <v>83</v>
      </c>
      <c r="D4" s="2" t="s">
        <v>84</v>
      </c>
      <c r="E4" s="2" t="s">
        <v>82</v>
      </c>
      <c r="F4" s="2" t="s">
        <v>82</v>
      </c>
      <c r="G4" s="3">
        <v>16666.5</v>
      </c>
      <c r="H4" s="2" t="s">
        <v>117</v>
      </c>
    </row>
    <row r="5" spans="1:8" ht="30" customHeight="1">
      <c r="A5" s="2">
        <v>3</v>
      </c>
      <c r="B5" s="2" t="s">
        <v>79</v>
      </c>
      <c r="C5" s="2" t="s">
        <v>85</v>
      </c>
      <c r="D5" s="2" t="s">
        <v>86</v>
      </c>
      <c r="E5" s="2" t="s">
        <v>87</v>
      </c>
      <c r="F5" s="2" t="s">
        <v>87</v>
      </c>
      <c r="G5" s="3">
        <v>21999.8</v>
      </c>
      <c r="H5" s="2" t="s">
        <v>88</v>
      </c>
    </row>
    <row r="6" spans="1:8" ht="30" customHeight="1">
      <c r="A6" s="2">
        <v>4</v>
      </c>
      <c r="B6" s="2" t="s">
        <v>79</v>
      </c>
      <c r="C6" s="2" t="s">
        <v>89</v>
      </c>
      <c r="D6" s="2" t="s">
        <v>90</v>
      </c>
      <c r="E6" s="2" t="s">
        <v>91</v>
      </c>
      <c r="F6" s="2" t="s">
        <v>91</v>
      </c>
      <c r="G6" s="3">
        <v>19999.8</v>
      </c>
      <c r="H6" s="2" t="s">
        <v>139</v>
      </c>
    </row>
    <row r="7" spans="1:8" ht="30" customHeight="1">
      <c r="A7" s="2">
        <v>5</v>
      </c>
      <c r="B7" s="2" t="s">
        <v>79</v>
      </c>
      <c r="C7" s="2" t="s">
        <v>92</v>
      </c>
      <c r="D7" s="2" t="s">
        <v>93</v>
      </c>
      <c r="E7" s="2" t="s">
        <v>94</v>
      </c>
      <c r="F7" s="2" t="s">
        <v>94</v>
      </c>
      <c r="G7" s="3">
        <v>26666</v>
      </c>
      <c r="H7" s="2" t="s">
        <v>15</v>
      </c>
    </row>
  </sheetData>
  <mergeCells count="1">
    <mergeCell ref="A1:H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产业园区明细</vt:lpstr>
      <vt:lpstr>元江</vt:lpstr>
      <vt:lpstr>光华</vt:lpstr>
      <vt:lpstr>常青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zzzx</dc:creator>
  <cp:lastModifiedBy>shen_n</cp:lastModifiedBy>
  <cp:lastPrinted>2022-02-10T05:59:11Z</cp:lastPrinted>
  <dcterms:created xsi:type="dcterms:W3CDTF">2015-06-05T18:19:00Z</dcterms:created>
  <dcterms:modified xsi:type="dcterms:W3CDTF">2022-02-10T05:59:37Z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51AA96663FAE4991AE514D86A9D9E16C</vt:lpwstr>
  </property>
</Properties>
</file>