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255"/>
  </bookViews>
  <sheets>
    <sheet name="项目自评" sheetId="17" r:id="rId1"/>
  </sheets>
  <definedNames>
    <definedName name="_xlnm.Print_Area" localSheetId="0">项目自评!$A$1:$H$51</definedName>
    <definedName name="_xlnm.Print_Titles" localSheetId="0">项目自评!$9:$9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17"/>
  <c r="M51"/>
  <c r="L51"/>
  <c r="K51"/>
  <c r="J51"/>
  <c r="F51"/>
  <c r="J50"/>
  <c r="J49"/>
  <c r="J48"/>
  <c r="J47"/>
  <c r="J46"/>
  <c r="J45"/>
  <c r="J44"/>
  <c r="J43"/>
  <c r="G33"/>
</calcChain>
</file>

<file path=xl/sharedStrings.xml><?xml version="1.0" encoding="utf-8"?>
<sst xmlns="http://schemas.openxmlformats.org/spreadsheetml/2006/main" count="128" uniqueCount="125">
  <si>
    <t>附件6</t>
  </si>
  <si>
    <t>2023年度债券项目绩效自评表</t>
  </si>
  <si>
    <t>项目名称：</t>
  </si>
  <si>
    <t>闵行区河道整治完善工程</t>
  </si>
  <si>
    <t>预算单位：</t>
  </si>
  <si>
    <t>区水务局</t>
  </si>
  <si>
    <t>主管部门:</t>
  </si>
  <si>
    <t>实施单位:</t>
  </si>
  <si>
    <t>各街镇及相关单位</t>
  </si>
  <si>
    <t>具体实施处（科室）：</t>
  </si>
  <si>
    <t>水利科</t>
  </si>
  <si>
    <t>是否为经常性项目：</t>
  </si>
  <si>
    <t>否</t>
  </si>
  <si>
    <t>当年预算数（元）：</t>
  </si>
  <si>
    <t>上年预算金额（元）：</t>
  </si>
  <si>
    <t>预算执行数（元）：</t>
  </si>
  <si>
    <t>预算执行率（%）：</t>
  </si>
  <si>
    <t>自评时间：</t>
  </si>
  <si>
    <t>一级指标</t>
  </si>
  <si>
    <t>指标名称</t>
  </si>
  <si>
    <t>指标解释</t>
  </si>
  <si>
    <t>权重</t>
  </si>
  <si>
    <t>评分规则</t>
  </si>
  <si>
    <t>自评分</t>
  </si>
  <si>
    <t>备注</t>
  </si>
  <si>
    <t>投入与管理</t>
  </si>
  <si>
    <t>财务（资产）管理制度的健全性和执行的有效性</t>
  </si>
  <si>
    <t>项目的财务制度是否健全、完善、有效，用以反映和考核财务管理制度对资金规范、安全运行的保障情况，以及反映和考核项目实施单位对资金运行的控制情况。</t>
  </si>
  <si>
    <t>①是否已制定或具有相应的项目资金（资产）管理办法；(1分）②项目资金管理办法是否符合相关财务会计制度的规定。（1分）③是否已制定或具有相应的监控机制；（1分）④是否采取了相应的财务检查等必要的监控措施或手段；（1分）⑤是否按项目进行成本核算，开展必要的项目成本控制。（1分）</t>
  </si>
  <si>
    <t>预算执行率</t>
  </si>
  <si>
    <t>反映项目预算执行的进度。</t>
  </si>
  <si>
    <t>（参考分值区间，按实际完成情况打分）①预算执行率在90%及以上得8分；②预算执行率大于80%以上不到90%得6-8分；③预算执行率70%以上不到80%得4-6分；④预算执行率70以下，不得分。</t>
  </si>
  <si>
    <t>绩效目标合理性</t>
  </si>
  <si>
    <t>项目所设定的绩效目标是否依据充分，是否符合客观实际，绩效目标与预算是否匹配。</t>
  </si>
  <si>
    <t>①是否随同项目预算同时设置和报送绩效目标；（1分）②绩效目标是否与项目预算或资金量相匹配；（2分）③是否将项目绩效目标细化分解为具体的绩效指标和指标值；（1分）④项目预算编制是否细化和量化（主要体现为依据充分、流程合规、数量合适、单价合理）；（4分）其中：科学细化量化的得4分，基本细化量化的得2分，未细化良化的不得分。</t>
  </si>
  <si>
    <t>资金使用的合规性</t>
  </si>
  <si>
    <t>项目资金使用是否符合相关法律法规、制度和规定，项目资金使用是否规范和安全。</t>
  </si>
  <si>
    <t>①资金使用是否符合国家财经法规、财政管理改革要求、财务管理制度，以及有关专项资金管理办法的规定（包括公务卡、“三公”经费、政府采购等）；（3分）②资金的拨付是否有完整的审批程序和手续；（1分）③是否符合项目预算批复或合同规定的用。（2分）</t>
  </si>
  <si>
    <t>项目设立的规范性</t>
  </si>
  <si>
    <t>项目的申请、设立过程是否符合相关要求，用以反映和考核项目立项的规范情况。</t>
  </si>
  <si>
    <t>①是否与项目本部门（单位）职责密切相关；（1分）②是否符合部门（单位）中期规划、年度目标和计划；(1分）③项目是否按照规定的程序申请设立；（1分）④项目是否经过本部门（单位）预算评审；（1分）⑤事前是否已经过必要的可行性研究、专家论证、风险评估、集体决策等。（1分）</t>
  </si>
  <si>
    <t>项目管理制度的健全性和执行的有效性</t>
  </si>
  <si>
    <t>与项目直接相关的业务管理制度是否健全、完善和有效，项目实施是否符合相关业务管理规定，是否为达到项目质量要求而采取了必需的措施。</t>
  </si>
  <si>
    <t>①是否已制定或具有科学合理的业务管理制度；（1分）②项目调整及支出调整手续是否完备；（1分）③项目合同书、验收报告、技术鉴定等资料是否齐全；（1分）④是否采取了有效的项目推进、质量检查、验收等必需的控制措施或手段。（1分）</t>
  </si>
  <si>
    <t>产出目标</t>
  </si>
  <si>
    <t>前期绿化搬迁</t>
  </si>
  <si>
    <t>项目主体工程方案落地所涉及的绿化搬迁</t>
  </si>
  <si>
    <t>①完成绿化搬迁（3分）；②为主体项目实施提供场地。（3分）</t>
  </si>
  <si>
    <t>前期管线搬迁</t>
  </si>
  <si>
    <t>项目主体工程方案落地所涉及的管线搬迁</t>
  </si>
  <si>
    <t>①完成管线搬迁（3分）；②为主体项目实施提供场地。（3分）</t>
  </si>
  <si>
    <t>前期附属物及绿化补偿</t>
  </si>
  <si>
    <t>项目主体工程方案落地所涉及的附属物及绿化搬迁</t>
  </si>
  <si>
    <t>①完成附属物及绿化补偿（4分）；②为主体项目实施提供场地。（4分）</t>
  </si>
  <si>
    <t>前期动迁</t>
  </si>
  <si>
    <t>项目主体工程方案落地所涉及的居民及非居动迁</t>
  </si>
  <si>
    <t>①完成动迁工作（4分）；②为主体项目实施提供场地。（4分）</t>
  </si>
  <si>
    <t>工程数量目标</t>
  </si>
  <si>
    <t>工程完成率</t>
  </si>
  <si>
    <t>完成批复及设计变更范围内的工程量得3分；未经审批擅自增减工程量，不得分</t>
  </si>
  <si>
    <t>工程质量目标</t>
  </si>
  <si>
    <t>工程验收合格率</t>
  </si>
  <si>
    <t>工程验收合格率100%得3分，工程验收合格率低于100%不得分</t>
  </si>
  <si>
    <t>效果目标</t>
  </si>
  <si>
    <t>主体项目实施</t>
  </si>
  <si>
    <t>腾地，为主体项目实施提供场地</t>
  </si>
  <si>
    <t>①按时完成前期腾地工作（2分）；②不影响主体工程的进度目标推进。（1分）</t>
  </si>
  <si>
    <t>工程环境效益</t>
  </si>
  <si>
    <t>水环境面貌改善</t>
  </si>
  <si>
    <t>水环境面貌显著改善得2分，水环境面貌有所改善得1分，水环境面貌未明显改善不得分</t>
  </si>
  <si>
    <t>工程社会效益</t>
  </si>
  <si>
    <t>防汛除涝能力提升</t>
  </si>
  <si>
    <t>防汛除涝能力显著提升得2分，防汛除涝能力有所提升得1分，防汛除涝能力未明显提升不得分</t>
  </si>
  <si>
    <t>河道绿化环境改善情况</t>
  </si>
  <si>
    <t>是够改善河道绿化环境</t>
  </si>
  <si>
    <t>在前期搬迁搬迁后，按时完成项目本体。通过护岸绿化工程，有效改善了河道范围绿化环境。现场绿化环境满足设计要求得3分，未满足要求得0分</t>
  </si>
  <si>
    <t>河道水质提升情况</t>
  </si>
  <si>
    <t>通过河道整治是否提升水质。</t>
  </si>
  <si>
    <t>在前期搬迁搬迁后，按时完成项目本体。河道水质达标，提升周边居民居住环境，提升城市形象。水质达标得3分，水质未达标得0分。</t>
  </si>
  <si>
    <t>居民满意度</t>
  </si>
  <si>
    <t>是否满足周边居民生活要求</t>
  </si>
  <si>
    <t>在前期搬迁搬迁后，按时完成项目本体。有效改善河道整体水环境状况，周边居民反馈较好。满分3分，出现一起信访事件扣1分。</t>
  </si>
  <si>
    <t>影响力目标</t>
  </si>
  <si>
    <t>砍伐乔木现象</t>
  </si>
  <si>
    <t>绿化未搬迁，直接砍伐</t>
  </si>
  <si>
    <t>无砍伐乔木现象得3分；出现任意一起砍伐现象得0分。</t>
  </si>
  <si>
    <t>工程满意度</t>
  </si>
  <si>
    <t>周边居民群众满意度</t>
  </si>
  <si>
    <t>满意度大于85%得3分，满意度介于70%到85%之间得2分，满意度低于70%不得分</t>
  </si>
  <si>
    <t>工程长效管理</t>
  </si>
  <si>
    <t>项目后续运行及成效发挥的可持续情况</t>
  </si>
  <si>
    <t>落实运行接管单位实施长效管理得3分，未落实运行接管单位不得分</t>
  </si>
  <si>
    <t>搬迁管线，稳定运行</t>
  </si>
  <si>
    <t>管线搬迁需割接，割接过程中的稳定运行</t>
  </si>
  <si>
    <t>未影响周边居民、企业用电、水、气正常使用得3分；每出现一起影响事件扣1分。</t>
  </si>
  <si>
    <t>信息共享</t>
  </si>
  <si>
    <t>信息及时公布</t>
  </si>
  <si>
    <t>在规定范围内，及时向各街镇公布水质监测数据得3分；每出现一次未按时发布扣1分。</t>
  </si>
  <si>
    <t>合计</t>
  </si>
  <si>
    <t>绩效等级:</t>
  </si>
  <si>
    <t>优秀</t>
  </si>
  <si>
    <t>主要绩效：</t>
  </si>
  <si>
    <t xml:space="preserve">    为贯彻落实习近平生态文明思想，推进城乡融合，按照“十六字方针”为思想指导，“水岸联动、截污治污，沟通水系、调活水体，改善水质、修复生态”治理思路，通过对浦江镇、浦锦街道、吴泾镇、梅陇镇、马桥镇等5个街镇的河道实施综合整治，增强了河道的自净能力，提升了区域的防汛排涝、调蓄和灌溉能力，改善了区域内的整体环境，提升居民幸福感。实施淀浦河河道完善、浦东片、淀南片、和平村周边水系整治的前期工作，通过集体土地征收、房屋动迁、管线搬迁、绿化搬迁等工作内容，达成前期腾地目标，为后续项目建设创造有利条件。项目实施后河道自净能力增强，河道过水断面扩大，河道的防汛排涝、调蓄和灌溉能力提升，改善了区域内的河网水环境，提升居民幸福感。2023年项目预算执行总额12797.771178万元，其中：债券资金10000万元、市级资金131.961760万元、区级其他资金2665.809418万元。</t>
  </si>
  <si>
    <t>主要问题：</t>
  </si>
  <si>
    <t xml:space="preserve">    个别工程项目管理制度需进一步健全完善；个别项目绿化、管线搬迁量大，且受制于永久基本农田、耕地指标等因素影响，个别项目腾地进度稍有滞后。</t>
  </si>
  <si>
    <t>改进措施：</t>
  </si>
  <si>
    <t xml:space="preserve">    督促项目法人单位结合项目管理经验进一步健全完善项目管理制度；加大前期工作推进力度，包括：1、督促项目法人加快推进项目前期工作，加强与相关单位的沟通协调；2、问题导向，多措并举解决推进“堵点”、“难点”；3、加强与村集体、企业、居民的沟通协调；4、优化施工方案，确保施工进度不受影响。</t>
  </si>
  <si>
    <t>项目年度总目标:</t>
  </si>
  <si>
    <t xml:space="preserve"> 完成项目前期腾地及工程建设任务目标，并通过项目实施，消除河道淤积，消除护岸安全隐患，增强区域防汛除涝能力，提升河道周边水环境，改善周边居民的生活环境。</t>
  </si>
  <si>
    <t>项目名称</t>
  </si>
  <si>
    <t>专项内容</t>
  </si>
  <si>
    <t>金额</t>
  </si>
  <si>
    <t>小计</t>
  </si>
  <si>
    <t>债券</t>
  </si>
  <si>
    <t>土地基金</t>
  </si>
  <si>
    <t>市水利</t>
  </si>
  <si>
    <t>市发改</t>
  </si>
  <si>
    <t>闵行区吴泾镇和平村周边水系整治工程(前期费)</t>
  </si>
  <si>
    <t>小涞港（蟠龙港～崧泽高架）河道整治工程(前期费)</t>
  </si>
  <si>
    <t>小涞港（建虹路高架—G50沪渝高速段）河道整治工程(前期费)</t>
  </si>
  <si>
    <t>闵行区浦江镇新港河河道整治工程</t>
  </si>
  <si>
    <t>闵行区浦锦街道新浦河、近浦河水系沟通工程(前期费)</t>
  </si>
  <si>
    <t>2017年闵行区重污染河道整治工程(前期费)</t>
  </si>
  <si>
    <t>北竹港（嘉闵高架南段二期）河道整治工程(前期费)</t>
  </si>
  <si>
    <t>闵行区北横泾（剑川路—水闸）疏浚完善工程</t>
  </si>
</sst>
</file>

<file path=xl/styles.xml><?xml version="1.0" encoding="utf-8"?>
<styleSheet xmlns="http://schemas.openxmlformats.org/spreadsheetml/2006/main">
  <numFmts count="2">
    <numFmt numFmtId="176" formatCode="#,##0.00_ ;[Red]\-#,##0.00\ "/>
    <numFmt numFmtId="177" formatCode="#,##0.00_ "/>
  </numFmts>
  <fonts count="13">
    <font>
      <sz val="12"/>
      <name val="宋体"/>
      <charset val="134"/>
    </font>
    <font>
      <sz val="11"/>
      <color theme="1"/>
      <name val="等线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1" fillId="0" borderId="0">
      <alignment vertical="center"/>
    </xf>
    <xf numFmtId="0" fontId="1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3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2" fillId="0" borderId="0" xfId="7" applyFont="1" applyFill="1">
      <alignment vertical="center"/>
    </xf>
    <xf numFmtId="0" fontId="3" fillId="0" borderId="0" xfId="7" applyFont="1" applyFill="1">
      <alignment vertical="center"/>
    </xf>
    <xf numFmtId="0" fontId="3" fillId="0" borderId="0" xfId="7" applyFont="1" applyFill="1" applyAlignment="1">
      <alignment vertical="center" wrapText="1"/>
    </xf>
    <xf numFmtId="0" fontId="3" fillId="0" borderId="0" xfId="7" applyFont="1" applyFill="1" applyAlignment="1">
      <alignment horizontal="center" vertical="center"/>
    </xf>
    <xf numFmtId="0" fontId="1" fillId="0" borderId="0" xfId="7" applyFill="1">
      <alignment vertical="center"/>
    </xf>
    <xf numFmtId="0" fontId="4" fillId="0" borderId="0" xfId="7" applyFont="1" applyFill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center" vertical="center"/>
    </xf>
    <xf numFmtId="176" fontId="3" fillId="0" borderId="1" xfId="7" applyNumberFormat="1" applyFont="1" applyFill="1" applyBorder="1" applyAlignment="1">
      <alignment horizontal="center" vertical="center" wrapText="1"/>
    </xf>
    <xf numFmtId="9" fontId="3" fillId="0" borderId="1" xfId="7" applyNumberFormat="1" applyFont="1" applyFill="1" applyBorder="1" applyAlignment="1">
      <alignment horizontal="center" vertical="center"/>
    </xf>
    <xf numFmtId="0" fontId="3" fillId="0" borderId="1" xfId="7" applyFont="1" applyFill="1" applyBorder="1">
      <alignment vertical="center"/>
    </xf>
    <xf numFmtId="0" fontId="7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justify" vertical="center" wrapText="1"/>
    </xf>
    <xf numFmtId="0" fontId="8" fillId="0" borderId="0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0" xfId="7" applyFont="1" applyFill="1" applyBorder="1" applyAlignment="1">
      <alignment horizontal="justify" vertical="center" wrapText="1"/>
    </xf>
    <xf numFmtId="0" fontId="1" fillId="0" borderId="0" xfId="7" applyFill="1" applyAlignment="1">
      <alignment horizontal="center" vertical="center" wrapText="1"/>
    </xf>
    <xf numFmtId="0" fontId="1" fillId="0" borderId="1" xfId="7" applyFill="1" applyBorder="1" applyAlignment="1">
      <alignment horizontal="center" vertical="center" wrapText="1"/>
    </xf>
    <xf numFmtId="0" fontId="1" fillId="0" borderId="1" xfId="7" applyFill="1" applyBorder="1" applyAlignment="1">
      <alignment horizontal="center" vertical="center" wrapText="1"/>
    </xf>
    <xf numFmtId="0" fontId="1" fillId="0" borderId="0" xfId="7" applyFill="1" applyAlignment="1">
      <alignment horizontal="center" vertical="center" wrapText="1"/>
    </xf>
    <xf numFmtId="0" fontId="1" fillId="0" borderId="0" xfId="7" applyFill="1" applyAlignment="1">
      <alignment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1" fillId="0" borderId="2" xfId="7" applyFill="1" applyBorder="1" applyAlignment="1">
      <alignment horizontal="center" vertical="center" wrapText="1"/>
    </xf>
    <xf numFmtId="0" fontId="1" fillId="0" borderId="0" xfId="7" applyFill="1" applyAlignment="1">
      <alignment horizontal="center" vertical="center"/>
    </xf>
  </cellXfs>
  <cellStyles count="8">
    <cellStyle name="常规" xfId="0" builtinId="0"/>
    <cellStyle name="常规 16 2 2" xfId="1"/>
    <cellStyle name="常规 2" xfId="2"/>
    <cellStyle name="常规 2 2" xfId="3"/>
    <cellStyle name="常规 3" xfId="4"/>
    <cellStyle name="常规 4" xfId="5"/>
    <cellStyle name="常规 5" xfId="6"/>
    <cellStyle name="常规 7 2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0" cy="317500"/>
    <xdr:sp macro="" textlink="">
      <xdr:nvSpPr>
        <xdr:cNvPr id="2" name="Host Control  1"/>
        <xdr:cNvSpPr/>
      </xdr:nvSpPr>
      <xdr:spPr>
        <a:xfrm>
          <a:off x="0" y="14098270"/>
          <a:ext cx="0" cy="317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35</xdr:row>
      <xdr:rowOff>0</xdr:rowOff>
    </xdr:from>
    <xdr:ext cx="0" cy="304800"/>
    <xdr:sp macro="" textlink="">
      <xdr:nvSpPr>
        <xdr:cNvPr id="3" name="Host Control  2"/>
        <xdr:cNvSpPr/>
      </xdr:nvSpPr>
      <xdr:spPr>
        <a:xfrm>
          <a:off x="0" y="15914370"/>
          <a:ext cx="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0" cy="304800"/>
    <xdr:sp macro="" textlink="">
      <xdr:nvSpPr>
        <xdr:cNvPr id="4" name="Host Control  3"/>
        <xdr:cNvSpPr/>
      </xdr:nvSpPr>
      <xdr:spPr>
        <a:xfrm>
          <a:off x="0" y="17082770"/>
          <a:ext cx="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0" cy="304800"/>
    <xdr:sp macro="" textlink="">
      <xdr:nvSpPr>
        <xdr:cNvPr id="5" name="Host Control  4"/>
        <xdr:cNvSpPr/>
      </xdr:nvSpPr>
      <xdr:spPr>
        <a:xfrm>
          <a:off x="0" y="17920970"/>
          <a:ext cx="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0" cy="495300"/>
    <xdr:sp macro="" textlink="">
      <xdr:nvSpPr>
        <xdr:cNvPr id="6" name="Host Control  5"/>
        <xdr:cNvSpPr/>
      </xdr:nvSpPr>
      <xdr:spPr>
        <a:xfrm>
          <a:off x="0" y="19025870"/>
          <a:ext cx="0" cy="4953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workbookViewId="0">
      <pane xSplit="3" ySplit="4" topLeftCell="D29" activePane="bottomRight" state="frozen"/>
      <selection pane="topRight"/>
      <selection pane="bottomLeft"/>
      <selection pane="bottomRight" sqref="A1:XFD1048576"/>
    </sheetView>
  </sheetViews>
  <sheetFormatPr defaultColWidth="8.5" defaultRowHeight="13.5"/>
  <cols>
    <col min="1" max="1" width="5.5" style="13" customWidth="1"/>
    <col min="2" max="2" width="11.125" style="13" customWidth="1"/>
    <col min="3" max="3" width="13" style="30" customWidth="1"/>
    <col min="4" max="4" width="24.125" style="30" customWidth="1"/>
    <col min="5" max="5" width="6" style="30" customWidth="1"/>
    <col min="6" max="6" width="37" style="30" customWidth="1"/>
    <col min="7" max="7" width="8.5" style="33"/>
    <col min="8" max="8" width="11" style="13" customWidth="1"/>
    <col min="9" max="9" width="8.5" style="13"/>
    <col min="10" max="10" width="12.625" style="13"/>
    <col min="11" max="11" width="8.5" style="13"/>
    <col min="12" max="12" width="12.625" style="13"/>
    <col min="13" max="13" width="10.375" style="13"/>
    <col min="14" max="16384" width="8.5" style="13"/>
  </cols>
  <sheetData>
    <row r="1" spans="1:8" ht="14.25">
      <c r="A1" s="9" t="s">
        <v>0</v>
      </c>
      <c r="B1" s="10"/>
      <c r="C1" s="11"/>
      <c r="D1" s="11"/>
      <c r="E1" s="11"/>
      <c r="F1" s="11"/>
      <c r="G1" s="12"/>
      <c r="H1" s="10"/>
    </row>
    <row r="2" spans="1:8" ht="29.6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8" customHeight="1">
      <c r="A3" s="15" t="s">
        <v>2</v>
      </c>
      <c r="B3" s="15"/>
      <c r="C3" s="15"/>
      <c r="D3" s="8" t="s">
        <v>3</v>
      </c>
      <c r="E3" s="8"/>
      <c r="F3" s="16" t="s">
        <v>4</v>
      </c>
      <c r="G3" s="17" t="s">
        <v>5</v>
      </c>
      <c r="H3" s="17"/>
    </row>
    <row r="4" spans="1:8" ht="18" customHeight="1">
      <c r="A4" s="15" t="s">
        <v>6</v>
      </c>
      <c r="B4" s="15"/>
      <c r="C4" s="15"/>
      <c r="D4" s="8" t="s">
        <v>5</v>
      </c>
      <c r="E4" s="8"/>
      <c r="F4" s="16" t="s">
        <v>7</v>
      </c>
      <c r="G4" s="17" t="s">
        <v>8</v>
      </c>
      <c r="H4" s="17"/>
    </row>
    <row r="5" spans="1:8" ht="18" customHeight="1">
      <c r="A5" s="15" t="s">
        <v>9</v>
      </c>
      <c r="B5" s="15"/>
      <c r="C5" s="15"/>
      <c r="D5" s="8" t="s">
        <v>10</v>
      </c>
      <c r="E5" s="8"/>
      <c r="F5" s="16" t="s">
        <v>11</v>
      </c>
      <c r="G5" s="17" t="s">
        <v>12</v>
      </c>
      <c r="H5" s="17"/>
    </row>
    <row r="6" spans="1:8" ht="18" customHeight="1">
      <c r="A6" s="15" t="s">
        <v>13</v>
      </c>
      <c r="B6" s="15"/>
      <c r="C6" s="15"/>
      <c r="D6" s="18">
        <v>100000000</v>
      </c>
      <c r="E6" s="18"/>
      <c r="F6" s="16" t="s">
        <v>14</v>
      </c>
      <c r="G6" s="17"/>
      <c r="H6" s="17"/>
    </row>
    <row r="7" spans="1:8" ht="18" customHeight="1">
      <c r="A7" s="15" t="s">
        <v>15</v>
      </c>
      <c r="B7" s="15"/>
      <c r="C7" s="15"/>
      <c r="D7" s="18">
        <v>100000000</v>
      </c>
      <c r="E7" s="18"/>
      <c r="F7" s="16" t="s">
        <v>16</v>
      </c>
      <c r="G7" s="19">
        <v>1</v>
      </c>
      <c r="H7" s="19"/>
    </row>
    <row r="8" spans="1:8" ht="18" customHeight="1">
      <c r="A8" s="15" t="s">
        <v>17</v>
      </c>
      <c r="B8" s="15"/>
      <c r="C8" s="15"/>
      <c r="D8" s="8"/>
      <c r="E8" s="8"/>
      <c r="F8" s="16"/>
      <c r="G8" s="8"/>
      <c r="H8" s="8"/>
    </row>
    <row r="9" spans="1:8" ht="18" customHeight="1">
      <c r="A9" s="17" t="s">
        <v>18</v>
      </c>
      <c r="B9" s="17"/>
      <c r="C9" s="6" t="s">
        <v>19</v>
      </c>
      <c r="D9" s="6" t="s">
        <v>20</v>
      </c>
      <c r="E9" s="6" t="s">
        <v>21</v>
      </c>
      <c r="F9" s="6" t="s">
        <v>22</v>
      </c>
      <c r="G9" s="1" t="s">
        <v>23</v>
      </c>
      <c r="H9" s="1" t="s">
        <v>24</v>
      </c>
    </row>
    <row r="10" spans="1:8" ht="79.150000000000006" customHeight="1">
      <c r="A10" s="1">
        <v>1</v>
      </c>
      <c r="B10" s="17" t="s">
        <v>25</v>
      </c>
      <c r="C10" s="2" t="s">
        <v>26</v>
      </c>
      <c r="D10" s="2" t="s">
        <v>27</v>
      </c>
      <c r="E10" s="6">
        <v>5</v>
      </c>
      <c r="F10" s="2" t="s">
        <v>28</v>
      </c>
      <c r="G10" s="1">
        <v>5</v>
      </c>
      <c r="H10" s="20"/>
    </row>
    <row r="11" spans="1:8" ht="58.5" customHeight="1">
      <c r="A11" s="1">
        <v>2</v>
      </c>
      <c r="B11" s="17"/>
      <c r="C11" s="2" t="s">
        <v>29</v>
      </c>
      <c r="D11" s="2" t="s">
        <v>30</v>
      </c>
      <c r="E11" s="6">
        <v>8</v>
      </c>
      <c r="F11" s="2" t="s">
        <v>31</v>
      </c>
      <c r="G11" s="1">
        <v>8</v>
      </c>
      <c r="H11" s="20"/>
    </row>
    <row r="12" spans="1:8" ht="90" customHeight="1">
      <c r="A12" s="1">
        <v>3</v>
      </c>
      <c r="B12" s="17"/>
      <c r="C12" s="2" t="s">
        <v>32</v>
      </c>
      <c r="D12" s="2" t="s">
        <v>33</v>
      </c>
      <c r="E12" s="6">
        <v>8</v>
      </c>
      <c r="F12" s="2" t="s">
        <v>34</v>
      </c>
      <c r="G12" s="1">
        <v>8</v>
      </c>
      <c r="H12" s="20"/>
    </row>
    <row r="13" spans="1:8" ht="89.65" customHeight="1">
      <c r="A13" s="1">
        <v>4</v>
      </c>
      <c r="B13" s="17"/>
      <c r="C13" s="2" t="s">
        <v>35</v>
      </c>
      <c r="D13" s="2" t="s">
        <v>36</v>
      </c>
      <c r="E13" s="6">
        <v>6</v>
      </c>
      <c r="F13" s="2" t="s">
        <v>37</v>
      </c>
      <c r="G13" s="1">
        <v>6</v>
      </c>
      <c r="H13" s="20"/>
    </row>
    <row r="14" spans="1:8" ht="87" customHeight="1">
      <c r="A14" s="1">
        <v>5</v>
      </c>
      <c r="B14" s="17"/>
      <c r="C14" s="2" t="s">
        <v>38</v>
      </c>
      <c r="D14" s="2" t="s">
        <v>39</v>
      </c>
      <c r="E14" s="6">
        <v>5</v>
      </c>
      <c r="F14" s="2" t="s">
        <v>40</v>
      </c>
      <c r="G14" s="1">
        <v>5</v>
      </c>
      <c r="H14" s="20"/>
    </row>
    <row r="15" spans="1:8" ht="89.25" customHeight="1">
      <c r="A15" s="1">
        <v>6</v>
      </c>
      <c r="B15" s="17"/>
      <c r="C15" s="2" t="s">
        <v>41</v>
      </c>
      <c r="D15" s="2" t="s">
        <v>42</v>
      </c>
      <c r="E15" s="6">
        <v>4</v>
      </c>
      <c r="F15" s="2" t="s">
        <v>43</v>
      </c>
      <c r="G15" s="1">
        <v>4</v>
      </c>
      <c r="H15" s="20"/>
    </row>
    <row r="16" spans="1:8" ht="22.5">
      <c r="A16" s="1">
        <v>7</v>
      </c>
      <c r="B16" s="17" t="s">
        <v>44</v>
      </c>
      <c r="C16" s="2" t="s">
        <v>45</v>
      </c>
      <c r="D16" s="2" t="s">
        <v>46</v>
      </c>
      <c r="E16" s="6">
        <v>6</v>
      </c>
      <c r="F16" s="2" t="s">
        <v>47</v>
      </c>
      <c r="G16" s="1">
        <v>6</v>
      </c>
      <c r="H16" s="20"/>
    </row>
    <row r="17" spans="1:8" ht="22.5">
      <c r="A17" s="1">
        <v>8</v>
      </c>
      <c r="B17" s="17"/>
      <c r="C17" s="2" t="s">
        <v>48</v>
      </c>
      <c r="D17" s="2" t="s">
        <v>49</v>
      </c>
      <c r="E17" s="6">
        <v>6</v>
      </c>
      <c r="F17" s="2" t="s">
        <v>50</v>
      </c>
      <c r="G17" s="1">
        <v>6</v>
      </c>
      <c r="H17" s="20"/>
    </row>
    <row r="18" spans="1:8" ht="22.5">
      <c r="A18" s="1">
        <v>9</v>
      </c>
      <c r="B18" s="17"/>
      <c r="C18" s="2" t="s">
        <v>51</v>
      </c>
      <c r="D18" s="2" t="s">
        <v>52</v>
      </c>
      <c r="E18" s="6">
        <v>8</v>
      </c>
      <c r="F18" s="2" t="s">
        <v>53</v>
      </c>
      <c r="G18" s="1">
        <v>8</v>
      </c>
      <c r="H18" s="20"/>
    </row>
    <row r="19" spans="1:8" ht="22.5">
      <c r="A19" s="1">
        <v>10</v>
      </c>
      <c r="B19" s="17"/>
      <c r="C19" s="2" t="s">
        <v>54</v>
      </c>
      <c r="D19" s="2" t="s">
        <v>55</v>
      </c>
      <c r="E19" s="6">
        <v>8</v>
      </c>
      <c r="F19" s="2" t="s">
        <v>56</v>
      </c>
      <c r="G19" s="1">
        <v>8</v>
      </c>
      <c r="H19" s="20"/>
    </row>
    <row r="20" spans="1:8" ht="24" customHeight="1">
      <c r="A20" s="1">
        <v>11</v>
      </c>
      <c r="B20" s="17"/>
      <c r="C20" s="2" t="s">
        <v>57</v>
      </c>
      <c r="D20" s="2" t="s">
        <v>58</v>
      </c>
      <c r="E20" s="6">
        <v>3</v>
      </c>
      <c r="F20" s="2" t="s">
        <v>59</v>
      </c>
      <c r="G20" s="1">
        <v>3</v>
      </c>
      <c r="H20" s="20"/>
    </row>
    <row r="21" spans="1:8" ht="22.5">
      <c r="A21" s="1">
        <v>12</v>
      </c>
      <c r="B21" s="17"/>
      <c r="C21" s="2" t="s">
        <v>60</v>
      </c>
      <c r="D21" s="2" t="s">
        <v>61</v>
      </c>
      <c r="E21" s="6">
        <v>3</v>
      </c>
      <c r="F21" s="2" t="s">
        <v>62</v>
      </c>
      <c r="G21" s="1">
        <v>3</v>
      </c>
      <c r="H21" s="20"/>
    </row>
    <row r="22" spans="1:8" ht="22.5">
      <c r="A22" s="1">
        <v>13</v>
      </c>
      <c r="B22" s="17" t="s">
        <v>63</v>
      </c>
      <c r="C22" s="2" t="s">
        <v>64</v>
      </c>
      <c r="D22" s="2" t="s">
        <v>65</v>
      </c>
      <c r="E22" s="6">
        <v>2</v>
      </c>
      <c r="F22" s="2" t="s">
        <v>66</v>
      </c>
      <c r="G22" s="1">
        <v>2</v>
      </c>
      <c r="H22" s="20"/>
    </row>
    <row r="23" spans="1:8" ht="22.5">
      <c r="A23" s="1">
        <v>14</v>
      </c>
      <c r="B23" s="17"/>
      <c r="C23" s="2" t="s">
        <v>67</v>
      </c>
      <c r="D23" s="2" t="s">
        <v>68</v>
      </c>
      <c r="E23" s="6">
        <v>2</v>
      </c>
      <c r="F23" s="2" t="s">
        <v>69</v>
      </c>
      <c r="G23" s="1">
        <v>2</v>
      </c>
      <c r="H23" s="20"/>
    </row>
    <row r="24" spans="1:8" ht="22.5">
      <c r="A24" s="1">
        <v>15</v>
      </c>
      <c r="B24" s="17"/>
      <c r="C24" s="2" t="s">
        <v>70</v>
      </c>
      <c r="D24" s="2" t="s">
        <v>71</v>
      </c>
      <c r="E24" s="6">
        <v>2</v>
      </c>
      <c r="F24" s="2" t="s">
        <v>72</v>
      </c>
      <c r="G24" s="1">
        <v>2</v>
      </c>
      <c r="H24" s="20"/>
    </row>
    <row r="25" spans="1:8" ht="33.75">
      <c r="A25" s="1">
        <v>16</v>
      </c>
      <c r="B25" s="17"/>
      <c r="C25" s="3" t="s">
        <v>73</v>
      </c>
      <c r="D25" s="3" t="s">
        <v>74</v>
      </c>
      <c r="E25" s="4">
        <v>3</v>
      </c>
      <c r="F25" s="2" t="s">
        <v>75</v>
      </c>
      <c r="G25" s="1">
        <v>3</v>
      </c>
      <c r="H25" s="20"/>
    </row>
    <row r="26" spans="1:8" ht="33.75">
      <c r="A26" s="1">
        <v>17</v>
      </c>
      <c r="B26" s="17"/>
      <c r="C26" s="3" t="s">
        <v>76</v>
      </c>
      <c r="D26" s="3" t="s">
        <v>77</v>
      </c>
      <c r="E26" s="4">
        <v>3</v>
      </c>
      <c r="F26" s="2" t="s">
        <v>78</v>
      </c>
      <c r="G26" s="1">
        <v>3</v>
      </c>
      <c r="H26" s="20"/>
    </row>
    <row r="27" spans="1:8" ht="33.75">
      <c r="A27" s="1">
        <v>18</v>
      </c>
      <c r="B27" s="17"/>
      <c r="C27" s="3" t="s">
        <v>79</v>
      </c>
      <c r="D27" s="3" t="s">
        <v>80</v>
      </c>
      <c r="E27" s="4">
        <v>3</v>
      </c>
      <c r="F27" s="2" t="s">
        <v>81</v>
      </c>
      <c r="G27" s="1">
        <v>3</v>
      </c>
      <c r="H27" s="20"/>
    </row>
    <row r="28" spans="1:8">
      <c r="A28" s="1">
        <v>19</v>
      </c>
      <c r="B28" s="17" t="s">
        <v>82</v>
      </c>
      <c r="C28" s="2" t="s">
        <v>83</v>
      </c>
      <c r="D28" s="2" t="s">
        <v>84</v>
      </c>
      <c r="E28" s="6">
        <v>3</v>
      </c>
      <c r="F28" s="2" t="s">
        <v>85</v>
      </c>
      <c r="G28" s="1">
        <v>3</v>
      </c>
      <c r="H28" s="20"/>
    </row>
    <row r="29" spans="1:8" ht="22.5">
      <c r="A29" s="1">
        <v>20</v>
      </c>
      <c r="B29" s="17"/>
      <c r="C29" s="2" t="s">
        <v>86</v>
      </c>
      <c r="D29" s="2" t="s">
        <v>87</v>
      </c>
      <c r="E29" s="6">
        <v>3</v>
      </c>
      <c r="F29" s="2" t="s">
        <v>88</v>
      </c>
      <c r="G29" s="1">
        <v>2</v>
      </c>
      <c r="H29" s="20"/>
    </row>
    <row r="30" spans="1:8" ht="22.5">
      <c r="A30" s="1">
        <v>21</v>
      </c>
      <c r="B30" s="17"/>
      <c r="C30" s="2" t="s">
        <v>89</v>
      </c>
      <c r="D30" s="2" t="s">
        <v>90</v>
      </c>
      <c r="E30" s="6">
        <v>3</v>
      </c>
      <c r="F30" s="2" t="s">
        <v>91</v>
      </c>
      <c r="G30" s="1">
        <v>3</v>
      </c>
      <c r="H30" s="20"/>
    </row>
    <row r="31" spans="1:8" ht="22.5">
      <c r="A31" s="1">
        <v>22</v>
      </c>
      <c r="B31" s="17"/>
      <c r="C31" s="2" t="s">
        <v>92</v>
      </c>
      <c r="D31" s="2" t="s">
        <v>93</v>
      </c>
      <c r="E31" s="6">
        <v>3</v>
      </c>
      <c r="F31" s="2" t="s">
        <v>94</v>
      </c>
      <c r="G31" s="1">
        <v>3</v>
      </c>
      <c r="H31" s="20"/>
    </row>
    <row r="32" spans="1:8" ht="22.5">
      <c r="A32" s="1">
        <v>23</v>
      </c>
      <c r="B32" s="17"/>
      <c r="C32" s="3" t="s">
        <v>95</v>
      </c>
      <c r="D32" s="3" t="s">
        <v>96</v>
      </c>
      <c r="E32" s="4">
        <v>3</v>
      </c>
      <c r="F32" s="2" t="s">
        <v>97</v>
      </c>
      <c r="G32" s="1">
        <v>3</v>
      </c>
      <c r="H32" s="1"/>
    </row>
    <row r="33" spans="1:14" ht="18" customHeight="1">
      <c r="A33" s="1"/>
      <c r="B33" s="21" t="s">
        <v>98</v>
      </c>
      <c r="C33" s="1"/>
      <c r="D33" s="1"/>
      <c r="E33" s="21">
        <v>100</v>
      </c>
      <c r="F33" s="1"/>
      <c r="G33" s="1">
        <f>SUM(G10:G32)</f>
        <v>99</v>
      </c>
      <c r="H33" s="1"/>
    </row>
    <row r="34" spans="1:14" ht="19.149999999999999" customHeight="1">
      <c r="A34" s="20" t="s">
        <v>99</v>
      </c>
      <c r="B34" s="20"/>
      <c r="C34" s="8" t="s">
        <v>100</v>
      </c>
      <c r="D34" s="8"/>
      <c r="E34" s="8"/>
      <c r="F34" s="8"/>
      <c r="G34" s="8"/>
      <c r="H34" s="8"/>
    </row>
    <row r="35" spans="1:14" ht="143.1" customHeight="1">
      <c r="A35" s="20" t="s">
        <v>101</v>
      </c>
      <c r="B35" s="20"/>
      <c r="C35" s="22" t="s">
        <v>102</v>
      </c>
      <c r="D35" s="22"/>
      <c r="E35" s="22"/>
      <c r="F35" s="22"/>
      <c r="G35" s="22"/>
      <c r="H35" s="22"/>
      <c r="I35" s="23"/>
      <c r="J35" s="23"/>
      <c r="K35" s="23"/>
      <c r="L35" s="23"/>
      <c r="M35" s="23"/>
      <c r="N35" s="23"/>
    </row>
    <row r="36" spans="1:14" ht="92.1" customHeight="1">
      <c r="A36" s="20" t="s">
        <v>103</v>
      </c>
      <c r="B36" s="20"/>
      <c r="C36" s="24" t="s">
        <v>104</v>
      </c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</row>
    <row r="37" spans="1:14" ht="66" customHeight="1">
      <c r="A37" s="20" t="s">
        <v>105</v>
      </c>
      <c r="B37" s="20"/>
      <c r="C37" s="24" t="s">
        <v>106</v>
      </c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</row>
    <row r="38" spans="1:14" ht="87" customHeight="1">
      <c r="A38" s="20" t="s">
        <v>107</v>
      </c>
      <c r="B38" s="20"/>
      <c r="C38" s="24" t="s">
        <v>108</v>
      </c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</row>
    <row r="39" spans="1:14">
      <c r="C39" s="26"/>
      <c r="D39" s="26"/>
      <c r="E39" s="26"/>
      <c r="F39" s="26"/>
      <c r="G39" s="26"/>
      <c r="H39" s="26"/>
    </row>
    <row r="42" spans="1:14" s="30" customFormat="1" ht="30" customHeight="1">
      <c r="A42" s="27" t="s">
        <v>109</v>
      </c>
      <c r="B42" s="27"/>
      <c r="C42" s="27"/>
      <c r="D42" s="27" t="s">
        <v>110</v>
      </c>
      <c r="E42" s="27"/>
      <c r="F42" s="28" t="s">
        <v>111</v>
      </c>
      <c r="G42" s="29"/>
      <c r="J42" s="31" t="s">
        <v>112</v>
      </c>
      <c r="K42" s="28" t="s">
        <v>113</v>
      </c>
      <c r="L42" s="28" t="s">
        <v>114</v>
      </c>
      <c r="M42" s="28" t="s">
        <v>115</v>
      </c>
      <c r="N42" s="28" t="s">
        <v>116</v>
      </c>
    </row>
    <row r="43" spans="1:14" s="30" customFormat="1" ht="30" customHeight="1">
      <c r="A43" s="7" t="s">
        <v>3</v>
      </c>
      <c r="B43" s="7"/>
      <c r="C43" s="7"/>
      <c r="D43" s="7" t="s">
        <v>117</v>
      </c>
      <c r="E43" s="7"/>
      <c r="F43" s="5">
        <v>10000000</v>
      </c>
      <c r="G43" s="29"/>
      <c r="J43" s="31">
        <f>SUM(K43:N43)</f>
        <v>1000</v>
      </c>
      <c r="K43" s="28">
        <v>1000</v>
      </c>
      <c r="L43" s="28"/>
      <c r="M43" s="28"/>
      <c r="N43" s="28"/>
    </row>
    <row r="44" spans="1:14" s="30" customFormat="1" ht="30" customHeight="1">
      <c r="A44" s="7"/>
      <c r="B44" s="7"/>
      <c r="C44" s="7"/>
      <c r="D44" s="7" t="s">
        <v>118</v>
      </c>
      <c r="E44" s="7"/>
      <c r="F44" s="5">
        <v>5000000</v>
      </c>
      <c r="G44" s="29"/>
      <c r="J44" s="31">
        <f t="shared" ref="J44:J50" si="0">SUM(K44:N44)</f>
        <v>500</v>
      </c>
      <c r="K44" s="28">
        <v>500</v>
      </c>
      <c r="L44" s="28"/>
      <c r="M44" s="28"/>
      <c r="N44" s="28"/>
    </row>
    <row r="45" spans="1:14" s="30" customFormat="1" ht="30" customHeight="1">
      <c r="A45" s="7"/>
      <c r="B45" s="7"/>
      <c r="C45" s="7"/>
      <c r="D45" s="7" t="s">
        <v>119</v>
      </c>
      <c r="E45" s="7"/>
      <c r="F45" s="5">
        <v>1300000</v>
      </c>
      <c r="G45" s="29"/>
      <c r="J45" s="31">
        <f t="shared" si="0"/>
        <v>137.24774400000001</v>
      </c>
      <c r="K45" s="28">
        <v>130</v>
      </c>
      <c r="L45" s="28">
        <v>7.2477440000000097</v>
      </c>
      <c r="M45" s="28"/>
      <c r="N45" s="28"/>
    </row>
    <row r="46" spans="1:14" s="30" customFormat="1" ht="30" customHeight="1">
      <c r="A46" s="7"/>
      <c r="B46" s="7"/>
      <c r="C46" s="7"/>
      <c r="D46" s="7" t="s">
        <v>120</v>
      </c>
      <c r="E46" s="7"/>
      <c r="F46" s="5">
        <v>1500000</v>
      </c>
      <c r="G46" s="29"/>
      <c r="J46" s="31">
        <f t="shared" si="0"/>
        <v>550</v>
      </c>
      <c r="K46" s="28">
        <v>150</v>
      </c>
      <c r="L46" s="28">
        <v>400</v>
      </c>
      <c r="M46" s="28"/>
      <c r="N46" s="28"/>
    </row>
    <row r="47" spans="1:14" s="30" customFormat="1" ht="30" customHeight="1">
      <c r="A47" s="7"/>
      <c r="B47" s="7"/>
      <c r="C47" s="7"/>
      <c r="D47" s="7" t="s">
        <v>121</v>
      </c>
      <c r="E47" s="7"/>
      <c r="F47" s="5">
        <v>72000000</v>
      </c>
      <c r="G47" s="29"/>
      <c r="J47" s="31">
        <f t="shared" si="0"/>
        <v>9293</v>
      </c>
      <c r="K47" s="28">
        <v>7200</v>
      </c>
      <c r="L47" s="28">
        <v>2093</v>
      </c>
      <c r="M47" s="28"/>
      <c r="N47" s="28"/>
    </row>
    <row r="48" spans="1:14" s="30" customFormat="1" ht="30" customHeight="1">
      <c r="A48" s="7"/>
      <c r="B48" s="7"/>
      <c r="C48" s="7"/>
      <c r="D48" s="7" t="s">
        <v>122</v>
      </c>
      <c r="E48" s="7"/>
      <c r="F48" s="5">
        <v>5000000</v>
      </c>
      <c r="G48" s="29"/>
      <c r="J48" s="31">
        <f t="shared" si="0"/>
        <v>537.12721299999998</v>
      </c>
      <c r="K48" s="28">
        <v>500</v>
      </c>
      <c r="L48" s="28">
        <v>14.343052999999999</v>
      </c>
      <c r="M48" s="28">
        <v>22.78416</v>
      </c>
      <c r="N48" s="28"/>
    </row>
    <row r="49" spans="1:14" s="30" customFormat="1" ht="30" customHeight="1">
      <c r="A49" s="7"/>
      <c r="B49" s="7"/>
      <c r="C49" s="7"/>
      <c r="D49" s="7" t="s">
        <v>123</v>
      </c>
      <c r="E49" s="7"/>
      <c r="F49" s="5">
        <v>3100000</v>
      </c>
      <c r="G49" s="29"/>
      <c r="J49" s="31">
        <f t="shared" si="0"/>
        <v>378.21862099999998</v>
      </c>
      <c r="K49" s="28">
        <v>310</v>
      </c>
      <c r="L49" s="28">
        <v>68.218620999999999</v>
      </c>
      <c r="M49" s="28"/>
      <c r="N49" s="28"/>
    </row>
    <row r="50" spans="1:14" s="30" customFormat="1" ht="30" customHeight="1">
      <c r="A50" s="7"/>
      <c r="B50" s="7"/>
      <c r="C50" s="7"/>
      <c r="D50" s="7" t="s">
        <v>124</v>
      </c>
      <c r="E50" s="7"/>
      <c r="F50" s="5">
        <v>2100000</v>
      </c>
      <c r="G50" s="29"/>
      <c r="J50" s="31">
        <f t="shared" si="0"/>
        <v>402.17759999999998</v>
      </c>
      <c r="K50" s="28">
        <v>210</v>
      </c>
      <c r="L50" s="28">
        <v>83</v>
      </c>
      <c r="M50" s="28">
        <v>109.1776</v>
      </c>
      <c r="N50" s="28"/>
    </row>
    <row r="51" spans="1:14" s="30" customFormat="1" ht="30" customHeight="1">
      <c r="A51" s="32" t="s">
        <v>112</v>
      </c>
      <c r="B51" s="32"/>
      <c r="C51" s="32"/>
      <c r="D51" s="32"/>
      <c r="E51" s="32"/>
      <c r="F51" s="5">
        <f>SUM(F43:F50)</f>
        <v>100000000</v>
      </c>
      <c r="G51" s="29"/>
      <c r="J51" s="31">
        <f>SUM(J43:J50)</f>
        <v>12797.771178000001</v>
      </c>
      <c r="K51" s="31">
        <f>SUM(K43:K50)</f>
        <v>10000</v>
      </c>
      <c r="L51" s="31">
        <f>SUM(L43:L50)</f>
        <v>2665.8094179999998</v>
      </c>
      <c r="M51" s="31">
        <f>SUM(M43:M50)</f>
        <v>131.96176</v>
      </c>
      <c r="N51" s="31">
        <f>SUM(N43:N50)</f>
        <v>0</v>
      </c>
    </row>
  </sheetData>
  <mergeCells count="46">
    <mergeCell ref="A2:H2"/>
    <mergeCell ref="A3:C3"/>
    <mergeCell ref="D3:E3"/>
    <mergeCell ref="G3:H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B9"/>
    <mergeCell ref="C34:H34"/>
    <mergeCell ref="C35:H35"/>
    <mergeCell ref="I35:N35"/>
    <mergeCell ref="C36:H36"/>
    <mergeCell ref="I36:N36"/>
    <mergeCell ref="C37:H37"/>
    <mergeCell ref="I37:N37"/>
    <mergeCell ref="C38:H38"/>
    <mergeCell ref="I38:N38"/>
    <mergeCell ref="C39:H39"/>
    <mergeCell ref="A51:E51"/>
    <mergeCell ref="B10:B15"/>
    <mergeCell ref="B16:B21"/>
    <mergeCell ref="B22:B27"/>
    <mergeCell ref="B28:B32"/>
    <mergeCell ref="A43:C50"/>
    <mergeCell ref="D46:E46"/>
    <mergeCell ref="D47:E47"/>
    <mergeCell ref="D48:E48"/>
    <mergeCell ref="D49:E49"/>
    <mergeCell ref="D50:E50"/>
    <mergeCell ref="A42:C42"/>
    <mergeCell ref="D42:E42"/>
    <mergeCell ref="D43:E43"/>
    <mergeCell ref="D44:E44"/>
    <mergeCell ref="D45:E45"/>
  </mergeCells>
  <phoneticPr fontId="12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项目自评</vt:lpstr>
      <vt:lpstr>项目自评!Print_Area</vt:lpstr>
      <vt:lpstr>项目自评!Print_Titles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2024-06-04T03:07:11Z</cp:lastPrinted>
  <dcterms:created xsi:type="dcterms:W3CDTF">2019-05-15T06:21:00Z</dcterms:created>
  <dcterms:modified xsi:type="dcterms:W3CDTF">2024-06-04T03:07:15Z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A89CFED2002341F9970D10CF79446250</vt:lpwstr>
  </property>
  <property fmtid="{D5CDD505-2E9C-101B-9397-08002B2CF9AE}" pid="4" name="KSOReadingLayout">
    <vt:bool>true</vt:bool>
  </property>
</Properties>
</file>