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 firstSheet="4"/>
  </bookViews>
  <sheets>
    <sheet name="产量汇总表" sheetId="6" r:id="rId1"/>
    <sheet name="Sheet1" sheetId="3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<sst xmlns="http://schemas.openxmlformats.org/spreadsheetml/2006/main" count="29" uniqueCount="22">
  <si>
    <t>2025年闵行区《粮油规模化种植主体单产提升项目》水稻割产情况汇总表</t>
  </si>
  <si>
    <t>单位</t>
  </si>
  <si>
    <t>常规品种</t>
  </si>
  <si>
    <t>杂交品种</t>
  </si>
  <si>
    <t>亩产增幅（％）</t>
  </si>
  <si>
    <t>排名</t>
  </si>
  <si>
    <t>品种</t>
  </si>
  <si>
    <t>收获日期</t>
  </si>
  <si>
    <t>实割产量           （公斤/亩）</t>
  </si>
  <si>
    <t>亮苗</t>
  </si>
  <si>
    <t>闵粳336</t>
  </si>
  <si>
    <t>稻德</t>
  </si>
  <si>
    <t>松香粳1018</t>
  </si>
  <si>
    <t>鲁农</t>
  </si>
  <si>
    <t>农茂</t>
  </si>
  <si>
    <t>南粳46</t>
  </si>
  <si>
    <t>秋优金丰</t>
  </si>
  <si>
    <t>景容</t>
  </si>
  <si>
    <t>谷杰</t>
  </si>
  <si>
    <t>备注：1、亩产增幅标准，常规品种基准为550公斤/亩，杂交品种基准为600公斤/亩。</t>
  </si>
  <si>
    <t xml:space="preserve">           2、超过产量基准为有效得分；常规、杂交品种同时参与单产提升的合作社，亩产增幅计算为常规、杂交增幅平均值。</t>
  </si>
  <si>
    <t>闵行区农业技术服务中心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</si>
</sst>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26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0"/>
      <name val="等线"/>
      <charset val="134"/>
      <scheme val="minor"/>
    </font>
    <font>
      <sz val="10"/>
      <name val="等线"/>
      <charset val="134"/>
      <scheme val="minor"/>
    </font>
    <font>
      <b/>
      <sz val="10"/>
      <color theme="8" tint="-0.249977111117893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58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2" fontId="5" fillId="0" borderId="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58" fontId="2" fillId="0" borderId="11" xfId="0" applyNumberFormat="1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31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K14"/>
  <sheetViews>
    <sheetView tabSelected="1" topLeftCell="A4" workbookViewId="0">
      <selection activeCell="F15" sqref="F15"/>
    </sheetView>
  </sheetViews>
  <sheetFormatPr defaultColWidth="9" defaultRowHeight="14.25"/>
  <cols>
    <col min="1" max="8" width="13.375" customWidth="1"/>
    <col min="9" max="9" width="13.375" style="1" customWidth="1"/>
  </cols>
  <sheetData>
    <row r="1" ht="4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3" customHeight="1" spans="1:11">
      <c r="A2" s="3" t="s">
        <v>1</v>
      </c>
      <c r="B2" s="4" t="s">
        <v>2</v>
      </c>
      <c r="C2" s="4"/>
      <c r="D2" s="4"/>
      <c r="E2" s="4" t="s">
        <v>3</v>
      </c>
      <c r="F2" s="4"/>
      <c r="G2" s="4"/>
      <c r="H2" s="5" t="s">
        <v>4</v>
      </c>
      <c r="I2" s="6" t="s">
        <v>5</v>
      </c>
    </row>
    <row r="3" ht="33" customHeight="1" spans="1:11">
      <c r="A3" s="7"/>
      <c r="B3" s="8" t="s">
        <v>6</v>
      </c>
      <c r="C3" s="8" t="s">
        <v>7</v>
      </c>
      <c r="D3" s="8" t="s">
        <v>8</v>
      </c>
      <c r="E3" s="8" t="s">
        <v>6</v>
      </c>
      <c r="F3" s="8" t="s">
        <v>7</v>
      </c>
      <c r="G3" s="8" t="s">
        <v>8</v>
      </c>
      <c r="H3" s="9"/>
      <c r="I3" s="10"/>
    </row>
    <row r="4" ht="33" customHeight="1" spans="1:11">
      <c r="A4" s="7" t="s">
        <v>9</v>
      </c>
      <c r="B4" s="11" t="s">
        <v>10</v>
      </c>
      <c r="C4" s="12">
        <v>45949</v>
      </c>
      <c r="D4" s="13">
        <v>571.35</v>
      </c>
      <c r="E4" s="11"/>
      <c r="F4" s="14"/>
      <c r="G4" s="13"/>
      <c r="H4" s="15">
        <f>SUM((D4-550)/550*100)</f>
        <v>3.88181818181819</v>
      </c>
      <c r="I4" s="16">
        <v>6</v>
      </c>
    </row>
    <row r="5" ht="33" customHeight="1" spans="1:11">
      <c r="A5" s="7" t="s">
        <v>11</v>
      </c>
      <c r="B5" s="11" t="s">
        <v>12</v>
      </c>
      <c r="C5" s="12">
        <v>45951</v>
      </c>
      <c r="D5" s="13">
        <v>629.31</v>
      </c>
      <c r="E5" s="11"/>
      <c r="F5" s="14"/>
      <c r="G5" s="13"/>
      <c r="H5" s="15">
        <f>SUM((D5-550)/550*100)</f>
        <v>14.42</v>
      </c>
      <c r="I5" s="16">
        <v>3</v>
      </c>
    </row>
    <row r="6" ht="33" customHeight="1" spans="1:11">
      <c r="A6" s="7" t="s">
        <v>13</v>
      </c>
      <c r="B6" s="11" t="s">
        <v>10</v>
      </c>
      <c r="C6" s="12">
        <v>45952</v>
      </c>
      <c r="D6" s="13">
        <v>579.47</v>
      </c>
      <c r="E6" s="11"/>
      <c r="F6" s="14"/>
      <c r="G6" s="13"/>
      <c r="H6" s="15">
        <f>SUM((D6-550)/550*100)</f>
        <v>5.35818181818182</v>
      </c>
      <c r="I6" s="16">
        <v>5</v>
      </c>
    </row>
    <row r="7" ht="33" customHeight="1" spans="1:11">
      <c r="A7" s="7" t="s">
        <v>14</v>
      </c>
      <c r="B7" s="11" t="s">
        <v>15</v>
      </c>
      <c r="C7" s="12">
        <v>45953</v>
      </c>
      <c r="D7" s="13">
        <v>612.53</v>
      </c>
      <c r="E7" s="11" t="s">
        <v>16</v>
      </c>
      <c r="F7" s="14">
        <v>45959</v>
      </c>
      <c r="G7" s="13">
        <v>709.97</v>
      </c>
      <c r="H7" s="15">
        <f>SUM((D7-550)/550*100+(G7-600)/600*100)/2</f>
        <v>14.8487121212121</v>
      </c>
      <c r="I7" s="16">
        <v>2</v>
      </c>
      <c r="K7" s="17"/>
    </row>
    <row r="8" ht="33" customHeight="1" spans="1:11">
      <c r="A8" s="7" t="s">
        <v>17</v>
      </c>
      <c r="B8" s="11" t="s">
        <v>10</v>
      </c>
      <c r="C8" s="12">
        <v>45953</v>
      </c>
      <c r="D8" s="13">
        <v>599.4</v>
      </c>
      <c r="E8" s="11"/>
      <c r="F8" s="14"/>
      <c r="G8" s="13"/>
      <c r="H8" s="15">
        <f>SUM((D8-550)/550*100)</f>
        <v>8.98181818181818</v>
      </c>
      <c r="I8" s="16">
        <v>4</v>
      </c>
      <c r="K8" s="18"/>
    </row>
    <row r="9" ht="33" customHeight="1" spans="1:11">
      <c r="A9" s="19" t="s">
        <v>18</v>
      </c>
      <c r="B9" s="20" t="s">
        <v>10</v>
      </c>
      <c r="C9" s="21">
        <v>45954</v>
      </c>
      <c r="D9" s="22">
        <v>653.16</v>
      </c>
      <c r="E9" s="20" t="s">
        <v>16</v>
      </c>
      <c r="F9" s="23">
        <v>45964</v>
      </c>
      <c r="G9" s="22">
        <v>749.55</v>
      </c>
      <c r="H9" s="24">
        <f>SUM((D9-550)/550*100+(G9-600)/600*100)/2</f>
        <v>21.8406818181818</v>
      </c>
      <c r="I9" s="25">
        <v>1</v>
      </c>
      <c r="K9" s="26"/>
    </row>
    <row r="10" ht="27.75" customHeight="1" spans="1:11">
      <c r="A10" s="27" t="s">
        <v>19</v>
      </c>
      <c r="B10" s="28"/>
      <c r="C10" s="28"/>
      <c r="D10" s="28"/>
      <c r="E10" s="28"/>
      <c r="F10" s="28"/>
      <c r="G10" s="28"/>
      <c r="H10" s="28"/>
      <c r="I10" s="28"/>
    </row>
    <row r="11" ht="19" customHeight="1" spans="1:11">
      <c r="A11" s="27" t="s">
        <v>20</v>
      </c>
      <c r="B11" s="28"/>
      <c r="C11" s="28"/>
      <c r="D11" s="28"/>
      <c r="E11" s="28"/>
      <c r="F11" s="28"/>
      <c r="G11" s="28"/>
      <c r="H11" s="28"/>
      <c r="I11" s="28"/>
    </row>
    <row r="12" ht="19" customHeight="1"/>
    <row r="13" spans="1:11">
      <c r="F13" s="29" t="s">
        <v>21</v>
      </c>
      <c r="G13" s="29"/>
      <c r="H13" s="29"/>
      <c r="I13" s="29"/>
    </row>
    <row r="14" spans="1:11">
      <c r="F14" s="30">
        <v>45966</v>
      </c>
      <c r="G14" s="30"/>
      <c r="H14" s="30"/>
      <c r="I14" s="30"/>
    </row>
  </sheetData>
  <mergeCells count="10">
    <mergeCell ref="A1:I1"/>
    <mergeCell ref="B2:D2"/>
    <mergeCell ref="E2:G2"/>
    <mergeCell ref="A10:I10"/>
    <mergeCell ref="A11:I11"/>
    <mergeCell ref="F13:I13"/>
    <mergeCell ref="F14:I14"/>
    <mergeCell ref="A2:A3"/>
    <mergeCell ref="H2:H3"/>
    <mergeCell ref="I2:I3"/>
  </mergeCells>
  <printOptions horizontalCentered="1" vertic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产量汇总表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WPS_1648717528</cp:lastModifiedBy>
  <dcterms:created xsi:type="dcterms:W3CDTF">2018-10-30T01:01:00Z</dcterms:created>
  <cp:lastPrinted>2024-11-06T02:26:00Z</cp:lastPrinted>
  <dcterms:modified xsi:type="dcterms:W3CDTF">2025-11-05T03:21:31Z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4BD80BFEEEF742CEBBF59F76A7995EB0_13</vt:lpwstr>
  </property>
  <property fmtid="{D5CDD505-2E9C-101B-9397-08002B2CF9AE}" pid="3" name="KSOProductBuildVer">
    <vt:lpwstr>2052-12.1.0.23542</vt:lpwstr>
  </property>
</Properties>
</file>